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pivotTables/pivotTable19.xml" ContentType="application/vnd.openxmlformats-officedocument.spreadsheetml.pivotTable+xml"/>
  <Override PartName="/xl/pivotTables/pivotTable20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25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philiplyons/Desktop/"/>
    </mc:Choice>
  </mc:AlternateContent>
  <xr:revisionPtr revIDLastSave="0" documentId="13_ncr:1_{1978854F-73E4-7341-99B5-C3017482D8C3}" xr6:coauthVersionLast="47" xr6:coauthVersionMax="47" xr10:uidLastSave="{00000000-0000-0000-0000-000000000000}"/>
  <bookViews>
    <workbookView xWindow="0" yWindow="500" windowWidth="38400" windowHeight="19660" tabRatio="949" activeTab="5" xr2:uid="{00000000-000D-0000-FFFF-FFFF00000000}"/>
  </bookViews>
  <sheets>
    <sheet name="Results" sheetId="1" r:id="rId1"/>
    <sheet name="Draft Points" sheetId="12" state="hidden" r:id="rId2"/>
    <sheet name="Points Calculation" sheetId="11" r:id="rId3"/>
    <sheet name="Rankings Detailed" sheetId="3" r:id="rId4"/>
    <sheet name="Rankings Best 4" sheetId="4" r:id="rId5"/>
    <sheet name="Rankings Summary" sheetId="5" r:id="rId6"/>
    <sheet name="Players" sheetId="7" r:id="rId7"/>
    <sheet name="Look Up" sheetId="13" state="hidden" r:id="rId8"/>
  </sheets>
  <definedNames>
    <definedName name="_xlnm._FilterDatabase" localSheetId="1" hidden="1">'Draft Points'!$A$4:$U$943</definedName>
    <definedName name="_xlnm._FilterDatabase" localSheetId="0" hidden="1">Results!$A$4:$V$946</definedName>
  </definedNames>
  <calcPr calcId="191029" iterateDelta="1E-4"/>
  <pivotCaches>
    <pivotCache cacheId="1" r:id="rId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334" i="1" l="1"/>
  <c r="R334" i="1"/>
  <c r="Q334" i="1"/>
  <c r="P334" i="1"/>
  <c r="S334" i="1" s="1"/>
  <c r="U332" i="1"/>
  <c r="R332" i="1"/>
  <c r="Q332" i="1"/>
  <c r="P332" i="1"/>
  <c r="S332" i="1" s="1"/>
  <c r="U686" i="1"/>
  <c r="R686" i="1"/>
  <c r="Q686" i="1"/>
  <c r="P686" i="1"/>
  <c r="S686" i="1" s="1"/>
  <c r="U685" i="1"/>
  <c r="R685" i="1"/>
  <c r="Q685" i="1"/>
  <c r="P685" i="1"/>
  <c r="S685" i="1" s="1"/>
  <c r="U684" i="1"/>
  <c r="R684" i="1"/>
  <c r="Q684" i="1"/>
  <c r="P684" i="1"/>
  <c r="S684" i="1" s="1"/>
  <c r="U683" i="1"/>
  <c r="R683" i="1"/>
  <c r="Q683" i="1"/>
  <c r="P683" i="1"/>
  <c r="S683" i="1" s="1"/>
  <c r="U682" i="1"/>
  <c r="R682" i="1"/>
  <c r="Q682" i="1"/>
  <c r="P682" i="1"/>
  <c r="S682" i="1" s="1"/>
  <c r="U681" i="1"/>
  <c r="R681" i="1"/>
  <c r="Q681" i="1"/>
  <c r="P681" i="1"/>
  <c r="S681" i="1" s="1"/>
  <c r="U680" i="1"/>
  <c r="R680" i="1"/>
  <c r="Q680" i="1"/>
  <c r="P680" i="1"/>
  <c r="S680" i="1" s="1"/>
  <c r="U679" i="1"/>
  <c r="R679" i="1"/>
  <c r="Q679" i="1"/>
  <c r="P679" i="1"/>
  <c r="S679" i="1" s="1"/>
  <c r="U678" i="1"/>
  <c r="R678" i="1"/>
  <c r="Q678" i="1"/>
  <c r="P678" i="1"/>
  <c r="S678" i="1" s="1"/>
  <c r="U677" i="1"/>
  <c r="R677" i="1"/>
  <c r="Q677" i="1"/>
  <c r="P677" i="1"/>
  <c r="S677" i="1" s="1"/>
  <c r="U676" i="1"/>
  <c r="R676" i="1"/>
  <c r="Q676" i="1"/>
  <c r="P676" i="1"/>
  <c r="S676" i="1" s="1"/>
  <c r="U675" i="1"/>
  <c r="R675" i="1"/>
  <c r="Q675" i="1"/>
  <c r="P675" i="1"/>
  <c r="S675" i="1" s="1"/>
  <c r="U674" i="1"/>
  <c r="R674" i="1"/>
  <c r="Q674" i="1"/>
  <c r="P674" i="1"/>
  <c r="S674" i="1" s="1"/>
  <c r="U673" i="1"/>
  <c r="R673" i="1"/>
  <c r="Q673" i="1"/>
  <c r="P673" i="1"/>
  <c r="S673" i="1" s="1"/>
  <c r="U672" i="1"/>
  <c r="R672" i="1"/>
  <c r="Q672" i="1"/>
  <c r="P672" i="1"/>
  <c r="S672" i="1" s="1"/>
  <c r="U671" i="1"/>
  <c r="R671" i="1"/>
  <c r="Q671" i="1"/>
  <c r="P671" i="1"/>
  <c r="S671" i="1" s="1"/>
  <c r="U670" i="1"/>
  <c r="R670" i="1"/>
  <c r="Q670" i="1"/>
  <c r="P670" i="1"/>
  <c r="S670" i="1" s="1"/>
  <c r="U669" i="1"/>
  <c r="R669" i="1"/>
  <c r="Q669" i="1"/>
  <c r="P669" i="1"/>
  <c r="S669" i="1" s="1"/>
  <c r="U668" i="1"/>
  <c r="R668" i="1"/>
  <c r="Q668" i="1"/>
  <c r="P668" i="1"/>
  <c r="S668" i="1" s="1"/>
  <c r="U667" i="1"/>
  <c r="R667" i="1"/>
  <c r="Q667" i="1"/>
  <c r="P667" i="1"/>
  <c r="S667" i="1" s="1"/>
  <c r="U666" i="1"/>
  <c r="R666" i="1"/>
  <c r="Q666" i="1"/>
  <c r="P666" i="1"/>
  <c r="S666" i="1" s="1"/>
  <c r="U541" i="1"/>
  <c r="R541" i="1"/>
  <c r="Q541" i="1"/>
  <c r="P541" i="1"/>
  <c r="S541" i="1" s="1"/>
  <c r="U612" i="1"/>
  <c r="R612" i="1"/>
  <c r="Q612" i="1"/>
  <c r="P612" i="1"/>
  <c r="S612" i="1" s="1"/>
  <c r="U611" i="1"/>
  <c r="R611" i="1"/>
  <c r="Q611" i="1"/>
  <c r="P611" i="1"/>
  <c r="S611" i="1" s="1"/>
  <c r="U610" i="1"/>
  <c r="R610" i="1"/>
  <c r="Q610" i="1"/>
  <c r="P610" i="1"/>
  <c r="S610" i="1" s="1"/>
  <c r="P609" i="1"/>
  <c r="S609" i="1" s="1"/>
  <c r="Q609" i="1"/>
  <c r="R609" i="1"/>
  <c r="U609" i="1"/>
  <c r="P607" i="1"/>
  <c r="S607" i="1" s="1"/>
  <c r="Q607" i="1"/>
  <c r="R607" i="1"/>
  <c r="U607" i="1"/>
  <c r="U608" i="1"/>
  <c r="R608" i="1"/>
  <c r="Q608" i="1"/>
  <c r="P608" i="1"/>
  <c r="S608" i="1" s="1"/>
  <c r="P542" i="1"/>
  <c r="S542" i="1" s="1"/>
  <c r="Q542" i="1"/>
  <c r="R542" i="1"/>
  <c r="U542" i="1"/>
  <c r="P543" i="1"/>
  <c r="S543" i="1" s="1"/>
  <c r="Q543" i="1"/>
  <c r="R543" i="1"/>
  <c r="U543" i="1"/>
  <c r="P544" i="1"/>
  <c r="S544" i="1" s="1"/>
  <c r="Q544" i="1"/>
  <c r="R544" i="1"/>
  <c r="U544" i="1"/>
  <c r="P545" i="1"/>
  <c r="S545" i="1" s="1"/>
  <c r="Q545" i="1"/>
  <c r="R545" i="1"/>
  <c r="U545" i="1"/>
  <c r="P546" i="1"/>
  <c r="S546" i="1" s="1"/>
  <c r="Q546" i="1"/>
  <c r="R546" i="1"/>
  <c r="U546" i="1"/>
  <c r="P547" i="1"/>
  <c r="S547" i="1" s="1"/>
  <c r="Q547" i="1"/>
  <c r="R547" i="1"/>
  <c r="U547" i="1"/>
  <c r="P548" i="1"/>
  <c r="S548" i="1" s="1"/>
  <c r="Q548" i="1"/>
  <c r="R548" i="1"/>
  <c r="U548" i="1"/>
  <c r="P549" i="1"/>
  <c r="S549" i="1" s="1"/>
  <c r="Q549" i="1"/>
  <c r="R549" i="1"/>
  <c r="U549" i="1"/>
  <c r="P550" i="1"/>
  <c r="S550" i="1" s="1"/>
  <c r="Q550" i="1"/>
  <c r="R550" i="1"/>
  <c r="U550" i="1"/>
  <c r="P551" i="1"/>
  <c r="S551" i="1" s="1"/>
  <c r="Q551" i="1"/>
  <c r="R551" i="1"/>
  <c r="U551" i="1"/>
  <c r="P552" i="1"/>
  <c r="S552" i="1" s="1"/>
  <c r="Q552" i="1"/>
  <c r="R552" i="1"/>
  <c r="U552" i="1"/>
  <c r="P553" i="1"/>
  <c r="S553" i="1" s="1"/>
  <c r="Q553" i="1"/>
  <c r="R553" i="1"/>
  <c r="U553" i="1"/>
  <c r="P554" i="1"/>
  <c r="S554" i="1" s="1"/>
  <c r="Q554" i="1"/>
  <c r="R554" i="1"/>
  <c r="U554" i="1"/>
  <c r="P555" i="1"/>
  <c r="S555" i="1" s="1"/>
  <c r="Q555" i="1"/>
  <c r="R555" i="1"/>
  <c r="U555" i="1"/>
  <c r="P556" i="1"/>
  <c r="S556" i="1" s="1"/>
  <c r="Q556" i="1"/>
  <c r="R556" i="1"/>
  <c r="U556" i="1"/>
  <c r="P557" i="1"/>
  <c r="S557" i="1" s="1"/>
  <c r="Q557" i="1"/>
  <c r="R557" i="1"/>
  <c r="U557" i="1"/>
  <c r="P558" i="1"/>
  <c r="S558" i="1" s="1"/>
  <c r="Q558" i="1"/>
  <c r="R558" i="1"/>
  <c r="U558" i="1"/>
  <c r="P559" i="1"/>
  <c r="S559" i="1" s="1"/>
  <c r="Q559" i="1"/>
  <c r="R559" i="1"/>
  <c r="U559" i="1"/>
  <c r="P560" i="1"/>
  <c r="S560" i="1" s="1"/>
  <c r="Q560" i="1"/>
  <c r="R560" i="1"/>
  <c r="U560" i="1"/>
  <c r="P561" i="1"/>
  <c r="S561" i="1" s="1"/>
  <c r="Q561" i="1"/>
  <c r="R561" i="1"/>
  <c r="U561" i="1"/>
  <c r="P562" i="1"/>
  <c r="S562" i="1" s="1"/>
  <c r="Q562" i="1"/>
  <c r="R562" i="1"/>
  <c r="U562" i="1"/>
  <c r="P563" i="1"/>
  <c r="S563" i="1" s="1"/>
  <c r="Q563" i="1"/>
  <c r="R563" i="1"/>
  <c r="U563" i="1"/>
  <c r="P564" i="1"/>
  <c r="S564" i="1" s="1"/>
  <c r="Q564" i="1"/>
  <c r="R564" i="1"/>
  <c r="U564" i="1"/>
  <c r="P565" i="1"/>
  <c r="S565" i="1" s="1"/>
  <c r="Q565" i="1"/>
  <c r="R565" i="1"/>
  <c r="U565" i="1"/>
  <c r="P566" i="1"/>
  <c r="S566" i="1" s="1"/>
  <c r="Q566" i="1"/>
  <c r="R566" i="1"/>
  <c r="U566" i="1"/>
  <c r="P567" i="1"/>
  <c r="S567" i="1" s="1"/>
  <c r="Q567" i="1"/>
  <c r="R567" i="1"/>
  <c r="U567" i="1"/>
  <c r="P568" i="1"/>
  <c r="S568" i="1" s="1"/>
  <c r="Q568" i="1"/>
  <c r="R568" i="1"/>
  <c r="U568" i="1"/>
  <c r="P569" i="1"/>
  <c r="S569" i="1" s="1"/>
  <c r="Q569" i="1"/>
  <c r="R569" i="1"/>
  <c r="U569" i="1"/>
  <c r="P570" i="1"/>
  <c r="S570" i="1" s="1"/>
  <c r="Q570" i="1"/>
  <c r="R570" i="1"/>
  <c r="U570" i="1"/>
  <c r="P571" i="1"/>
  <c r="S571" i="1" s="1"/>
  <c r="Q571" i="1"/>
  <c r="R571" i="1"/>
  <c r="U571" i="1"/>
  <c r="P572" i="1"/>
  <c r="S572" i="1" s="1"/>
  <c r="Q572" i="1"/>
  <c r="R572" i="1"/>
  <c r="U572" i="1"/>
  <c r="P573" i="1"/>
  <c r="S573" i="1" s="1"/>
  <c r="Q573" i="1"/>
  <c r="R573" i="1"/>
  <c r="U573" i="1"/>
  <c r="P574" i="1"/>
  <c r="S574" i="1" s="1"/>
  <c r="Q574" i="1"/>
  <c r="R574" i="1"/>
  <c r="U574" i="1"/>
  <c r="P575" i="1"/>
  <c r="S575" i="1" s="1"/>
  <c r="Q575" i="1"/>
  <c r="R575" i="1"/>
  <c r="U575" i="1"/>
  <c r="P576" i="1"/>
  <c r="S576" i="1" s="1"/>
  <c r="Q576" i="1"/>
  <c r="R576" i="1"/>
  <c r="U576" i="1"/>
  <c r="P577" i="1"/>
  <c r="S577" i="1" s="1"/>
  <c r="Q577" i="1"/>
  <c r="R577" i="1"/>
  <c r="U577" i="1"/>
  <c r="P578" i="1"/>
  <c r="S578" i="1" s="1"/>
  <c r="Q578" i="1"/>
  <c r="R578" i="1"/>
  <c r="U578" i="1"/>
  <c r="P579" i="1"/>
  <c r="S579" i="1" s="1"/>
  <c r="Q579" i="1"/>
  <c r="R579" i="1"/>
  <c r="U579" i="1"/>
  <c r="P580" i="1"/>
  <c r="S580" i="1" s="1"/>
  <c r="Q580" i="1"/>
  <c r="R580" i="1"/>
  <c r="U580" i="1"/>
  <c r="P581" i="1"/>
  <c r="S581" i="1" s="1"/>
  <c r="Q581" i="1"/>
  <c r="R581" i="1"/>
  <c r="U581" i="1"/>
  <c r="P582" i="1"/>
  <c r="S582" i="1" s="1"/>
  <c r="Q582" i="1"/>
  <c r="R582" i="1"/>
  <c r="U582" i="1"/>
  <c r="P583" i="1"/>
  <c r="S583" i="1" s="1"/>
  <c r="Q583" i="1"/>
  <c r="R583" i="1"/>
  <c r="U583" i="1"/>
  <c r="P584" i="1"/>
  <c r="S584" i="1" s="1"/>
  <c r="Q584" i="1"/>
  <c r="R584" i="1"/>
  <c r="U584" i="1"/>
  <c r="P585" i="1"/>
  <c r="S585" i="1" s="1"/>
  <c r="Q585" i="1"/>
  <c r="R585" i="1"/>
  <c r="U585" i="1"/>
  <c r="P586" i="1"/>
  <c r="S586" i="1" s="1"/>
  <c r="Q586" i="1"/>
  <c r="R586" i="1"/>
  <c r="U586" i="1"/>
  <c r="P587" i="1"/>
  <c r="S587" i="1" s="1"/>
  <c r="Q587" i="1"/>
  <c r="R587" i="1"/>
  <c r="U587" i="1"/>
  <c r="P588" i="1"/>
  <c r="S588" i="1" s="1"/>
  <c r="Q588" i="1"/>
  <c r="R588" i="1"/>
  <c r="U588" i="1"/>
  <c r="P589" i="1"/>
  <c r="S589" i="1" s="1"/>
  <c r="Q589" i="1"/>
  <c r="R589" i="1"/>
  <c r="U589" i="1"/>
  <c r="P590" i="1"/>
  <c r="S590" i="1" s="1"/>
  <c r="Q590" i="1"/>
  <c r="R590" i="1"/>
  <c r="U590" i="1"/>
  <c r="P591" i="1"/>
  <c r="S591" i="1" s="1"/>
  <c r="Q591" i="1"/>
  <c r="R591" i="1"/>
  <c r="U591" i="1"/>
  <c r="P592" i="1"/>
  <c r="S592" i="1" s="1"/>
  <c r="Q592" i="1"/>
  <c r="R592" i="1"/>
  <c r="U592" i="1"/>
  <c r="P593" i="1"/>
  <c r="S593" i="1" s="1"/>
  <c r="Q593" i="1"/>
  <c r="R593" i="1"/>
  <c r="U593" i="1"/>
  <c r="P594" i="1"/>
  <c r="S594" i="1" s="1"/>
  <c r="Q594" i="1"/>
  <c r="R594" i="1"/>
  <c r="U594" i="1"/>
  <c r="P595" i="1"/>
  <c r="S595" i="1" s="1"/>
  <c r="Q595" i="1"/>
  <c r="R595" i="1"/>
  <c r="U595" i="1"/>
  <c r="P596" i="1"/>
  <c r="S596" i="1" s="1"/>
  <c r="Q596" i="1"/>
  <c r="R596" i="1"/>
  <c r="U596" i="1"/>
  <c r="P597" i="1"/>
  <c r="S597" i="1" s="1"/>
  <c r="Q597" i="1"/>
  <c r="R597" i="1"/>
  <c r="U597" i="1"/>
  <c r="P598" i="1"/>
  <c r="S598" i="1" s="1"/>
  <c r="Q598" i="1"/>
  <c r="R598" i="1"/>
  <c r="U598" i="1"/>
  <c r="P599" i="1"/>
  <c r="S599" i="1" s="1"/>
  <c r="Q599" i="1"/>
  <c r="R599" i="1"/>
  <c r="U599" i="1"/>
  <c r="P600" i="1"/>
  <c r="S600" i="1" s="1"/>
  <c r="Q600" i="1"/>
  <c r="R600" i="1"/>
  <c r="U600" i="1"/>
  <c r="P601" i="1"/>
  <c r="S601" i="1" s="1"/>
  <c r="Q601" i="1"/>
  <c r="R601" i="1"/>
  <c r="U601" i="1"/>
  <c r="P602" i="1"/>
  <c r="S602" i="1" s="1"/>
  <c r="Q602" i="1"/>
  <c r="R602" i="1"/>
  <c r="U602" i="1"/>
  <c r="P603" i="1"/>
  <c r="S603" i="1" s="1"/>
  <c r="Q603" i="1"/>
  <c r="R603" i="1"/>
  <c r="U603" i="1"/>
  <c r="P604" i="1"/>
  <c r="S604" i="1" s="1"/>
  <c r="Q604" i="1"/>
  <c r="R604" i="1"/>
  <c r="U604" i="1"/>
  <c r="P605" i="1"/>
  <c r="S605" i="1" s="1"/>
  <c r="Q605" i="1"/>
  <c r="R605" i="1"/>
  <c r="U605" i="1"/>
  <c r="P606" i="1"/>
  <c r="S606" i="1" s="1"/>
  <c r="Q606" i="1"/>
  <c r="R606" i="1"/>
  <c r="U606" i="1"/>
  <c r="U457" i="1"/>
  <c r="R457" i="1"/>
  <c r="Q457" i="1"/>
  <c r="P457" i="1"/>
  <c r="S457" i="1" s="1"/>
  <c r="U477" i="1"/>
  <c r="R477" i="1"/>
  <c r="Q477" i="1"/>
  <c r="P477" i="1"/>
  <c r="S477" i="1" s="1"/>
  <c r="U476" i="1"/>
  <c r="R476" i="1"/>
  <c r="Q476" i="1"/>
  <c r="P476" i="1"/>
  <c r="S476" i="1" s="1"/>
  <c r="U475" i="1"/>
  <c r="R475" i="1"/>
  <c r="Q475" i="1"/>
  <c r="P475" i="1"/>
  <c r="S475" i="1" s="1"/>
  <c r="U474" i="1"/>
  <c r="R474" i="1"/>
  <c r="Q474" i="1"/>
  <c r="P474" i="1"/>
  <c r="S474" i="1" s="1"/>
  <c r="U473" i="1"/>
  <c r="R473" i="1"/>
  <c r="Q473" i="1"/>
  <c r="P473" i="1"/>
  <c r="S473" i="1" s="1"/>
  <c r="U472" i="1"/>
  <c r="R472" i="1"/>
  <c r="Q472" i="1"/>
  <c r="P472" i="1"/>
  <c r="S472" i="1" s="1"/>
  <c r="U471" i="1"/>
  <c r="R471" i="1"/>
  <c r="Q471" i="1"/>
  <c r="P471" i="1"/>
  <c r="S471" i="1" s="1"/>
  <c r="U470" i="1"/>
  <c r="R470" i="1"/>
  <c r="Q470" i="1"/>
  <c r="P470" i="1"/>
  <c r="S470" i="1" s="1"/>
  <c r="U469" i="1"/>
  <c r="R469" i="1"/>
  <c r="Q469" i="1"/>
  <c r="P469" i="1"/>
  <c r="S469" i="1" s="1"/>
  <c r="U468" i="1"/>
  <c r="R468" i="1"/>
  <c r="Q468" i="1"/>
  <c r="P468" i="1"/>
  <c r="S468" i="1" s="1"/>
  <c r="U467" i="1"/>
  <c r="R467" i="1"/>
  <c r="Q467" i="1"/>
  <c r="P467" i="1"/>
  <c r="S467" i="1" s="1"/>
  <c r="U466" i="1"/>
  <c r="R466" i="1"/>
  <c r="Q466" i="1"/>
  <c r="P466" i="1"/>
  <c r="S466" i="1" s="1"/>
  <c r="U465" i="1"/>
  <c r="R465" i="1"/>
  <c r="Q465" i="1"/>
  <c r="P465" i="1"/>
  <c r="S465" i="1" s="1"/>
  <c r="U464" i="1"/>
  <c r="R464" i="1"/>
  <c r="Q464" i="1"/>
  <c r="P464" i="1"/>
  <c r="S464" i="1" s="1"/>
  <c r="U463" i="1"/>
  <c r="R463" i="1"/>
  <c r="Q463" i="1"/>
  <c r="P463" i="1"/>
  <c r="S463" i="1" s="1"/>
  <c r="U462" i="1"/>
  <c r="R462" i="1"/>
  <c r="Q462" i="1"/>
  <c r="P462" i="1"/>
  <c r="S462" i="1" s="1"/>
  <c r="U461" i="1"/>
  <c r="R461" i="1"/>
  <c r="Q461" i="1"/>
  <c r="P461" i="1"/>
  <c r="S461" i="1" s="1"/>
  <c r="U460" i="1"/>
  <c r="R460" i="1"/>
  <c r="Q460" i="1"/>
  <c r="P460" i="1"/>
  <c r="S460" i="1" s="1"/>
  <c r="U459" i="1"/>
  <c r="R459" i="1"/>
  <c r="Q459" i="1"/>
  <c r="P459" i="1"/>
  <c r="S459" i="1" s="1"/>
  <c r="U458" i="1"/>
  <c r="R458" i="1"/>
  <c r="Q458" i="1"/>
  <c r="P458" i="1"/>
  <c r="S458" i="1" s="1"/>
  <c r="U456" i="1"/>
  <c r="R456" i="1"/>
  <c r="Q456" i="1"/>
  <c r="P456" i="1"/>
  <c r="S456" i="1" s="1"/>
  <c r="U455" i="1"/>
  <c r="R455" i="1"/>
  <c r="Q455" i="1"/>
  <c r="P455" i="1"/>
  <c r="S455" i="1" s="1"/>
  <c r="U454" i="1"/>
  <c r="R454" i="1"/>
  <c r="Q454" i="1"/>
  <c r="P454" i="1"/>
  <c r="S454" i="1" s="1"/>
  <c r="U453" i="1"/>
  <c r="R453" i="1"/>
  <c r="Q453" i="1"/>
  <c r="P453" i="1"/>
  <c r="S453" i="1" s="1"/>
  <c r="U452" i="1"/>
  <c r="R452" i="1"/>
  <c r="Q452" i="1"/>
  <c r="P452" i="1"/>
  <c r="S452" i="1" s="1"/>
  <c r="U451" i="1"/>
  <c r="R451" i="1"/>
  <c r="Q451" i="1"/>
  <c r="P451" i="1"/>
  <c r="S451" i="1" s="1"/>
  <c r="U450" i="1"/>
  <c r="R450" i="1"/>
  <c r="Q450" i="1"/>
  <c r="P450" i="1"/>
  <c r="S450" i="1" s="1"/>
  <c r="U449" i="1"/>
  <c r="R449" i="1"/>
  <c r="Q449" i="1"/>
  <c r="P449" i="1"/>
  <c r="S449" i="1" s="1"/>
  <c r="U448" i="1"/>
  <c r="R448" i="1"/>
  <c r="Q448" i="1"/>
  <c r="P448" i="1"/>
  <c r="S448" i="1" s="1"/>
  <c r="U447" i="1"/>
  <c r="R447" i="1"/>
  <c r="Q447" i="1"/>
  <c r="P447" i="1"/>
  <c r="S447" i="1" s="1"/>
  <c r="U446" i="1"/>
  <c r="R446" i="1"/>
  <c r="Q446" i="1"/>
  <c r="P446" i="1"/>
  <c r="S446" i="1" s="1"/>
  <c r="U445" i="1"/>
  <c r="R445" i="1"/>
  <c r="Q445" i="1"/>
  <c r="P445" i="1"/>
  <c r="S445" i="1" s="1"/>
  <c r="U444" i="1"/>
  <c r="R444" i="1"/>
  <c r="Q444" i="1"/>
  <c r="P444" i="1"/>
  <c r="S444" i="1" s="1"/>
  <c r="U443" i="1"/>
  <c r="R443" i="1"/>
  <c r="Q443" i="1"/>
  <c r="P443" i="1"/>
  <c r="S443" i="1" s="1"/>
  <c r="U442" i="1"/>
  <c r="R442" i="1"/>
  <c r="Q442" i="1"/>
  <c r="P442" i="1"/>
  <c r="S442" i="1" s="1"/>
  <c r="U441" i="1"/>
  <c r="R441" i="1"/>
  <c r="Q441" i="1"/>
  <c r="P441" i="1"/>
  <c r="S441" i="1" s="1"/>
  <c r="U440" i="1"/>
  <c r="R440" i="1"/>
  <c r="Q440" i="1"/>
  <c r="P440" i="1"/>
  <c r="S440" i="1" s="1"/>
  <c r="U439" i="1"/>
  <c r="R439" i="1"/>
  <c r="Q439" i="1"/>
  <c r="P439" i="1"/>
  <c r="S439" i="1" s="1"/>
  <c r="U438" i="1"/>
  <c r="R438" i="1"/>
  <c r="Q438" i="1"/>
  <c r="P438" i="1"/>
  <c r="S438" i="1" s="1"/>
  <c r="U437" i="1"/>
  <c r="R437" i="1"/>
  <c r="Q437" i="1"/>
  <c r="P437" i="1"/>
  <c r="S437" i="1" s="1"/>
  <c r="U436" i="1"/>
  <c r="R436" i="1"/>
  <c r="Q436" i="1"/>
  <c r="P436" i="1"/>
  <c r="S436" i="1" s="1"/>
  <c r="U435" i="1"/>
  <c r="R435" i="1"/>
  <c r="Q435" i="1"/>
  <c r="P435" i="1"/>
  <c r="S435" i="1" s="1"/>
  <c r="U434" i="1"/>
  <c r="R434" i="1"/>
  <c r="Q434" i="1"/>
  <c r="P434" i="1"/>
  <c r="S434" i="1" s="1"/>
  <c r="U433" i="1"/>
  <c r="R433" i="1"/>
  <c r="Q433" i="1"/>
  <c r="P433" i="1"/>
  <c r="S433" i="1" s="1"/>
  <c r="U432" i="1"/>
  <c r="R432" i="1"/>
  <c r="Q432" i="1"/>
  <c r="P432" i="1"/>
  <c r="S432" i="1" s="1"/>
  <c r="U431" i="1"/>
  <c r="R431" i="1"/>
  <c r="Q431" i="1"/>
  <c r="P431" i="1"/>
  <c r="S431" i="1" s="1"/>
  <c r="U430" i="1"/>
  <c r="R430" i="1"/>
  <c r="Q430" i="1"/>
  <c r="P430" i="1"/>
  <c r="S430" i="1" s="1"/>
  <c r="U429" i="1"/>
  <c r="R429" i="1"/>
  <c r="Q429" i="1"/>
  <c r="P429" i="1"/>
  <c r="S429" i="1" s="1"/>
  <c r="U428" i="1"/>
  <c r="R428" i="1"/>
  <c r="Q428" i="1"/>
  <c r="P428" i="1"/>
  <c r="S428" i="1" s="1"/>
  <c r="U427" i="1"/>
  <c r="R427" i="1"/>
  <c r="Q427" i="1"/>
  <c r="P427" i="1"/>
  <c r="S427" i="1" s="1"/>
  <c r="U426" i="1"/>
  <c r="R426" i="1"/>
  <c r="Q426" i="1"/>
  <c r="P426" i="1"/>
  <c r="S426" i="1" s="1"/>
  <c r="U425" i="1"/>
  <c r="R425" i="1"/>
  <c r="Q425" i="1"/>
  <c r="P425" i="1"/>
  <c r="S425" i="1" s="1"/>
  <c r="U424" i="1"/>
  <c r="R424" i="1"/>
  <c r="Q424" i="1"/>
  <c r="P424" i="1"/>
  <c r="S424" i="1" s="1"/>
  <c r="U423" i="1"/>
  <c r="R423" i="1"/>
  <c r="Q423" i="1"/>
  <c r="P423" i="1"/>
  <c r="S423" i="1" s="1"/>
  <c r="U422" i="1"/>
  <c r="R422" i="1"/>
  <c r="Q422" i="1"/>
  <c r="P422" i="1"/>
  <c r="S422" i="1" s="1"/>
  <c r="U421" i="1"/>
  <c r="R421" i="1"/>
  <c r="Q421" i="1"/>
  <c r="P421" i="1"/>
  <c r="S421" i="1" s="1"/>
  <c r="U420" i="1"/>
  <c r="R420" i="1"/>
  <c r="Q420" i="1"/>
  <c r="P420" i="1"/>
  <c r="S420" i="1" s="1"/>
  <c r="U419" i="1"/>
  <c r="R419" i="1"/>
  <c r="Q419" i="1"/>
  <c r="P419" i="1"/>
  <c r="S419" i="1" s="1"/>
  <c r="U418" i="1"/>
  <c r="R418" i="1"/>
  <c r="Q418" i="1"/>
  <c r="P418" i="1"/>
  <c r="S418" i="1" s="1"/>
  <c r="U417" i="1"/>
  <c r="R417" i="1"/>
  <c r="Q417" i="1"/>
  <c r="P417" i="1"/>
  <c r="S417" i="1" s="1"/>
  <c r="U416" i="1"/>
  <c r="R416" i="1"/>
  <c r="Q416" i="1"/>
  <c r="P416" i="1"/>
  <c r="S416" i="1" s="1"/>
  <c r="U415" i="1"/>
  <c r="R415" i="1"/>
  <c r="Q415" i="1"/>
  <c r="P415" i="1"/>
  <c r="S415" i="1" s="1"/>
  <c r="U414" i="1"/>
  <c r="R414" i="1"/>
  <c r="Q414" i="1"/>
  <c r="P414" i="1"/>
  <c r="S414" i="1" s="1"/>
  <c r="U413" i="1"/>
  <c r="R413" i="1"/>
  <c r="Q413" i="1"/>
  <c r="P413" i="1"/>
  <c r="S413" i="1" s="1"/>
  <c r="U412" i="1"/>
  <c r="R412" i="1"/>
  <c r="Q412" i="1"/>
  <c r="P412" i="1"/>
  <c r="S412" i="1" s="1"/>
  <c r="U411" i="1"/>
  <c r="R411" i="1"/>
  <c r="Q411" i="1"/>
  <c r="P411" i="1"/>
  <c r="S411" i="1" s="1"/>
  <c r="U410" i="1"/>
  <c r="R410" i="1"/>
  <c r="Q410" i="1"/>
  <c r="P410" i="1"/>
  <c r="S410" i="1" s="1"/>
  <c r="U409" i="1"/>
  <c r="R409" i="1"/>
  <c r="Q409" i="1"/>
  <c r="P409" i="1"/>
  <c r="S409" i="1" s="1"/>
  <c r="U408" i="1"/>
  <c r="R408" i="1"/>
  <c r="Q408" i="1"/>
  <c r="P408" i="1"/>
  <c r="S408" i="1" s="1"/>
  <c r="U407" i="1"/>
  <c r="R407" i="1"/>
  <c r="Q407" i="1"/>
  <c r="P407" i="1"/>
  <c r="S407" i="1" s="1"/>
  <c r="U406" i="1"/>
  <c r="R406" i="1"/>
  <c r="Q406" i="1"/>
  <c r="P406" i="1"/>
  <c r="S406" i="1" s="1"/>
  <c r="U405" i="1"/>
  <c r="R405" i="1"/>
  <c r="Q405" i="1"/>
  <c r="P405" i="1"/>
  <c r="S405" i="1" s="1"/>
  <c r="U404" i="1"/>
  <c r="R404" i="1"/>
  <c r="Q404" i="1"/>
  <c r="P404" i="1"/>
  <c r="S404" i="1" s="1"/>
  <c r="T683" i="1" l="1"/>
  <c r="V683" i="1" s="1"/>
  <c r="T334" i="1"/>
  <c r="V334" i="1" s="1"/>
  <c r="T685" i="1"/>
  <c r="V685" i="1" s="1"/>
  <c r="T332" i="1"/>
  <c r="V332" i="1" s="1"/>
  <c r="T684" i="1"/>
  <c r="V684" i="1" s="1"/>
  <c r="T681" i="1"/>
  <c r="V681" i="1" s="1"/>
  <c r="T686" i="1"/>
  <c r="V686" i="1" s="1"/>
  <c r="T682" i="1"/>
  <c r="V682" i="1" s="1"/>
  <c r="T679" i="1"/>
  <c r="V679" i="1" s="1"/>
  <c r="T674" i="1"/>
  <c r="V674" i="1" s="1"/>
  <c r="T672" i="1"/>
  <c r="V672" i="1" s="1"/>
  <c r="T667" i="1"/>
  <c r="V667" i="1" s="1"/>
  <c r="T670" i="1"/>
  <c r="V670" i="1" s="1"/>
  <c r="T673" i="1"/>
  <c r="V673" i="1" s="1"/>
  <c r="T676" i="1"/>
  <c r="V676" i="1" s="1"/>
  <c r="T671" i="1"/>
  <c r="V671" i="1" s="1"/>
  <c r="T677" i="1"/>
  <c r="V677" i="1" s="1"/>
  <c r="T666" i="1"/>
  <c r="V666" i="1" s="1"/>
  <c r="T669" i="1"/>
  <c r="V669" i="1" s="1"/>
  <c r="T668" i="1"/>
  <c r="V668" i="1" s="1"/>
  <c r="T680" i="1"/>
  <c r="V680" i="1" s="1"/>
  <c r="T675" i="1"/>
  <c r="V675" i="1" s="1"/>
  <c r="T678" i="1"/>
  <c r="V678" i="1" s="1"/>
  <c r="T607" i="1"/>
  <c r="V607" i="1" s="1"/>
  <c r="T609" i="1"/>
  <c r="V609" i="1" s="1"/>
  <c r="T549" i="1"/>
  <c r="V549" i="1" s="1"/>
  <c r="T435" i="1"/>
  <c r="V435" i="1" s="1"/>
  <c r="T541" i="1"/>
  <c r="V541" i="1" s="1"/>
  <c r="T608" i="1"/>
  <c r="V608" i="1" s="1"/>
  <c r="T612" i="1"/>
  <c r="V612" i="1" s="1"/>
  <c r="T610" i="1"/>
  <c r="V610" i="1" s="1"/>
  <c r="T611" i="1"/>
  <c r="V611" i="1" s="1"/>
  <c r="T577" i="1"/>
  <c r="V577" i="1" s="1"/>
  <c r="T602" i="1"/>
  <c r="V602" i="1" s="1"/>
  <c r="T589" i="1"/>
  <c r="V589" i="1" s="1"/>
  <c r="T587" i="1"/>
  <c r="V587" i="1" s="1"/>
  <c r="T585" i="1"/>
  <c r="V585" i="1" s="1"/>
  <c r="T575" i="1"/>
  <c r="V575" i="1" s="1"/>
  <c r="T573" i="1"/>
  <c r="V573" i="1" s="1"/>
  <c r="T567" i="1"/>
  <c r="V567" i="1" s="1"/>
  <c r="T596" i="1"/>
  <c r="V596" i="1" s="1"/>
  <c r="T565" i="1"/>
  <c r="V565" i="1" s="1"/>
  <c r="T563" i="1"/>
  <c r="V563" i="1" s="1"/>
  <c r="T556" i="1"/>
  <c r="V556" i="1" s="1"/>
  <c r="T561" i="1"/>
  <c r="V561" i="1" s="1"/>
  <c r="T555" i="1"/>
  <c r="V555" i="1" s="1"/>
  <c r="T551" i="1"/>
  <c r="V551" i="1" s="1"/>
  <c r="T553" i="1"/>
  <c r="V553" i="1" s="1"/>
  <c r="T546" i="1"/>
  <c r="V546" i="1" s="1"/>
  <c r="T544" i="1"/>
  <c r="V544" i="1" s="1"/>
  <c r="T543" i="1"/>
  <c r="V543" i="1" s="1"/>
  <c r="T542" i="1"/>
  <c r="V542" i="1" s="1"/>
  <c r="T601" i="1"/>
  <c r="V601" i="1" s="1"/>
  <c r="T591" i="1"/>
  <c r="V591" i="1" s="1"/>
  <c r="T579" i="1"/>
  <c r="V579" i="1" s="1"/>
  <c r="T548" i="1"/>
  <c r="V548" i="1" s="1"/>
  <c r="T578" i="1"/>
  <c r="V578" i="1" s="1"/>
  <c r="T599" i="1"/>
  <c r="V599" i="1" s="1"/>
  <c r="T606" i="1"/>
  <c r="V606" i="1" s="1"/>
  <c r="T597" i="1"/>
  <c r="V597" i="1" s="1"/>
  <c r="T603" i="1"/>
  <c r="V603" i="1" s="1"/>
  <c r="T580" i="1"/>
  <c r="V580" i="1" s="1"/>
  <c r="T568" i="1"/>
  <c r="V568" i="1" s="1"/>
  <c r="T560" i="1"/>
  <c r="V560" i="1" s="1"/>
  <c r="T572" i="1"/>
  <c r="V572" i="1" s="1"/>
  <c r="T570" i="1"/>
  <c r="V570" i="1" s="1"/>
  <c r="T558" i="1"/>
  <c r="V558" i="1" s="1"/>
  <c r="T584" i="1"/>
  <c r="V584" i="1" s="1"/>
  <c r="T590" i="1"/>
  <c r="V590" i="1" s="1"/>
  <c r="T592" i="1"/>
  <c r="V592" i="1" s="1"/>
  <c r="T554" i="1"/>
  <c r="V554" i="1" s="1"/>
  <c r="T594" i="1"/>
  <c r="V594" i="1" s="1"/>
  <c r="T582" i="1"/>
  <c r="V582" i="1" s="1"/>
  <c r="T604" i="1"/>
  <c r="V604" i="1" s="1"/>
  <c r="T576" i="1"/>
  <c r="V576" i="1" s="1"/>
  <c r="T566" i="1"/>
  <c r="V566" i="1" s="1"/>
  <c r="T574" i="1"/>
  <c r="V574" i="1" s="1"/>
  <c r="T588" i="1"/>
  <c r="V588" i="1" s="1"/>
  <c r="T598" i="1"/>
  <c r="V598" i="1" s="1"/>
  <c r="T545" i="1"/>
  <c r="V545" i="1" s="1"/>
  <c r="T559" i="1"/>
  <c r="V559" i="1" s="1"/>
  <c r="T571" i="1"/>
  <c r="V571" i="1" s="1"/>
  <c r="T605" i="1"/>
  <c r="V605" i="1" s="1"/>
  <c r="T586" i="1"/>
  <c r="V586" i="1" s="1"/>
  <c r="T600" i="1"/>
  <c r="V600" i="1" s="1"/>
  <c r="T557" i="1"/>
  <c r="V557" i="1" s="1"/>
  <c r="T581" i="1"/>
  <c r="V581" i="1" s="1"/>
  <c r="T583" i="1"/>
  <c r="V583" i="1" s="1"/>
  <c r="T595" i="1"/>
  <c r="V595" i="1" s="1"/>
  <c r="T552" i="1"/>
  <c r="V552" i="1" s="1"/>
  <c r="T550" i="1"/>
  <c r="V550" i="1" s="1"/>
  <c r="T569" i="1"/>
  <c r="V569" i="1" s="1"/>
  <c r="T547" i="1"/>
  <c r="V547" i="1" s="1"/>
  <c r="T593" i="1"/>
  <c r="V593" i="1" s="1"/>
  <c r="T562" i="1"/>
  <c r="V562" i="1" s="1"/>
  <c r="T564" i="1"/>
  <c r="V564" i="1" s="1"/>
  <c r="T444" i="1"/>
  <c r="V444" i="1" s="1"/>
  <c r="T408" i="1"/>
  <c r="V408" i="1" s="1"/>
  <c r="T411" i="1"/>
  <c r="V411" i="1" s="1"/>
  <c r="T420" i="1"/>
  <c r="V420" i="1" s="1"/>
  <c r="T469" i="1"/>
  <c r="V469" i="1" s="1"/>
  <c r="T449" i="1"/>
  <c r="V449" i="1" s="1"/>
  <c r="T432" i="1"/>
  <c r="V432" i="1" s="1"/>
  <c r="T447" i="1"/>
  <c r="V447" i="1" s="1"/>
  <c r="T457" i="1"/>
  <c r="V457" i="1" s="1"/>
  <c r="T433" i="1"/>
  <c r="V433" i="1" s="1"/>
  <c r="T474" i="1"/>
  <c r="V474" i="1" s="1"/>
  <c r="T471" i="1"/>
  <c r="V471" i="1" s="1"/>
  <c r="T475" i="1"/>
  <c r="V475" i="1" s="1"/>
  <c r="T440" i="1"/>
  <c r="V440" i="1" s="1"/>
  <c r="T419" i="1"/>
  <c r="V419" i="1" s="1"/>
  <c r="T425" i="1"/>
  <c r="V425" i="1" s="1"/>
  <c r="T458" i="1"/>
  <c r="V458" i="1" s="1"/>
  <c r="T456" i="1"/>
  <c r="V456" i="1" s="1"/>
  <c r="T454" i="1"/>
  <c r="V454" i="1" s="1"/>
  <c r="T446" i="1"/>
  <c r="V446" i="1" s="1"/>
  <c r="T430" i="1"/>
  <c r="V430" i="1" s="1"/>
  <c r="T452" i="1"/>
  <c r="V452" i="1" s="1"/>
  <c r="T467" i="1"/>
  <c r="V467" i="1" s="1"/>
  <c r="T422" i="1"/>
  <c r="V422" i="1" s="1"/>
  <c r="T441" i="1"/>
  <c r="V441" i="1" s="1"/>
  <c r="T461" i="1"/>
  <c r="V461" i="1" s="1"/>
  <c r="T407" i="1"/>
  <c r="V407" i="1" s="1"/>
  <c r="T423" i="1"/>
  <c r="V423" i="1" s="1"/>
  <c r="T431" i="1"/>
  <c r="V431" i="1" s="1"/>
  <c r="T439" i="1"/>
  <c r="V439" i="1" s="1"/>
  <c r="T459" i="1"/>
  <c r="V459" i="1" s="1"/>
  <c r="T462" i="1"/>
  <c r="V462" i="1" s="1"/>
  <c r="T470" i="1"/>
  <c r="V470" i="1" s="1"/>
  <c r="T416" i="1"/>
  <c r="V416" i="1" s="1"/>
  <c r="T451" i="1"/>
  <c r="V451" i="1" s="1"/>
  <c r="T414" i="1"/>
  <c r="V414" i="1" s="1"/>
  <c r="T427" i="1"/>
  <c r="V427" i="1" s="1"/>
  <c r="T406" i="1"/>
  <c r="V406" i="1" s="1"/>
  <c r="T464" i="1"/>
  <c r="V464" i="1" s="1"/>
  <c r="T472" i="1"/>
  <c r="V472" i="1" s="1"/>
  <c r="T404" i="1"/>
  <c r="V404" i="1" s="1"/>
  <c r="T428" i="1"/>
  <c r="V428" i="1" s="1"/>
  <c r="T415" i="1"/>
  <c r="V415" i="1" s="1"/>
  <c r="T426" i="1"/>
  <c r="V426" i="1" s="1"/>
  <c r="T442" i="1"/>
  <c r="V442" i="1" s="1"/>
  <c r="T410" i="1"/>
  <c r="V410" i="1" s="1"/>
  <c r="T413" i="1"/>
  <c r="V413" i="1" s="1"/>
  <c r="T418" i="1"/>
  <c r="V418" i="1" s="1"/>
  <c r="T434" i="1"/>
  <c r="V434" i="1" s="1"/>
  <c r="T437" i="1"/>
  <c r="V437" i="1" s="1"/>
  <c r="T445" i="1"/>
  <c r="V445" i="1" s="1"/>
  <c r="T465" i="1"/>
  <c r="V465" i="1" s="1"/>
  <c r="T421" i="1"/>
  <c r="V421" i="1" s="1"/>
  <c r="T476" i="1"/>
  <c r="V476" i="1" s="1"/>
  <c r="T460" i="1"/>
  <c r="V460" i="1" s="1"/>
  <c r="T450" i="1"/>
  <c r="V450" i="1" s="1"/>
  <c r="T453" i="1"/>
  <c r="V453" i="1" s="1"/>
  <c r="T448" i="1"/>
  <c r="V448" i="1" s="1"/>
  <c r="T424" i="1"/>
  <c r="V424" i="1" s="1"/>
  <c r="T412" i="1"/>
  <c r="V412" i="1" s="1"/>
  <c r="T455" i="1"/>
  <c r="V455" i="1" s="1"/>
  <c r="T429" i="1"/>
  <c r="V429" i="1" s="1"/>
  <c r="T443" i="1"/>
  <c r="V443" i="1" s="1"/>
  <c r="T417" i="1"/>
  <c r="V417" i="1" s="1"/>
  <c r="T436" i="1"/>
  <c r="V436" i="1" s="1"/>
  <c r="T473" i="1"/>
  <c r="V473" i="1" s="1"/>
  <c r="T468" i="1"/>
  <c r="V468" i="1" s="1"/>
  <c r="T463" i="1"/>
  <c r="V463" i="1" s="1"/>
  <c r="T438" i="1"/>
  <c r="V438" i="1" s="1"/>
  <c r="T466" i="1"/>
  <c r="V466" i="1" s="1"/>
  <c r="T477" i="1"/>
  <c r="V477" i="1" s="1"/>
  <c r="T409" i="1"/>
  <c r="V409" i="1" s="1"/>
  <c r="T405" i="1"/>
  <c r="V405" i="1" s="1"/>
  <c r="U491" i="1" l="1"/>
  <c r="R491" i="1"/>
  <c r="Q491" i="1"/>
  <c r="P491" i="1"/>
  <c r="S491" i="1" s="1"/>
  <c r="U490" i="1"/>
  <c r="R490" i="1"/>
  <c r="Q490" i="1"/>
  <c r="P490" i="1"/>
  <c r="S490" i="1" s="1"/>
  <c r="U489" i="1"/>
  <c r="R489" i="1"/>
  <c r="Q489" i="1"/>
  <c r="P489" i="1"/>
  <c r="S489" i="1" s="1"/>
  <c r="U488" i="1"/>
  <c r="R488" i="1"/>
  <c r="Q488" i="1"/>
  <c r="P488" i="1"/>
  <c r="S488" i="1" s="1"/>
  <c r="U487" i="1"/>
  <c r="R487" i="1"/>
  <c r="Q487" i="1"/>
  <c r="P487" i="1"/>
  <c r="S487" i="1" s="1"/>
  <c r="U486" i="1"/>
  <c r="R486" i="1"/>
  <c r="Q486" i="1"/>
  <c r="P486" i="1"/>
  <c r="S486" i="1" s="1"/>
  <c r="U485" i="1"/>
  <c r="R485" i="1"/>
  <c r="Q485" i="1"/>
  <c r="P485" i="1"/>
  <c r="S485" i="1" s="1"/>
  <c r="U484" i="1"/>
  <c r="R484" i="1"/>
  <c r="Q484" i="1"/>
  <c r="P484" i="1"/>
  <c r="S484" i="1" s="1"/>
  <c r="U483" i="1"/>
  <c r="R483" i="1"/>
  <c r="Q483" i="1"/>
  <c r="P483" i="1"/>
  <c r="S483" i="1" s="1"/>
  <c r="U482" i="1"/>
  <c r="R482" i="1"/>
  <c r="Q482" i="1"/>
  <c r="P482" i="1"/>
  <c r="S482" i="1" s="1"/>
  <c r="U481" i="1"/>
  <c r="R481" i="1"/>
  <c r="Q481" i="1"/>
  <c r="P481" i="1"/>
  <c r="S481" i="1" s="1"/>
  <c r="U480" i="1"/>
  <c r="R480" i="1"/>
  <c r="Q480" i="1"/>
  <c r="P480" i="1"/>
  <c r="S480" i="1" s="1"/>
  <c r="U479" i="1"/>
  <c r="R479" i="1"/>
  <c r="Q479" i="1"/>
  <c r="P479" i="1"/>
  <c r="S479" i="1" s="1"/>
  <c r="U478" i="1"/>
  <c r="R478" i="1"/>
  <c r="Q478" i="1"/>
  <c r="P478" i="1"/>
  <c r="S478" i="1" s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77" i="1"/>
  <c r="U78" i="1"/>
  <c r="U79" i="1"/>
  <c r="U80" i="1"/>
  <c r="U81" i="1"/>
  <c r="U82" i="1"/>
  <c r="U83" i="1"/>
  <c r="U84" i="1"/>
  <c r="U85" i="1"/>
  <c r="U86" i="1"/>
  <c r="U87" i="1"/>
  <c r="U88" i="1"/>
  <c r="U89" i="1"/>
  <c r="U90" i="1"/>
  <c r="U91" i="1"/>
  <c r="U92" i="1"/>
  <c r="U93" i="1"/>
  <c r="U94" i="1"/>
  <c r="U95" i="1"/>
  <c r="U96" i="1"/>
  <c r="U97" i="1"/>
  <c r="U98" i="1"/>
  <c r="U99" i="1"/>
  <c r="U100" i="1"/>
  <c r="U101" i="1"/>
  <c r="U102" i="1"/>
  <c r="U103" i="1"/>
  <c r="U104" i="1"/>
  <c r="U105" i="1"/>
  <c r="U106" i="1"/>
  <c r="U107" i="1"/>
  <c r="U108" i="1"/>
  <c r="U109" i="1"/>
  <c r="U110" i="1"/>
  <c r="U111" i="1"/>
  <c r="U112" i="1"/>
  <c r="U113" i="1"/>
  <c r="U114" i="1"/>
  <c r="U115" i="1"/>
  <c r="U116" i="1"/>
  <c r="U117" i="1"/>
  <c r="U118" i="1"/>
  <c r="U119" i="1"/>
  <c r="U120" i="1"/>
  <c r="U121" i="1"/>
  <c r="U122" i="1"/>
  <c r="U123" i="1"/>
  <c r="U124" i="1"/>
  <c r="U125" i="1"/>
  <c r="U126" i="1"/>
  <c r="U127" i="1"/>
  <c r="U128" i="1"/>
  <c r="U129" i="1"/>
  <c r="U130" i="1"/>
  <c r="U131" i="1"/>
  <c r="U132" i="1"/>
  <c r="U133" i="1"/>
  <c r="U134" i="1"/>
  <c r="U135" i="1"/>
  <c r="U136" i="1"/>
  <c r="U137" i="1"/>
  <c r="U138" i="1"/>
  <c r="U139" i="1"/>
  <c r="U140" i="1"/>
  <c r="U141" i="1"/>
  <c r="U142" i="1"/>
  <c r="U143" i="1"/>
  <c r="U144" i="1"/>
  <c r="U145" i="1"/>
  <c r="U146" i="1"/>
  <c r="U147" i="1"/>
  <c r="U148" i="1"/>
  <c r="U149" i="1"/>
  <c r="U150" i="1"/>
  <c r="U151" i="1"/>
  <c r="U152" i="1"/>
  <c r="U153" i="1"/>
  <c r="U154" i="1"/>
  <c r="U155" i="1"/>
  <c r="U156" i="1"/>
  <c r="U157" i="1"/>
  <c r="U158" i="1"/>
  <c r="U159" i="1"/>
  <c r="U160" i="1"/>
  <c r="U161" i="1"/>
  <c r="U162" i="1"/>
  <c r="U163" i="1"/>
  <c r="U164" i="1"/>
  <c r="U165" i="1"/>
  <c r="U166" i="1"/>
  <c r="U167" i="1"/>
  <c r="U168" i="1"/>
  <c r="U169" i="1"/>
  <c r="U170" i="1"/>
  <c r="U171" i="1"/>
  <c r="U172" i="1"/>
  <c r="U173" i="1"/>
  <c r="U174" i="1"/>
  <c r="U175" i="1"/>
  <c r="U176" i="1"/>
  <c r="U177" i="1"/>
  <c r="U178" i="1"/>
  <c r="U179" i="1"/>
  <c r="U180" i="1"/>
  <c r="U181" i="1"/>
  <c r="U182" i="1"/>
  <c r="U183" i="1"/>
  <c r="U184" i="1"/>
  <c r="U185" i="1"/>
  <c r="U186" i="1"/>
  <c r="U187" i="1"/>
  <c r="U188" i="1"/>
  <c r="U189" i="1"/>
  <c r="U190" i="1"/>
  <c r="U191" i="1"/>
  <c r="U192" i="1"/>
  <c r="U193" i="1"/>
  <c r="U194" i="1"/>
  <c r="U195" i="1"/>
  <c r="U196" i="1"/>
  <c r="U197" i="1"/>
  <c r="U198" i="1"/>
  <c r="U199" i="1"/>
  <c r="U200" i="1"/>
  <c r="U201" i="1"/>
  <c r="U202" i="1"/>
  <c r="U203" i="1"/>
  <c r="U204" i="1"/>
  <c r="U205" i="1"/>
  <c r="U206" i="1"/>
  <c r="U207" i="1"/>
  <c r="U208" i="1"/>
  <c r="U209" i="1"/>
  <c r="U210" i="1"/>
  <c r="U211" i="1"/>
  <c r="U212" i="1"/>
  <c r="U213" i="1"/>
  <c r="U214" i="1"/>
  <c r="U215" i="1"/>
  <c r="U216" i="1"/>
  <c r="U217" i="1"/>
  <c r="U218" i="1"/>
  <c r="U219" i="1"/>
  <c r="U220" i="1"/>
  <c r="U221" i="1"/>
  <c r="U222" i="1"/>
  <c r="U223" i="1"/>
  <c r="U224" i="1"/>
  <c r="U225" i="1"/>
  <c r="U226" i="1"/>
  <c r="U227" i="1"/>
  <c r="U228" i="1"/>
  <c r="U229" i="1"/>
  <c r="U230" i="1"/>
  <c r="U231" i="1"/>
  <c r="U232" i="1"/>
  <c r="U233" i="1"/>
  <c r="U234" i="1"/>
  <c r="U235" i="1"/>
  <c r="U236" i="1"/>
  <c r="U237" i="1"/>
  <c r="U238" i="1"/>
  <c r="U239" i="1"/>
  <c r="U240" i="1"/>
  <c r="U241" i="1"/>
  <c r="U242" i="1"/>
  <c r="U243" i="1"/>
  <c r="U244" i="1"/>
  <c r="U245" i="1"/>
  <c r="U246" i="1"/>
  <c r="U247" i="1"/>
  <c r="U248" i="1"/>
  <c r="U249" i="1"/>
  <c r="U250" i="1"/>
  <c r="U251" i="1"/>
  <c r="U252" i="1"/>
  <c r="U253" i="1"/>
  <c r="U254" i="1"/>
  <c r="U255" i="1"/>
  <c r="U256" i="1"/>
  <c r="U257" i="1"/>
  <c r="U258" i="1"/>
  <c r="U259" i="1"/>
  <c r="U260" i="1"/>
  <c r="U261" i="1"/>
  <c r="U262" i="1"/>
  <c r="U263" i="1"/>
  <c r="U264" i="1"/>
  <c r="U265" i="1"/>
  <c r="U266" i="1"/>
  <c r="U267" i="1"/>
  <c r="U268" i="1"/>
  <c r="U269" i="1"/>
  <c r="U270" i="1"/>
  <c r="U271" i="1"/>
  <c r="U272" i="1"/>
  <c r="U273" i="1"/>
  <c r="U274" i="1"/>
  <c r="U275" i="1"/>
  <c r="U276" i="1"/>
  <c r="U277" i="1"/>
  <c r="U278" i="1"/>
  <c r="U279" i="1"/>
  <c r="U280" i="1"/>
  <c r="U281" i="1"/>
  <c r="U282" i="1"/>
  <c r="U283" i="1"/>
  <c r="U284" i="1"/>
  <c r="U285" i="1"/>
  <c r="U286" i="1"/>
  <c r="U287" i="1"/>
  <c r="U288" i="1"/>
  <c r="U289" i="1"/>
  <c r="U290" i="1"/>
  <c r="U291" i="1"/>
  <c r="U292" i="1"/>
  <c r="U293" i="1"/>
  <c r="U294" i="1"/>
  <c r="U295" i="1"/>
  <c r="U296" i="1"/>
  <c r="U297" i="1"/>
  <c r="U298" i="1"/>
  <c r="U299" i="1"/>
  <c r="U300" i="1"/>
  <c r="U301" i="1"/>
  <c r="U302" i="1"/>
  <c r="U303" i="1"/>
  <c r="U304" i="1"/>
  <c r="U305" i="1"/>
  <c r="U306" i="1"/>
  <c r="U307" i="1"/>
  <c r="U308" i="1"/>
  <c r="U309" i="1"/>
  <c r="U310" i="1"/>
  <c r="U311" i="1"/>
  <c r="U312" i="1"/>
  <c r="U313" i="1"/>
  <c r="U314" i="1"/>
  <c r="U315" i="1"/>
  <c r="U316" i="1"/>
  <c r="U317" i="1"/>
  <c r="U318" i="1"/>
  <c r="U319" i="1"/>
  <c r="U320" i="1"/>
  <c r="U321" i="1"/>
  <c r="U322" i="1"/>
  <c r="U323" i="1"/>
  <c r="U324" i="1"/>
  <c r="U325" i="1"/>
  <c r="U326" i="1"/>
  <c r="U327" i="1"/>
  <c r="U328" i="1"/>
  <c r="U329" i="1"/>
  <c r="U330" i="1"/>
  <c r="U331" i="1"/>
  <c r="U333" i="1"/>
  <c r="U335" i="1"/>
  <c r="U336" i="1"/>
  <c r="U337" i="1"/>
  <c r="U338" i="1"/>
  <c r="U339" i="1"/>
  <c r="U340" i="1"/>
  <c r="U341" i="1"/>
  <c r="U342" i="1"/>
  <c r="U343" i="1"/>
  <c r="U344" i="1"/>
  <c r="U345" i="1"/>
  <c r="U346" i="1"/>
  <c r="U347" i="1"/>
  <c r="U348" i="1"/>
  <c r="U349" i="1"/>
  <c r="U350" i="1"/>
  <c r="U351" i="1"/>
  <c r="U352" i="1"/>
  <c r="U353" i="1"/>
  <c r="U354" i="1"/>
  <c r="U355" i="1"/>
  <c r="U356" i="1"/>
  <c r="U357" i="1"/>
  <c r="U358" i="1"/>
  <c r="U359" i="1"/>
  <c r="U360" i="1"/>
  <c r="U361" i="1"/>
  <c r="U362" i="1"/>
  <c r="U363" i="1"/>
  <c r="U364" i="1"/>
  <c r="U365" i="1"/>
  <c r="U366" i="1"/>
  <c r="U367" i="1"/>
  <c r="U368" i="1"/>
  <c r="U369" i="1"/>
  <c r="U370" i="1"/>
  <c r="U371" i="1"/>
  <c r="U372" i="1"/>
  <c r="U373" i="1"/>
  <c r="U374" i="1"/>
  <c r="U375" i="1"/>
  <c r="U376" i="1"/>
  <c r="U377" i="1"/>
  <c r="U378" i="1"/>
  <c r="U379" i="1"/>
  <c r="U380" i="1"/>
  <c r="U381" i="1"/>
  <c r="U382" i="1"/>
  <c r="U383" i="1"/>
  <c r="U384" i="1"/>
  <c r="U385" i="1"/>
  <c r="U386" i="1"/>
  <c r="U387" i="1"/>
  <c r="U388" i="1"/>
  <c r="U389" i="1"/>
  <c r="U390" i="1"/>
  <c r="U391" i="1"/>
  <c r="U392" i="1"/>
  <c r="U393" i="1"/>
  <c r="U394" i="1"/>
  <c r="U395" i="1"/>
  <c r="U396" i="1"/>
  <c r="U397" i="1"/>
  <c r="U398" i="1"/>
  <c r="U399" i="1"/>
  <c r="U400" i="1"/>
  <c r="U401" i="1"/>
  <c r="U402" i="1"/>
  <c r="U403" i="1"/>
  <c r="U492" i="1"/>
  <c r="U493" i="1"/>
  <c r="U494" i="1"/>
  <c r="U495" i="1"/>
  <c r="U496" i="1"/>
  <c r="U497" i="1"/>
  <c r="U498" i="1"/>
  <c r="U499" i="1"/>
  <c r="U500" i="1"/>
  <c r="U501" i="1"/>
  <c r="U502" i="1"/>
  <c r="U503" i="1"/>
  <c r="U504" i="1"/>
  <c r="U505" i="1"/>
  <c r="U506" i="1"/>
  <c r="U507" i="1"/>
  <c r="U508" i="1"/>
  <c r="U509" i="1"/>
  <c r="U510" i="1"/>
  <c r="U511" i="1"/>
  <c r="U512" i="1"/>
  <c r="U513" i="1"/>
  <c r="U514" i="1"/>
  <c r="U515" i="1"/>
  <c r="U516" i="1"/>
  <c r="U517" i="1"/>
  <c r="U518" i="1"/>
  <c r="U519" i="1"/>
  <c r="U520" i="1"/>
  <c r="U521" i="1"/>
  <c r="U522" i="1"/>
  <c r="U523" i="1"/>
  <c r="U524" i="1"/>
  <c r="U525" i="1"/>
  <c r="U526" i="1"/>
  <c r="U527" i="1"/>
  <c r="U528" i="1"/>
  <c r="U529" i="1"/>
  <c r="U530" i="1"/>
  <c r="U531" i="1"/>
  <c r="U532" i="1"/>
  <c r="U533" i="1"/>
  <c r="U534" i="1"/>
  <c r="U535" i="1"/>
  <c r="U536" i="1"/>
  <c r="U537" i="1"/>
  <c r="U538" i="1"/>
  <c r="U539" i="1"/>
  <c r="U540" i="1"/>
  <c r="U613" i="1"/>
  <c r="U614" i="1"/>
  <c r="U615" i="1"/>
  <c r="U616" i="1"/>
  <c r="U617" i="1"/>
  <c r="U618" i="1"/>
  <c r="U619" i="1"/>
  <c r="U620" i="1"/>
  <c r="U621" i="1"/>
  <c r="U622" i="1"/>
  <c r="U623" i="1"/>
  <c r="U624" i="1"/>
  <c r="U625" i="1"/>
  <c r="U626" i="1"/>
  <c r="U627" i="1"/>
  <c r="U628" i="1"/>
  <c r="U629" i="1"/>
  <c r="U630" i="1"/>
  <c r="U631" i="1"/>
  <c r="U632" i="1"/>
  <c r="U633" i="1"/>
  <c r="U634" i="1"/>
  <c r="U635" i="1"/>
  <c r="U636" i="1"/>
  <c r="U637" i="1"/>
  <c r="U638" i="1"/>
  <c r="U639" i="1"/>
  <c r="U640" i="1"/>
  <c r="U641" i="1"/>
  <c r="U642" i="1"/>
  <c r="U643" i="1"/>
  <c r="U644" i="1"/>
  <c r="U645" i="1"/>
  <c r="U646" i="1"/>
  <c r="U647" i="1"/>
  <c r="U648" i="1"/>
  <c r="U649" i="1"/>
  <c r="U650" i="1"/>
  <c r="U651" i="1"/>
  <c r="U652" i="1"/>
  <c r="U653" i="1"/>
  <c r="U654" i="1"/>
  <c r="U655" i="1"/>
  <c r="U656" i="1"/>
  <c r="U657" i="1"/>
  <c r="U658" i="1"/>
  <c r="U659" i="1"/>
  <c r="U660" i="1"/>
  <c r="U661" i="1"/>
  <c r="U662" i="1"/>
  <c r="U663" i="1"/>
  <c r="U664" i="1"/>
  <c r="U665" i="1"/>
  <c r="U687" i="1"/>
  <c r="U688" i="1"/>
  <c r="U689" i="1"/>
  <c r="U690" i="1"/>
  <c r="U691" i="1"/>
  <c r="U692" i="1"/>
  <c r="U693" i="1"/>
  <c r="U694" i="1"/>
  <c r="U695" i="1"/>
  <c r="U696" i="1"/>
  <c r="U697" i="1"/>
  <c r="U698" i="1"/>
  <c r="U699" i="1"/>
  <c r="U700" i="1"/>
  <c r="U701" i="1"/>
  <c r="U702" i="1"/>
  <c r="U703" i="1"/>
  <c r="U704" i="1"/>
  <c r="U705" i="1"/>
  <c r="U706" i="1"/>
  <c r="U707" i="1"/>
  <c r="U708" i="1"/>
  <c r="U709" i="1"/>
  <c r="U710" i="1"/>
  <c r="U711" i="1"/>
  <c r="U712" i="1"/>
  <c r="U713" i="1"/>
  <c r="U714" i="1"/>
  <c r="U715" i="1"/>
  <c r="U716" i="1"/>
  <c r="U717" i="1"/>
  <c r="U718" i="1"/>
  <c r="U719" i="1"/>
  <c r="U720" i="1"/>
  <c r="U721" i="1"/>
  <c r="U722" i="1"/>
  <c r="U723" i="1"/>
  <c r="U724" i="1"/>
  <c r="U725" i="1"/>
  <c r="U726" i="1"/>
  <c r="U727" i="1"/>
  <c r="U728" i="1"/>
  <c r="U729" i="1"/>
  <c r="U730" i="1"/>
  <c r="U731" i="1"/>
  <c r="U732" i="1"/>
  <c r="U733" i="1"/>
  <c r="U734" i="1"/>
  <c r="U735" i="1"/>
  <c r="U736" i="1"/>
  <c r="U737" i="1"/>
  <c r="U738" i="1"/>
  <c r="U739" i="1"/>
  <c r="U740" i="1"/>
  <c r="U741" i="1"/>
  <c r="U742" i="1"/>
  <c r="U743" i="1"/>
  <c r="U744" i="1"/>
  <c r="U745" i="1"/>
  <c r="U746" i="1"/>
  <c r="U747" i="1"/>
  <c r="U748" i="1"/>
  <c r="U749" i="1"/>
  <c r="U750" i="1"/>
  <c r="U751" i="1"/>
  <c r="U752" i="1"/>
  <c r="U753" i="1"/>
  <c r="U754" i="1"/>
  <c r="U755" i="1"/>
  <c r="U756" i="1"/>
  <c r="U757" i="1"/>
  <c r="U758" i="1"/>
  <c r="U759" i="1"/>
  <c r="U760" i="1"/>
  <c r="U761" i="1"/>
  <c r="U762" i="1"/>
  <c r="U763" i="1"/>
  <c r="U764" i="1"/>
  <c r="U765" i="1"/>
  <c r="U766" i="1"/>
  <c r="U767" i="1"/>
  <c r="U768" i="1"/>
  <c r="U769" i="1"/>
  <c r="U770" i="1"/>
  <c r="U771" i="1"/>
  <c r="U772" i="1"/>
  <c r="U773" i="1"/>
  <c r="U774" i="1"/>
  <c r="U775" i="1"/>
  <c r="U776" i="1"/>
  <c r="U777" i="1"/>
  <c r="U778" i="1"/>
  <c r="U779" i="1"/>
  <c r="U780" i="1"/>
  <c r="U781" i="1"/>
  <c r="U782" i="1"/>
  <c r="U783" i="1"/>
  <c r="U784" i="1"/>
  <c r="U785" i="1"/>
  <c r="U786" i="1"/>
  <c r="U787" i="1"/>
  <c r="U788" i="1"/>
  <c r="U789" i="1"/>
  <c r="U790" i="1"/>
  <c r="U791" i="1"/>
  <c r="U792" i="1"/>
  <c r="U793" i="1"/>
  <c r="U794" i="1"/>
  <c r="U795" i="1"/>
  <c r="U796" i="1"/>
  <c r="U797" i="1"/>
  <c r="U798" i="1"/>
  <c r="U799" i="1"/>
  <c r="U800" i="1"/>
  <c r="U801" i="1"/>
  <c r="U802" i="1"/>
  <c r="U803" i="1"/>
  <c r="U804" i="1"/>
  <c r="U805" i="1"/>
  <c r="U806" i="1"/>
  <c r="U807" i="1"/>
  <c r="U808" i="1"/>
  <c r="U809" i="1"/>
  <c r="U810" i="1"/>
  <c r="U811" i="1"/>
  <c r="U812" i="1"/>
  <c r="U813" i="1"/>
  <c r="U814" i="1"/>
  <c r="U815" i="1"/>
  <c r="U816" i="1"/>
  <c r="U817" i="1"/>
  <c r="U818" i="1"/>
  <c r="U819" i="1"/>
  <c r="U820" i="1"/>
  <c r="U821" i="1"/>
  <c r="U822" i="1"/>
  <c r="U823" i="1"/>
  <c r="U824" i="1"/>
  <c r="U825" i="1"/>
  <c r="U826" i="1"/>
  <c r="U827" i="1"/>
  <c r="U828" i="1"/>
  <c r="U829" i="1"/>
  <c r="U830" i="1"/>
  <c r="U831" i="1"/>
  <c r="U832" i="1"/>
  <c r="U833" i="1"/>
  <c r="U834" i="1"/>
  <c r="U835" i="1"/>
  <c r="U836" i="1"/>
  <c r="U837" i="1"/>
  <c r="U838" i="1"/>
  <c r="U839" i="1"/>
  <c r="U840" i="1"/>
  <c r="U841" i="1"/>
  <c r="U842" i="1"/>
  <c r="U843" i="1"/>
  <c r="U844" i="1"/>
  <c r="U845" i="1"/>
  <c r="U846" i="1"/>
  <c r="U847" i="1"/>
  <c r="U848" i="1"/>
  <c r="U849" i="1"/>
  <c r="U850" i="1"/>
  <c r="U851" i="1"/>
  <c r="U852" i="1"/>
  <c r="U853" i="1"/>
  <c r="U854" i="1"/>
  <c r="U855" i="1"/>
  <c r="U856" i="1"/>
  <c r="U857" i="1"/>
  <c r="U858" i="1"/>
  <c r="U859" i="1"/>
  <c r="U860" i="1"/>
  <c r="U861" i="1"/>
  <c r="U862" i="1"/>
  <c r="U863" i="1"/>
  <c r="U864" i="1"/>
  <c r="U865" i="1"/>
  <c r="U866" i="1"/>
  <c r="U867" i="1"/>
  <c r="U868" i="1"/>
  <c r="U869" i="1"/>
  <c r="U870" i="1"/>
  <c r="U871" i="1"/>
  <c r="U872" i="1"/>
  <c r="U873" i="1"/>
  <c r="U874" i="1"/>
  <c r="U875" i="1"/>
  <c r="U876" i="1"/>
  <c r="U877" i="1"/>
  <c r="U878" i="1"/>
  <c r="U879" i="1"/>
  <c r="U880" i="1"/>
  <c r="U881" i="1"/>
  <c r="U882" i="1"/>
  <c r="U883" i="1"/>
  <c r="U884" i="1"/>
  <c r="U885" i="1"/>
  <c r="U886" i="1"/>
  <c r="U887" i="1"/>
  <c r="U888" i="1"/>
  <c r="U889" i="1"/>
  <c r="U890" i="1"/>
  <c r="U891" i="1"/>
  <c r="U892" i="1"/>
  <c r="U893" i="1"/>
  <c r="U894" i="1"/>
  <c r="U895" i="1"/>
  <c r="U896" i="1"/>
  <c r="U897" i="1"/>
  <c r="U898" i="1"/>
  <c r="U899" i="1"/>
  <c r="U900" i="1"/>
  <c r="U901" i="1"/>
  <c r="U902" i="1"/>
  <c r="U903" i="1"/>
  <c r="U904" i="1"/>
  <c r="U905" i="1"/>
  <c r="U906" i="1"/>
  <c r="U907" i="1"/>
  <c r="U908" i="1"/>
  <c r="U909" i="1"/>
  <c r="U910" i="1"/>
  <c r="U911" i="1"/>
  <c r="U912" i="1"/>
  <c r="U913" i="1"/>
  <c r="U914" i="1"/>
  <c r="U915" i="1"/>
  <c r="U916" i="1"/>
  <c r="U917" i="1"/>
  <c r="U918" i="1"/>
  <c r="U919" i="1"/>
  <c r="U920" i="1"/>
  <c r="U921" i="1"/>
  <c r="U922" i="1"/>
  <c r="U923" i="1"/>
  <c r="U924" i="1"/>
  <c r="U925" i="1"/>
  <c r="U926" i="1"/>
  <c r="U927" i="1"/>
  <c r="U928" i="1"/>
  <c r="U929" i="1"/>
  <c r="U930" i="1"/>
  <c r="U931" i="1"/>
  <c r="U932" i="1"/>
  <c r="U933" i="1"/>
  <c r="U934" i="1"/>
  <c r="U935" i="1"/>
  <c r="U936" i="1"/>
  <c r="U937" i="1"/>
  <c r="U938" i="1"/>
  <c r="U939" i="1"/>
  <c r="U940" i="1"/>
  <c r="U941" i="1"/>
  <c r="U942" i="1"/>
  <c r="U943" i="1"/>
  <c r="U944" i="1"/>
  <c r="U945" i="1"/>
  <c r="U946" i="1"/>
  <c r="U947" i="1"/>
  <c r="U948" i="1"/>
  <c r="U5" i="1"/>
  <c r="U374" i="12"/>
  <c r="R403" i="1"/>
  <c r="Q403" i="1"/>
  <c r="P403" i="1"/>
  <c r="S403" i="1" s="1"/>
  <c r="R402" i="1"/>
  <c r="Q402" i="1"/>
  <c r="P402" i="1"/>
  <c r="S402" i="1" s="1"/>
  <c r="R401" i="1"/>
  <c r="Q401" i="1"/>
  <c r="P401" i="1"/>
  <c r="S401" i="1" s="1"/>
  <c r="R400" i="1"/>
  <c r="Q400" i="1"/>
  <c r="P400" i="1"/>
  <c r="S400" i="1" s="1"/>
  <c r="U943" i="12"/>
  <c r="U942" i="12"/>
  <c r="U941" i="12"/>
  <c r="U940" i="12"/>
  <c r="U939" i="12"/>
  <c r="U938" i="12"/>
  <c r="U937" i="12"/>
  <c r="U936" i="12"/>
  <c r="U935" i="12"/>
  <c r="U934" i="12"/>
  <c r="U933" i="12"/>
  <c r="U932" i="12"/>
  <c r="U931" i="12"/>
  <c r="U930" i="12"/>
  <c r="U929" i="12"/>
  <c r="U928" i="12"/>
  <c r="U927" i="12"/>
  <c r="U926" i="12"/>
  <c r="U925" i="12"/>
  <c r="U924" i="12"/>
  <c r="U923" i="12"/>
  <c r="U922" i="12"/>
  <c r="U921" i="12"/>
  <c r="U920" i="12"/>
  <c r="U919" i="12"/>
  <c r="U918" i="12"/>
  <c r="U917" i="12"/>
  <c r="U916" i="12"/>
  <c r="U915" i="12"/>
  <c r="U914" i="12"/>
  <c r="U913" i="12"/>
  <c r="U912" i="12"/>
  <c r="U911" i="12"/>
  <c r="U910" i="12"/>
  <c r="U909" i="12"/>
  <c r="U908" i="12"/>
  <c r="U907" i="12"/>
  <c r="U906" i="12"/>
  <c r="U905" i="12"/>
  <c r="U904" i="12"/>
  <c r="U903" i="12"/>
  <c r="U902" i="12"/>
  <c r="U901" i="12"/>
  <c r="U900" i="12"/>
  <c r="U899" i="12"/>
  <c r="U898" i="12"/>
  <c r="U897" i="12"/>
  <c r="U896" i="12"/>
  <c r="U895" i="12"/>
  <c r="U894" i="12"/>
  <c r="U893" i="12"/>
  <c r="U892" i="12"/>
  <c r="U891" i="12"/>
  <c r="U890" i="12"/>
  <c r="U889" i="12"/>
  <c r="U888" i="12"/>
  <c r="U887" i="12"/>
  <c r="U886" i="12"/>
  <c r="U885" i="12"/>
  <c r="U884" i="12"/>
  <c r="U883" i="12"/>
  <c r="U882" i="12"/>
  <c r="U881" i="12"/>
  <c r="U880" i="12"/>
  <c r="U879" i="12"/>
  <c r="U878" i="12"/>
  <c r="U877" i="12"/>
  <c r="U876" i="12"/>
  <c r="U875" i="12"/>
  <c r="U874" i="12"/>
  <c r="U873" i="12"/>
  <c r="U872" i="12"/>
  <c r="U871" i="12"/>
  <c r="U870" i="12"/>
  <c r="U869" i="12"/>
  <c r="U868" i="12"/>
  <c r="U867" i="12"/>
  <c r="U866" i="12"/>
  <c r="U865" i="12"/>
  <c r="U864" i="12"/>
  <c r="U863" i="12"/>
  <c r="U862" i="12"/>
  <c r="U861" i="12"/>
  <c r="U860" i="12"/>
  <c r="U859" i="12"/>
  <c r="U858" i="12"/>
  <c r="U857" i="12"/>
  <c r="U856" i="12"/>
  <c r="U855" i="12"/>
  <c r="U854" i="12"/>
  <c r="U853" i="12"/>
  <c r="U852" i="12"/>
  <c r="U851" i="12"/>
  <c r="U850" i="12"/>
  <c r="U849" i="12"/>
  <c r="U848" i="12"/>
  <c r="U847" i="12"/>
  <c r="U846" i="12"/>
  <c r="U845" i="12"/>
  <c r="U844" i="12"/>
  <c r="U843" i="12"/>
  <c r="U842" i="12"/>
  <c r="U841" i="12"/>
  <c r="U840" i="12"/>
  <c r="U839" i="12"/>
  <c r="U838" i="12"/>
  <c r="U837" i="12"/>
  <c r="U836" i="12"/>
  <c r="U835" i="12"/>
  <c r="U834" i="12"/>
  <c r="U833" i="12"/>
  <c r="U832" i="12"/>
  <c r="U831" i="12"/>
  <c r="U830" i="12"/>
  <c r="U829" i="12"/>
  <c r="U828" i="12"/>
  <c r="U827" i="12"/>
  <c r="U826" i="12"/>
  <c r="U825" i="12"/>
  <c r="U824" i="12"/>
  <c r="U823" i="12"/>
  <c r="U822" i="12"/>
  <c r="U821" i="12"/>
  <c r="U820" i="12"/>
  <c r="U819" i="12"/>
  <c r="U818" i="12"/>
  <c r="U817" i="12"/>
  <c r="U816" i="12"/>
  <c r="U815" i="12"/>
  <c r="U814" i="12"/>
  <c r="U813" i="12"/>
  <c r="U812" i="12"/>
  <c r="U811" i="12"/>
  <c r="U810" i="12"/>
  <c r="U809" i="12"/>
  <c r="U808" i="12"/>
  <c r="U807" i="12"/>
  <c r="U806" i="12"/>
  <c r="U805" i="12"/>
  <c r="U804" i="12"/>
  <c r="U803" i="12"/>
  <c r="U802" i="12"/>
  <c r="U801" i="12"/>
  <c r="U800" i="12"/>
  <c r="U799" i="12"/>
  <c r="U798" i="12"/>
  <c r="U797" i="12"/>
  <c r="U796" i="12"/>
  <c r="U795" i="12"/>
  <c r="U794" i="12"/>
  <c r="U793" i="12"/>
  <c r="U792" i="12"/>
  <c r="U791" i="12"/>
  <c r="U790" i="12"/>
  <c r="U789" i="12"/>
  <c r="U788" i="12"/>
  <c r="U787" i="12"/>
  <c r="U786" i="12"/>
  <c r="U785" i="12"/>
  <c r="U784" i="12"/>
  <c r="U783" i="12"/>
  <c r="U782" i="12"/>
  <c r="U781" i="12"/>
  <c r="U780" i="12"/>
  <c r="U779" i="12"/>
  <c r="U778" i="12"/>
  <c r="U777" i="12"/>
  <c r="U776" i="12"/>
  <c r="U775" i="12"/>
  <c r="U774" i="12"/>
  <c r="U773" i="12"/>
  <c r="U772" i="12"/>
  <c r="U771" i="12"/>
  <c r="U770" i="12"/>
  <c r="U769" i="12"/>
  <c r="U768" i="12"/>
  <c r="U767" i="12"/>
  <c r="U766" i="12"/>
  <c r="U765" i="12"/>
  <c r="U764" i="12"/>
  <c r="U763" i="12"/>
  <c r="U762" i="12"/>
  <c r="U761" i="12"/>
  <c r="U760" i="12"/>
  <c r="U759" i="12"/>
  <c r="U758" i="12"/>
  <c r="U757" i="12"/>
  <c r="U756" i="12"/>
  <c r="U755" i="12"/>
  <c r="U754" i="12"/>
  <c r="U753" i="12"/>
  <c r="U752" i="12"/>
  <c r="U751" i="12"/>
  <c r="U750" i="12"/>
  <c r="U749" i="12"/>
  <c r="U748" i="12"/>
  <c r="U747" i="12"/>
  <c r="U746" i="12"/>
  <c r="U745" i="12"/>
  <c r="U744" i="12"/>
  <c r="U743" i="12"/>
  <c r="U742" i="12"/>
  <c r="U741" i="12"/>
  <c r="U740" i="12"/>
  <c r="U739" i="12"/>
  <c r="U738" i="12"/>
  <c r="U737" i="12"/>
  <c r="U736" i="12"/>
  <c r="U735" i="12"/>
  <c r="U734" i="12"/>
  <c r="U733" i="12"/>
  <c r="U732" i="12"/>
  <c r="U731" i="12"/>
  <c r="U730" i="12"/>
  <c r="U729" i="12"/>
  <c r="U728" i="12"/>
  <c r="U727" i="12"/>
  <c r="U726" i="12"/>
  <c r="U725" i="12"/>
  <c r="U724" i="12"/>
  <c r="U723" i="12"/>
  <c r="U722" i="12"/>
  <c r="U721" i="12"/>
  <c r="U720" i="12"/>
  <c r="U719" i="12"/>
  <c r="U718" i="12"/>
  <c r="U717" i="12"/>
  <c r="U716" i="12"/>
  <c r="U715" i="12"/>
  <c r="U714" i="12"/>
  <c r="U713" i="12"/>
  <c r="U712" i="12"/>
  <c r="U711" i="12"/>
  <c r="U710" i="12"/>
  <c r="U709" i="12"/>
  <c r="U708" i="12"/>
  <c r="U707" i="12"/>
  <c r="U706" i="12"/>
  <c r="U705" i="12"/>
  <c r="U704" i="12"/>
  <c r="U703" i="12"/>
  <c r="U702" i="12"/>
  <c r="U701" i="12"/>
  <c r="U700" i="12"/>
  <c r="U699" i="12"/>
  <c r="U698" i="12"/>
  <c r="U697" i="12"/>
  <c r="U696" i="12"/>
  <c r="U695" i="12"/>
  <c r="U694" i="12"/>
  <c r="U693" i="12"/>
  <c r="U692" i="12"/>
  <c r="U691" i="12"/>
  <c r="U690" i="12"/>
  <c r="U689" i="12"/>
  <c r="U688" i="12"/>
  <c r="U687" i="12"/>
  <c r="U686" i="12"/>
  <c r="U685" i="12"/>
  <c r="U684" i="12"/>
  <c r="U683" i="12"/>
  <c r="U682" i="12"/>
  <c r="U681" i="12"/>
  <c r="U680" i="12"/>
  <c r="U679" i="12"/>
  <c r="U678" i="12"/>
  <c r="U677" i="12"/>
  <c r="U676" i="12"/>
  <c r="U675" i="12"/>
  <c r="U674" i="12"/>
  <c r="U673" i="12"/>
  <c r="U672" i="12"/>
  <c r="U671" i="12"/>
  <c r="U670" i="12"/>
  <c r="U669" i="12"/>
  <c r="U668" i="12"/>
  <c r="U667" i="12"/>
  <c r="U666" i="12"/>
  <c r="U665" i="12"/>
  <c r="U664" i="12"/>
  <c r="U663" i="12"/>
  <c r="U662" i="12"/>
  <c r="U661" i="12"/>
  <c r="U660" i="12"/>
  <c r="U659" i="12"/>
  <c r="U658" i="12"/>
  <c r="U657" i="12"/>
  <c r="U656" i="12"/>
  <c r="U655" i="12"/>
  <c r="U654" i="12"/>
  <c r="U653" i="12"/>
  <c r="U652" i="12"/>
  <c r="U651" i="12"/>
  <c r="U650" i="12"/>
  <c r="U649" i="12"/>
  <c r="U648" i="12"/>
  <c r="U647" i="12"/>
  <c r="U646" i="12"/>
  <c r="U645" i="12"/>
  <c r="U644" i="12"/>
  <c r="U643" i="12"/>
  <c r="U642" i="12"/>
  <c r="U641" i="12"/>
  <c r="U640" i="12"/>
  <c r="U639" i="12"/>
  <c r="U638" i="12"/>
  <c r="U637" i="12"/>
  <c r="U636" i="12"/>
  <c r="U635" i="12"/>
  <c r="U634" i="12"/>
  <c r="U633" i="12"/>
  <c r="U632" i="12"/>
  <c r="U631" i="12"/>
  <c r="U630" i="12"/>
  <c r="U629" i="12"/>
  <c r="U628" i="12"/>
  <c r="U627" i="12"/>
  <c r="U626" i="12"/>
  <c r="U625" i="12"/>
  <c r="U624" i="12"/>
  <c r="U623" i="12"/>
  <c r="U622" i="12"/>
  <c r="U621" i="12"/>
  <c r="U620" i="12"/>
  <c r="U619" i="12"/>
  <c r="U618" i="12"/>
  <c r="U617" i="12"/>
  <c r="U616" i="12"/>
  <c r="U615" i="12"/>
  <c r="U614" i="12"/>
  <c r="U613" i="12"/>
  <c r="U612" i="12"/>
  <c r="U611" i="12"/>
  <c r="U610" i="12"/>
  <c r="U609" i="12"/>
  <c r="U608" i="12"/>
  <c r="U607" i="12"/>
  <c r="U606" i="12"/>
  <c r="U605" i="12"/>
  <c r="U604" i="12"/>
  <c r="U603" i="12"/>
  <c r="U602" i="12"/>
  <c r="U601" i="12"/>
  <c r="U600" i="12"/>
  <c r="U599" i="12"/>
  <c r="U598" i="12"/>
  <c r="U597" i="12"/>
  <c r="U596" i="12"/>
  <c r="U595" i="12"/>
  <c r="U594" i="12"/>
  <c r="U593" i="12"/>
  <c r="U592" i="12"/>
  <c r="U591" i="12"/>
  <c r="U590" i="12"/>
  <c r="U589" i="12"/>
  <c r="U588" i="12"/>
  <c r="U587" i="12"/>
  <c r="U586" i="12"/>
  <c r="U585" i="12"/>
  <c r="U584" i="12"/>
  <c r="U583" i="12"/>
  <c r="U582" i="12"/>
  <c r="U581" i="12"/>
  <c r="U580" i="12"/>
  <c r="U579" i="12"/>
  <c r="U578" i="12"/>
  <c r="U577" i="12"/>
  <c r="U576" i="12"/>
  <c r="U575" i="12"/>
  <c r="U574" i="12"/>
  <c r="U573" i="12"/>
  <c r="U572" i="12"/>
  <c r="U571" i="12"/>
  <c r="U570" i="12"/>
  <c r="U569" i="12"/>
  <c r="U568" i="12"/>
  <c r="U567" i="12"/>
  <c r="U566" i="12"/>
  <c r="U565" i="12"/>
  <c r="U564" i="12"/>
  <c r="U563" i="12"/>
  <c r="U562" i="12"/>
  <c r="U561" i="12"/>
  <c r="U560" i="12"/>
  <c r="U559" i="12"/>
  <c r="U558" i="12"/>
  <c r="U557" i="12"/>
  <c r="U556" i="12"/>
  <c r="U555" i="12"/>
  <c r="U554" i="12"/>
  <c r="U553" i="12"/>
  <c r="U552" i="12"/>
  <c r="U551" i="12"/>
  <c r="U550" i="12"/>
  <c r="U549" i="12"/>
  <c r="U548" i="12"/>
  <c r="U547" i="12"/>
  <c r="U546" i="12"/>
  <c r="U545" i="12"/>
  <c r="U544" i="12"/>
  <c r="U543" i="12"/>
  <c r="U542" i="12"/>
  <c r="U541" i="12"/>
  <c r="U540" i="12"/>
  <c r="U539" i="12"/>
  <c r="U538" i="12"/>
  <c r="U537" i="12"/>
  <c r="U536" i="12"/>
  <c r="U535" i="12"/>
  <c r="U534" i="12"/>
  <c r="U533" i="12"/>
  <c r="U532" i="12"/>
  <c r="U531" i="12"/>
  <c r="U530" i="12"/>
  <c r="U529" i="12"/>
  <c r="U528" i="12"/>
  <c r="U527" i="12"/>
  <c r="U526" i="12"/>
  <c r="U525" i="12"/>
  <c r="U524" i="12"/>
  <c r="U523" i="12"/>
  <c r="U522" i="12"/>
  <c r="U521" i="12"/>
  <c r="U520" i="12"/>
  <c r="U519" i="12"/>
  <c r="U518" i="12"/>
  <c r="U517" i="12"/>
  <c r="U516" i="12"/>
  <c r="U515" i="12"/>
  <c r="U514" i="12"/>
  <c r="U513" i="12"/>
  <c r="U512" i="12"/>
  <c r="U511" i="12"/>
  <c r="U510" i="12"/>
  <c r="U509" i="12"/>
  <c r="U508" i="12"/>
  <c r="U507" i="12"/>
  <c r="U506" i="12"/>
  <c r="U505" i="12"/>
  <c r="U504" i="12"/>
  <c r="U503" i="12"/>
  <c r="U502" i="12"/>
  <c r="U501" i="12"/>
  <c r="U500" i="12"/>
  <c r="U499" i="12"/>
  <c r="U498" i="12"/>
  <c r="U497" i="12"/>
  <c r="U496" i="12"/>
  <c r="U495" i="12"/>
  <c r="U494" i="12"/>
  <c r="U493" i="12"/>
  <c r="U492" i="12"/>
  <c r="U491" i="12"/>
  <c r="U490" i="12"/>
  <c r="U489" i="12"/>
  <c r="U488" i="12"/>
  <c r="U487" i="12"/>
  <c r="U486" i="12"/>
  <c r="U485" i="12"/>
  <c r="U484" i="12"/>
  <c r="U483" i="12"/>
  <c r="U482" i="12"/>
  <c r="U481" i="12"/>
  <c r="U480" i="12"/>
  <c r="U479" i="12"/>
  <c r="U478" i="12"/>
  <c r="U477" i="12"/>
  <c r="U476" i="12"/>
  <c r="U475" i="12"/>
  <c r="U474" i="12"/>
  <c r="U473" i="12"/>
  <c r="U472" i="12"/>
  <c r="U471" i="12"/>
  <c r="U470" i="12"/>
  <c r="U469" i="12"/>
  <c r="U468" i="12"/>
  <c r="U467" i="12"/>
  <c r="U466" i="12"/>
  <c r="U465" i="12"/>
  <c r="U464" i="12"/>
  <c r="U463" i="12"/>
  <c r="U462" i="12"/>
  <c r="U461" i="12"/>
  <c r="U460" i="12"/>
  <c r="U459" i="12"/>
  <c r="U458" i="12"/>
  <c r="U457" i="12"/>
  <c r="U456" i="12"/>
  <c r="U455" i="12"/>
  <c r="U454" i="12"/>
  <c r="U453" i="12"/>
  <c r="U452" i="12"/>
  <c r="U451" i="12"/>
  <c r="U450" i="12"/>
  <c r="U449" i="12"/>
  <c r="U448" i="12"/>
  <c r="U447" i="12"/>
  <c r="U446" i="12"/>
  <c r="U445" i="12"/>
  <c r="U444" i="12"/>
  <c r="U443" i="12"/>
  <c r="U442" i="12"/>
  <c r="U441" i="12"/>
  <c r="U440" i="12"/>
  <c r="U439" i="12"/>
  <c r="U438" i="12"/>
  <c r="U437" i="12"/>
  <c r="U436" i="12"/>
  <c r="U435" i="12"/>
  <c r="U434" i="12"/>
  <c r="U433" i="12"/>
  <c r="U432" i="12"/>
  <c r="U431" i="12"/>
  <c r="U430" i="12"/>
  <c r="U429" i="12"/>
  <c r="U428" i="12"/>
  <c r="U427" i="12"/>
  <c r="U426" i="12"/>
  <c r="U425" i="12"/>
  <c r="U424" i="12"/>
  <c r="U423" i="12"/>
  <c r="U422" i="12"/>
  <c r="U421" i="12"/>
  <c r="U420" i="12"/>
  <c r="U419" i="12"/>
  <c r="U418" i="12"/>
  <c r="U417" i="12"/>
  <c r="U416" i="12"/>
  <c r="U415" i="12"/>
  <c r="U414" i="12"/>
  <c r="U413" i="12"/>
  <c r="U412" i="12"/>
  <c r="U411" i="12"/>
  <c r="U410" i="12"/>
  <c r="U409" i="12"/>
  <c r="U408" i="12"/>
  <c r="U407" i="12"/>
  <c r="U406" i="12"/>
  <c r="U405" i="12"/>
  <c r="U404" i="12"/>
  <c r="U403" i="12"/>
  <c r="U402" i="12"/>
  <c r="U401" i="12"/>
  <c r="U400" i="12"/>
  <c r="U399" i="12"/>
  <c r="U398" i="12"/>
  <c r="U397" i="12"/>
  <c r="U396" i="12"/>
  <c r="U395" i="12"/>
  <c r="U394" i="12"/>
  <c r="U393" i="12"/>
  <c r="U392" i="12"/>
  <c r="U391" i="12"/>
  <c r="U390" i="12"/>
  <c r="U389" i="12"/>
  <c r="U388" i="12"/>
  <c r="U387" i="12"/>
  <c r="U386" i="12"/>
  <c r="U385" i="12"/>
  <c r="U384" i="12"/>
  <c r="U383" i="12"/>
  <c r="U382" i="12"/>
  <c r="U381" i="12"/>
  <c r="U380" i="12"/>
  <c r="U379" i="12"/>
  <c r="U378" i="12"/>
  <c r="U377" i="12"/>
  <c r="U376" i="12"/>
  <c r="U375" i="12"/>
  <c r="U373" i="12"/>
  <c r="U372" i="12"/>
  <c r="U371" i="12"/>
  <c r="U370" i="12"/>
  <c r="U369" i="12"/>
  <c r="U368" i="12"/>
  <c r="U367" i="12"/>
  <c r="U366" i="12"/>
  <c r="U365" i="12"/>
  <c r="U364" i="12"/>
  <c r="U363" i="12"/>
  <c r="U362" i="12"/>
  <c r="U361" i="12"/>
  <c r="U360" i="12"/>
  <c r="U359" i="12"/>
  <c r="U358" i="12"/>
  <c r="U357" i="12"/>
  <c r="U356" i="12"/>
  <c r="U355" i="12"/>
  <c r="U354" i="12"/>
  <c r="U353" i="12"/>
  <c r="U352" i="12"/>
  <c r="U351" i="12"/>
  <c r="U350" i="12"/>
  <c r="U349" i="12"/>
  <c r="U348" i="12"/>
  <c r="U347" i="12"/>
  <c r="U346" i="12"/>
  <c r="U345" i="12"/>
  <c r="U344" i="12"/>
  <c r="U343" i="12"/>
  <c r="U342" i="12"/>
  <c r="U341" i="12"/>
  <c r="U340" i="12"/>
  <c r="U339" i="12"/>
  <c r="U338" i="12"/>
  <c r="U337" i="12"/>
  <c r="U336" i="12"/>
  <c r="U335" i="12"/>
  <c r="U334" i="12"/>
  <c r="U333" i="12"/>
  <c r="U332" i="12"/>
  <c r="U331" i="12"/>
  <c r="U330" i="12"/>
  <c r="U329" i="12"/>
  <c r="U328" i="12"/>
  <c r="U327" i="12"/>
  <c r="U326" i="12"/>
  <c r="U325" i="12"/>
  <c r="U324" i="12"/>
  <c r="U323" i="12"/>
  <c r="U322" i="12"/>
  <c r="U321" i="12"/>
  <c r="U320" i="12"/>
  <c r="U319" i="12"/>
  <c r="U318" i="12"/>
  <c r="U317" i="12"/>
  <c r="U316" i="12"/>
  <c r="U315" i="12"/>
  <c r="U314" i="12"/>
  <c r="U313" i="12"/>
  <c r="U312" i="12"/>
  <c r="U311" i="12"/>
  <c r="U310" i="12"/>
  <c r="U309" i="12"/>
  <c r="U308" i="12"/>
  <c r="U307" i="12"/>
  <c r="U306" i="12"/>
  <c r="U305" i="12"/>
  <c r="U304" i="12"/>
  <c r="U303" i="12"/>
  <c r="U302" i="12"/>
  <c r="U301" i="12"/>
  <c r="U300" i="12"/>
  <c r="U299" i="12"/>
  <c r="U298" i="12"/>
  <c r="U297" i="12"/>
  <c r="U296" i="12"/>
  <c r="U295" i="12"/>
  <c r="U294" i="12"/>
  <c r="U293" i="12"/>
  <c r="U292" i="12"/>
  <c r="U291" i="12"/>
  <c r="U290" i="12"/>
  <c r="U289" i="12"/>
  <c r="U288" i="12"/>
  <c r="U287" i="12"/>
  <c r="U286" i="12"/>
  <c r="U285" i="12"/>
  <c r="U284" i="12"/>
  <c r="U283" i="12"/>
  <c r="U282" i="12"/>
  <c r="U281" i="12"/>
  <c r="U280" i="12"/>
  <c r="U279" i="12"/>
  <c r="U278" i="12"/>
  <c r="U277" i="12"/>
  <c r="U276" i="12"/>
  <c r="U275" i="12"/>
  <c r="U274" i="12"/>
  <c r="U273" i="12"/>
  <c r="U272" i="12"/>
  <c r="U271" i="12"/>
  <c r="U270" i="12"/>
  <c r="U269" i="12"/>
  <c r="U268" i="12"/>
  <c r="U267" i="12"/>
  <c r="U266" i="12"/>
  <c r="U265" i="12"/>
  <c r="U264" i="12"/>
  <c r="U263" i="12"/>
  <c r="U262" i="12"/>
  <c r="U261" i="12"/>
  <c r="U260" i="12"/>
  <c r="U259" i="12"/>
  <c r="U258" i="12"/>
  <c r="U257" i="12"/>
  <c r="U256" i="12"/>
  <c r="U255" i="12"/>
  <c r="U254" i="12"/>
  <c r="U253" i="12"/>
  <c r="U252" i="12"/>
  <c r="U251" i="12"/>
  <c r="U250" i="12"/>
  <c r="U249" i="12"/>
  <c r="U248" i="12"/>
  <c r="U247" i="12"/>
  <c r="U246" i="12"/>
  <c r="U245" i="12"/>
  <c r="U244" i="12"/>
  <c r="U243" i="12"/>
  <c r="U242" i="12"/>
  <c r="U241" i="12"/>
  <c r="U240" i="12"/>
  <c r="U239" i="12"/>
  <c r="U238" i="12"/>
  <c r="U237" i="12"/>
  <c r="U236" i="12"/>
  <c r="U235" i="12"/>
  <c r="U234" i="12"/>
  <c r="U233" i="12"/>
  <c r="U232" i="12"/>
  <c r="U231" i="12"/>
  <c r="U230" i="12"/>
  <c r="U229" i="12"/>
  <c r="U228" i="12"/>
  <c r="U227" i="12"/>
  <c r="U226" i="12"/>
  <c r="U225" i="12"/>
  <c r="U224" i="12"/>
  <c r="U223" i="12"/>
  <c r="U222" i="12"/>
  <c r="U221" i="12"/>
  <c r="U220" i="12"/>
  <c r="U219" i="12"/>
  <c r="U218" i="12"/>
  <c r="U217" i="12"/>
  <c r="U216" i="12"/>
  <c r="U215" i="12"/>
  <c r="U214" i="12"/>
  <c r="U213" i="12"/>
  <c r="U212" i="12"/>
  <c r="U211" i="12"/>
  <c r="U210" i="12"/>
  <c r="U209" i="12"/>
  <c r="U208" i="12"/>
  <c r="U207" i="12"/>
  <c r="U206" i="12"/>
  <c r="U205" i="12"/>
  <c r="U204" i="12"/>
  <c r="U203" i="12"/>
  <c r="U202" i="12"/>
  <c r="U201" i="12"/>
  <c r="U200" i="12"/>
  <c r="U199" i="12"/>
  <c r="U198" i="12"/>
  <c r="U197" i="12"/>
  <c r="U196" i="12"/>
  <c r="U195" i="12"/>
  <c r="U194" i="12"/>
  <c r="U193" i="12"/>
  <c r="U192" i="12"/>
  <c r="U191" i="12"/>
  <c r="U190" i="12"/>
  <c r="U189" i="12"/>
  <c r="U188" i="12"/>
  <c r="U187" i="12"/>
  <c r="U186" i="12"/>
  <c r="U185" i="12"/>
  <c r="U184" i="12"/>
  <c r="U183" i="12"/>
  <c r="U182" i="12"/>
  <c r="U181" i="12"/>
  <c r="U180" i="12"/>
  <c r="U179" i="12"/>
  <c r="U178" i="12"/>
  <c r="U177" i="12"/>
  <c r="U176" i="12"/>
  <c r="U175" i="12"/>
  <c r="U174" i="12"/>
  <c r="U173" i="12"/>
  <c r="U172" i="12"/>
  <c r="U171" i="12"/>
  <c r="U170" i="12"/>
  <c r="U169" i="12"/>
  <c r="U168" i="12"/>
  <c r="U167" i="12"/>
  <c r="U166" i="12"/>
  <c r="U165" i="12"/>
  <c r="U164" i="12"/>
  <c r="U163" i="12"/>
  <c r="U162" i="12"/>
  <c r="U161" i="12"/>
  <c r="U160" i="12"/>
  <c r="U159" i="12"/>
  <c r="U158" i="12"/>
  <c r="U157" i="12"/>
  <c r="U156" i="12"/>
  <c r="U155" i="12"/>
  <c r="U154" i="12"/>
  <c r="U153" i="12"/>
  <c r="U152" i="12"/>
  <c r="U151" i="12"/>
  <c r="U150" i="12"/>
  <c r="U149" i="12"/>
  <c r="U148" i="12"/>
  <c r="U147" i="12"/>
  <c r="U146" i="12"/>
  <c r="U145" i="12"/>
  <c r="U144" i="12"/>
  <c r="U143" i="12"/>
  <c r="U142" i="12"/>
  <c r="U141" i="12"/>
  <c r="U140" i="12"/>
  <c r="U139" i="12"/>
  <c r="U138" i="12"/>
  <c r="U137" i="12"/>
  <c r="U136" i="12"/>
  <c r="U135" i="12"/>
  <c r="U134" i="12"/>
  <c r="U133" i="12"/>
  <c r="U132" i="12"/>
  <c r="U131" i="12"/>
  <c r="U130" i="12"/>
  <c r="U129" i="12"/>
  <c r="U128" i="12"/>
  <c r="U127" i="12"/>
  <c r="U126" i="12"/>
  <c r="U125" i="12"/>
  <c r="U124" i="12"/>
  <c r="U123" i="12"/>
  <c r="U122" i="12"/>
  <c r="U121" i="12"/>
  <c r="U120" i="12"/>
  <c r="U119" i="12"/>
  <c r="U118" i="12"/>
  <c r="U117" i="12"/>
  <c r="U116" i="12"/>
  <c r="U115" i="12"/>
  <c r="U114" i="12"/>
  <c r="U113" i="12"/>
  <c r="U112" i="12"/>
  <c r="U111" i="12"/>
  <c r="U110" i="12"/>
  <c r="U109" i="12"/>
  <c r="U108" i="12"/>
  <c r="U107" i="12"/>
  <c r="U106" i="12"/>
  <c r="U105" i="12"/>
  <c r="U104" i="12"/>
  <c r="U103" i="12"/>
  <c r="U102" i="12"/>
  <c r="U101" i="12"/>
  <c r="U100" i="12"/>
  <c r="U99" i="12"/>
  <c r="U98" i="12"/>
  <c r="U97" i="12"/>
  <c r="U96" i="12"/>
  <c r="U95" i="12"/>
  <c r="U94" i="12"/>
  <c r="U93" i="12"/>
  <c r="U92" i="12"/>
  <c r="U91" i="12"/>
  <c r="U90" i="12"/>
  <c r="U89" i="12"/>
  <c r="U88" i="12"/>
  <c r="U87" i="12"/>
  <c r="U86" i="12"/>
  <c r="U85" i="12"/>
  <c r="U84" i="12"/>
  <c r="U83" i="12"/>
  <c r="U82" i="12"/>
  <c r="U81" i="12"/>
  <c r="U80" i="12"/>
  <c r="U79" i="12"/>
  <c r="U78" i="12"/>
  <c r="U77" i="12"/>
  <c r="U76" i="12"/>
  <c r="U75" i="12"/>
  <c r="U74" i="12"/>
  <c r="U73" i="12"/>
  <c r="U72" i="12"/>
  <c r="U71" i="12"/>
  <c r="U70" i="12"/>
  <c r="U69" i="12"/>
  <c r="U68" i="12"/>
  <c r="U67" i="12"/>
  <c r="U66" i="12"/>
  <c r="U65" i="12"/>
  <c r="U64" i="12"/>
  <c r="U63" i="12"/>
  <c r="U62" i="12"/>
  <c r="U61" i="12"/>
  <c r="U60" i="12"/>
  <c r="U59" i="12"/>
  <c r="U58" i="12"/>
  <c r="U57" i="12"/>
  <c r="U56" i="12"/>
  <c r="U55" i="12"/>
  <c r="U54" i="12"/>
  <c r="U53" i="12"/>
  <c r="U52" i="12"/>
  <c r="U51" i="12"/>
  <c r="U50" i="12"/>
  <c r="U49" i="12"/>
  <c r="U48" i="12"/>
  <c r="U47" i="12"/>
  <c r="U46" i="12"/>
  <c r="U45" i="12"/>
  <c r="U44" i="12"/>
  <c r="U43" i="12"/>
  <c r="U42" i="12"/>
  <c r="U41" i="12"/>
  <c r="U40" i="12"/>
  <c r="U39" i="12"/>
  <c r="U38" i="12"/>
  <c r="U37" i="12"/>
  <c r="U36" i="12"/>
  <c r="U35" i="12"/>
  <c r="U34" i="12"/>
  <c r="U33" i="12"/>
  <c r="U32" i="12"/>
  <c r="U31" i="12"/>
  <c r="U30" i="12"/>
  <c r="U29" i="12"/>
  <c r="U28" i="12"/>
  <c r="U27" i="12"/>
  <c r="U26" i="12"/>
  <c r="U25" i="12"/>
  <c r="U24" i="12"/>
  <c r="U23" i="12"/>
  <c r="U22" i="12"/>
  <c r="U21" i="12"/>
  <c r="U20" i="12"/>
  <c r="U19" i="12"/>
  <c r="U18" i="12"/>
  <c r="U17" i="12"/>
  <c r="U16" i="12"/>
  <c r="U15" i="12"/>
  <c r="U14" i="12"/>
  <c r="U13" i="12"/>
  <c r="U12" i="12"/>
  <c r="U11" i="12"/>
  <c r="U10" i="12"/>
  <c r="U9" i="12"/>
  <c r="U8" i="12"/>
  <c r="U7" i="12"/>
  <c r="U6" i="12"/>
  <c r="U5" i="12"/>
  <c r="R948" i="1"/>
  <c r="Q948" i="1"/>
  <c r="P948" i="1"/>
  <c r="S948" i="1" s="1"/>
  <c r="R947" i="1"/>
  <c r="Q947" i="1"/>
  <c r="P947" i="1"/>
  <c r="S947" i="1" s="1"/>
  <c r="R946" i="1"/>
  <c r="Q946" i="1"/>
  <c r="P946" i="1"/>
  <c r="S946" i="1" s="1"/>
  <c r="R945" i="1"/>
  <c r="Q945" i="1"/>
  <c r="P945" i="1"/>
  <c r="S945" i="1" s="1"/>
  <c r="R944" i="1"/>
  <c r="Q944" i="1"/>
  <c r="P944" i="1"/>
  <c r="S944" i="1" s="1"/>
  <c r="R943" i="1"/>
  <c r="Q943" i="1"/>
  <c r="P943" i="1"/>
  <c r="S943" i="1" s="1"/>
  <c r="R942" i="1"/>
  <c r="Q942" i="1"/>
  <c r="P942" i="1"/>
  <c r="S942" i="1" s="1"/>
  <c r="R941" i="1"/>
  <c r="Q941" i="1"/>
  <c r="P941" i="1"/>
  <c r="S941" i="1" s="1"/>
  <c r="R940" i="1"/>
  <c r="Q940" i="1"/>
  <c r="P940" i="1"/>
  <c r="S940" i="1" s="1"/>
  <c r="R939" i="1"/>
  <c r="Q939" i="1"/>
  <c r="P939" i="1"/>
  <c r="S939" i="1" s="1"/>
  <c r="R938" i="1"/>
  <c r="Q938" i="1"/>
  <c r="P938" i="1"/>
  <c r="S938" i="1" s="1"/>
  <c r="R937" i="1"/>
  <c r="Q937" i="1"/>
  <c r="P937" i="1"/>
  <c r="S937" i="1" s="1"/>
  <c r="R936" i="1"/>
  <c r="Q936" i="1"/>
  <c r="P936" i="1"/>
  <c r="S936" i="1" s="1"/>
  <c r="R935" i="1"/>
  <c r="Q935" i="1"/>
  <c r="P935" i="1"/>
  <c r="S935" i="1" s="1"/>
  <c r="R934" i="1"/>
  <c r="Q934" i="1"/>
  <c r="P934" i="1"/>
  <c r="S934" i="1" s="1"/>
  <c r="R933" i="1"/>
  <c r="Q933" i="1"/>
  <c r="P933" i="1"/>
  <c r="S933" i="1" s="1"/>
  <c r="R932" i="1"/>
  <c r="Q932" i="1"/>
  <c r="P932" i="1"/>
  <c r="S932" i="1" s="1"/>
  <c r="R931" i="1"/>
  <c r="Q931" i="1"/>
  <c r="P931" i="1"/>
  <c r="S931" i="1" s="1"/>
  <c r="R930" i="1"/>
  <c r="Q930" i="1"/>
  <c r="P930" i="1"/>
  <c r="S930" i="1" s="1"/>
  <c r="R929" i="1"/>
  <c r="Q929" i="1"/>
  <c r="P929" i="1"/>
  <c r="S929" i="1" s="1"/>
  <c r="R928" i="1"/>
  <c r="Q928" i="1"/>
  <c r="P928" i="1"/>
  <c r="S928" i="1" s="1"/>
  <c r="R927" i="1"/>
  <c r="Q927" i="1"/>
  <c r="P927" i="1"/>
  <c r="S927" i="1" s="1"/>
  <c r="R926" i="1"/>
  <c r="Q926" i="1"/>
  <c r="P926" i="1"/>
  <c r="S926" i="1" s="1"/>
  <c r="R925" i="1"/>
  <c r="Q925" i="1"/>
  <c r="P925" i="1"/>
  <c r="S925" i="1" s="1"/>
  <c r="R924" i="1"/>
  <c r="Q924" i="1"/>
  <c r="P924" i="1"/>
  <c r="S924" i="1" s="1"/>
  <c r="R923" i="1"/>
  <c r="Q923" i="1"/>
  <c r="P923" i="1"/>
  <c r="S923" i="1" s="1"/>
  <c r="R922" i="1"/>
  <c r="Q922" i="1"/>
  <c r="P922" i="1"/>
  <c r="S922" i="1" s="1"/>
  <c r="R921" i="1"/>
  <c r="Q921" i="1"/>
  <c r="P921" i="1"/>
  <c r="S921" i="1" s="1"/>
  <c r="R920" i="1"/>
  <c r="Q920" i="1"/>
  <c r="P920" i="1"/>
  <c r="S920" i="1" s="1"/>
  <c r="R919" i="1"/>
  <c r="Q919" i="1"/>
  <c r="P919" i="1"/>
  <c r="S919" i="1" s="1"/>
  <c r="R918" i="1"/>
  <c r="Q918" i="1"/>
  <c r="P918" i="1"/>
  <c r="S918" i="1" s="1"/>
  <c r="R917" i="1"/>
  <c r="Q917" i="1"/>
  <c r="P917" i="1"/>
  <c r="S917" i="1" s="1"/>
  <c r="R916" i="1"/>
  <c r="Q916" i="1"/>
  <c r="P916" i="1"/>
  <c r="S916" i="1" s="1"/>
  <c r="R915" i="1"/>
  <c r="Q915" i="1"/>
  <c r="P915" i="1"/>
  <c r="S915" i="1" s="1"/>
  <c r="R914" i="1"/>
  <c r="Q914" i="1"/>
  <c r="P914" i="1"/>
  <c r="S914" i="1" s="1"/>
  <c r="R913" i="1"/>
  <c r="Q913" i="1"/>
  <c r="P913" i="1"/>
  <c r="S913" i="1" s="1"/>
  <c r="R912" i="1"/>
  <c r="Q912" i="1"/>
  <c r="P912" i="1"/>
  <c r="S912" i="1" s="1"/>
  <c r="R911" i="1"/>
  <c r="Q911" i="1"/>
  <c r="P911" i="1"/>
  <c r="S911" i="1" s="1"/>
  <c r="R910" i="1"/>
  <c r="Q910" i="1"/>
  <c r="P910" i="1"/>
  <c r="S910" i="1" s="1"/>
  <c r="R909" i="1"/>
  <c r="Q909" i="1"/>
  <c r="P909" i="1"/>
  <c r="S909" i="1" s="1"/>
  <c r="R908" i="1"/>
  <c r="Q908" i="1"/>
  <c r="P908" i="1"/>
  <c r="S908" i="1" s="1"/>
  <c r="R907" i="1"/>
  <c r="Q907" i="1"/>
  <c r="P907" i="1"/>
  <c r="S907" i="1" s="1"/>
  <c r="R906" i="1"/>
  <c r="Q906" i="1"/>
  <c r="P906" i="1"/>
  <c r="S906" i="1" s="1"/>
  <c r="R905" i="1"/>
  <c r="Q905" i="1"/>
  <c r="P905" i="1"/>
  <c r="S905" i="1" s="1"/>
  <c r="R904" i="1"/>
  <c r="Q904" i="1"/>
  <c r="P904" i="1"/>
  <c r="S904" i="1" s="1"/>
  <c r="R903" i="1"/>
  <c r="Q903" i="1"/>
  <c r="P903" i="1"/>
  <c r="S903" i="1" s="1"/>
  <c r="R902" i="1"/>
  <c r="Q902" i="1"/>
  <c r="P902" i="1"/>
  <c r="S902" i="1" s="1"/>
  <c r="R901" i="1"/>
  <c r="Q901" i="1"/>
  <c r="P901" i="1"/>
  <c r="S901" i="1" s="1"/>
  <c r="R900" i="1"/>
  <c r="Q900" i="1"/>
  <c r="P900" i="1"/>
  <c r="S900" i="1" s="1"/>
  <c r="R899" i="1"/>
  <c r="Q899" i="1"/>
  <c r="P899" i="1"/>
  <c r="S899" i="1" s="1"/>
  <c r="R898" i="1"/>
  <c r="Q898" i="1"/>
  <c r="P898" i="1"/>
  <c r="S898" i="1" s="1"/>
  <c r="R897" i="1"/>
  <c r="Q897" i="1"/>
  <c r="P897" i="1"/>
  <c r="S897" i="1" s="1"/>
  <c r="R896" i="1"/>
  <c r="Q896" i="1"/>
  <c r="P896" i="1"/>
  <c r="S896" i="1" s="1"/>
  <c r="R895" i="1"/>
  <c r="Q895" i="1"/>
  <c r="P895" i="1"/>
  <c r="S895" i="1" s="1"/>
  <c r="R894" i="1"/>
  <c r="Q894" i="1"/>
  <c r="P894" i="1"/>
  <c r="S894" i="1" s="1"/>
  <c r="R893" i="1"/>
  <c r="Q893" i="1"/>
  <c r="P893" i="1"/>
  <c r="S893" i="1" s="1"/>
  <c r="R892" i="1"/>
  <c r="Q892" i="1"/>
  <c r="P892" i="1"/>
  <c r="S892" i="1" s="1"/>
  <c r="R891" i="1"/>
  <c r="Q891" i="1"/>
  <c r="P891" i="1"/>
  <c r="S891" i="1" s="1"/>
  <c r="R890" i="1"/>
  <c r="Q890" i="1"/>
  <c r="P890" i="1"/>
  <c r="S890" i="1" s="1"/>
  <c r="R889" i="1"/>
  <c r="Q889" i="1"/>
  <c r="P889" i="1"/>
  <c r="S889" i="1" s="1"/>
  <c r="R888" i="1"/>
  <c r="Q888" i="1"/>
  <c r="P888" i="1"/>
  <c r="S888" i="1" s="1"/>
  <c r="R887" i="1"/>
  <c r="Q887" i="1"/>
  <c r="P887" i="1"/>
  <c r="S887" i="1" s="1"/>
  <c r="R886" i="1"/>
  <c r="Q886" i="1"/>
  <c r="P886" i="1"/>
  <c r="S886" i="1" s="1"/>
  <c r="R885" i="1"/>
  <c r="Q885" i="1"/>
  <c r="P885" i="1"/>
  <c r="S885" i="1" s="1"/>
  <c r="R884" i="1"/>
  <c r="Q884" i="1"/>
  <c r="P884" i="1"/>
  <c r="S884" i="1" s="1"/>
  <c r="R883" i="1"/>
  <c r="Q883" i="1"/>
  <c r="P883" i="1"/>
  <c r="S883" i="1" s="1"/>
  <c r="R882" i="1"/>
  <c r="Q882" i="1"/>
  <c r="P882" i="1"/>
  <c r="S882" i="1" s="1"/>
  <c r="R881" i="1"/>
  <c r="Q881" i="1"/>
  <c r="P881" i="1"/>
  <c r="S881" i="1" s="1"/>
  <c r="R880" i="1"/>
  <c r="Q880" i="1"/>
  <c r="P880" i="1"/>
  <c r="S880" i="1" s="1"/>
  <c r="R879" i="1"/>
  <c r="Q879" i="1"/>
  <c r="P879" i="1"/>
  <c r="S879" i="1" s="1"/>
  <c r="R878" i="1"/>
  <c r="Q878" i="1"/>
  <c r="P878" i="1"/>
  <c r="S878" i="1" s="1"/>
  <c r="R877" i="1"/>
  <c r="Q877" i="1"/>
  <c r="P877" i="1"/>
  <c r="S877" i="1" s="1"/>
  <c r="R876" i="1"/>
  <c r="Q876" i="1"/>
  <c r="P876" i="1"/>
  <c r="S876" i="1" s="1"/>
  <c r="R875" i="1"/>
  <c r="Q875" i="1"/>
  <c r="P875" i="1"/>
  <c r="S875" i="1" s="1"/>
  <c r="R874" i="1"/>
  <c r="Q874" i="1"/>
  <c r="P874" i="1"/>
  <c r="S874" i="1" s="1"/>
  <c r="R873" i="1"/>
  <c r="Q873" i="1"/>
  <c r="P873" i="1"/>
  <c r="S873" i="1" s="1"/>
  <c r="R872" i="1"/>
  <c r="Q872" i="1"/>
  <c r="P872" i="1"/>
  <c r="S872" i="1" s="1"/>
  <c r="R871" i="1"/>
  <c r="Q871" i="1"/>
  <c r="P871" i="1"/>
  <c r="S871" i="1" s="1"/>
  <c r="R870" i="1"/>
  <c r="Q870" i="1"/>
  <c r="P870" i="1"/>
  <c r="S870" i="1" s="1"/>
  <c r="R869" i="1"/>
  <c r="Q869" i="1"/>
  <c r="P869" i="1"/>
  <c r="S869" i="1" s="1"/>
  <c r="R868" i="1"/>
  <c r="Q868" i="1"/>
  <c r="P868" i="1"/>
  <c r="S868" i="1" s="1"/>
  <c r="R867" i="1"/>
  <c r="Q867" i="1"/>
  <c r="P867" i="1"/>
  <c r="S867" i="1" s="1"/>
  <c r="R866" i="1"/>
  <c r="Q866" i="1"/>
  <c r="P866" i="1"/>
  <c r="S866" i="1" s="1"/>
  <c r="R865" i="1"/>
  <c r="Q865" i="1"/>
  <c r="P865" i="1"/>
  <c r="S865" i="1" s="1"/>
  <c r="R864" i="1"/>
  <c r="Q864" i="1"/>
  <c r="P864" i="1"/>
  <c r="S864" i="1" s="1"/>
  <c r="R863" i="1"/>
  <c r="Q863" i="1"/>
  <c r="P863" i="1"/>
  <c r="S863" i="1" s="1"/>
  <c r="R862" i="1"/>
  <c r="Q862" i="1"/>
  <c r="P862" i="1"/>
  <c r="S862" i="1" s="1"/>
  <c r="R861" i="1"/>
  <c r="Q861" i="1"/>
  <c r="P861" i="1"/>
  <c r="S861" i="1" s="1"/>
  <c r="R860" i="1"/>
  <c r="Q860" i="1"/>
  <c r="P860" i="1"/>
  <c r="S860" i="1" s="1"/>
  <c r="R859" i="1"/>
  <c r="Q859" i="1"/>
  <c r="P859" i="1"/>
  <c r="S859" i="1" s="1"/>
  <c r="R858" i="1"/>
  <c r="Q858" i="1"/>
  <c r="P858" i="1"/>
  <c r="S858" i="1" s="1"/>
  <c r="R857" i="1"/>
  <c r="Q857" i="1"/>
  <c r="P857" i="1"/>
  <c r="S857" i="1" s="1"/>
  <c r="R856" i="1"/>
  <c r="Q856" i="1"/>
  <c r="P856" i="1"/>
  <c r="S856" i="1" s="1"/>
  <c r="R855" i="1"/>
  <c r="Q855" i="1"/>
  <c r="P855" i="1"/>
  <c r="S855" i="1" s="1"/>
  <c r="R854" i="1"/>
  <c r="Q854" i="1"/>
  <c r="P854" i="1"/>
  <c r="S854" i="1" s="1"/>
  <c r="R853" i="1"/>
  <c r="Q853" i="1"/>
  <c r="P853" i="1"/>
  <c r="S853" i="1" s="1"/>
  <c r="R852" i="1"/>
  <c r="Q852" i="1"/>
  <c r="P852" i="1"/>
  <c r="S852" i="1" s="1"/>
  <c r="R851" i="1"/>
  <c r="Q851" i="1"/>
  <c r="P851" i="1"/>
  <c r="S851" i="1" s="1"/>
  <c r="R850" i="1"/>
  <c r="Q850" i="1"/>
  <c r="P850" i="1"/>
  <c r="S850" i="1" s="1"/>
  <c r="R849" i="1"/>
  <c r="Q849" i="1"/>
  <c r="P849" i="1"/>
  <c r="S849" i="1" s="1"/>
  <c r="R848" i="1"/>
  <c r="Q848" i="1"/>
  <c r="P848" i="1"/>
  <c r="S848" i="1" s="1"/>
  <c r="R847" i="1"/>
  <c r="Q847" i="1"/>
  <c r="P847" i="1"/>
  <c r="S847" i="1" s="1"/>
  <c r="R846" i="1"/>
  <c r="Q846" i="1"/>
  <c r="P846" i="1"/>
  <c r="S846" i="1" s="1"/>
  <c r="R845" i="1"/>
  <c r="Q845" i="1"/>
  <c r="P845" i="1"/>
  <c r="S845" i="1" s="1"/>
  <c r="R844" i="1"/>
  <c r="Q844" i="1"/>
  <c r="P844" i="1"/>
  <c r="S844" i="1" s="1"/>
  <c r="R843" i="1"/>
  <c r="Q843" i="1"/>
  <c r="P843" i="1"/>
  <c r="S843" i="1" s="1"/>
  <c r="R842" i="1"/>
  <c r="Q842" i="1"/>
  <c r="P842" i="1"/>
  <c r="S842" i="1" s="1"/>
  <c r="R841" i="1"/>
  <c r="Q841" i="1"/>
  <c r="P841" i="1"/>
  <c r="S841" i="1" s="1"/>
  <c r="R840" i="1"/>
  <c r="Q840" i="1"/>
  <c r="P840" i="1"/>
  <c r="S840" i="1" s="1"/>
  <c r="R839" i="1"/>
  <c r="Q839" i="1"/>
  <c r="P839" i="1"/>
  <c r="S839" i="1" s="1"/>
  <c r="R838" i="1"/>
  <c r="Q838" i="1"/>
  <c r="P838" i="1"/>
  <c r="S838" i="1" s="1"/>
  <c r="R837" i="1"/>
  <c r="Q837" i="1"/>
  <c r="P837" i="1"/>
  <c r="S837" i="1" s="1"/>
  <c r="R836" i="1"/>
  <c r="Q836" i="1"/>
  <c r="P836" i="1"/>
  <c r="S836" i="1" s="1"/>
  <c r="R835" i="1"/>
  <c r="Q835" i="1"/>
  <c r="P835" i="1"/>
  <c r="S835" i="1" s="1"/>
  <c r="R834" i="1"/>
  <c r="Q834" i="1"/>
  <c r="P834" i="1"/>
  <c r="S834" i="1" s="1"/>
  <c r="R833" i="1"/>
  <c r="Q833" i="1"/>
  <c r="P833" i="1"/>
  <c r="S833" i="1" s="1"/>
  <c r="R832" i="1"/>
  <c r="Q832" i="1"/>
  <c r="P832" i="1"/>
  <c r="S832" i="1" s="1"/>
  <c r="R831" i="1"/>
  <c r="Q831" i="1"/>
  <c r="P831" i="1"/>
  <c r="S831" i="1" s="1"/>
  <c r="R830" i="1"/>
  <c r="Q830" i="1"/>
  <c r="P830" i="1"/>
  <c r="S830" i="1" s="1"/>
  <c r="R829" i="1"/>
  <c r="Q829" i="1"/>
  <c r="P829" i="1"/>
  <c r="S829" i="1" s="1"/>
  <c r="R828" i="1"/>
  <c r="Q828" i="1"/>
  <c r="P828" i="1"/>
  <c r="S828" i="1" s="1"/>
  <c r="R827" i="1"/>
  <c r="Q827" i="1"/>
  <c r="P827" i="1"/>
  <c r="S827" i="1" s="1"/>
  <c r="R826" i="1"/>
  <c r="Q826" i="1"/>
  <c r="P826" i="1"/>
  <c r="S826" i="1" s="1"/>
  <c r="R825" i="1"/>
  <c r="Q825" i="1"/>
  <c r="P825" i="1"/>
  <c r="S825" i="1" s="1"/>
  <c r="R824" i="1"/>
  <c r="Q824" i="1"/>
  <c r="P824" i="1"/>
  <c r="S824" i="1" s="1"/>
  <c r="R823" i="1"/>
  <c r="Q823" i="1"/>
  <c r="P823" i="1"/>
  <c r="S823" i="1" s="1"/>
  <c r="R822" i="1"/>
  <c r="Q822" i="1"/>
  <c r="P822" i="1"/>
  <c r="S822" i="1" s="1"/>
  <c r="R821" i="1"/>
  <c r="Q821" i="1"/>
  <c r="P821" i="1"/>
  <c r="S821" i="1" s="1"/>
  <c r="R820" i="1"/>
  <c r="Q820" i="1"/>
  <c r="P820" i="1"/>
  <c r="S820" i="1" s="1"/>
  <c r="R819" i="1"/>
  <c r="Q819" i="1"/>
  <c r="P819" i="1"/>
  <c r="S819" i="1" s="1"/>
  <c r="R818" i="1"/>
  <c r="Q818" i="1"/>
  <c r="P818" i="1"/>
  <c r="S818" i="1" s="1"/>
  <c r="R817" i="1"/>
  <c r="Q817" i="1"/>
  <c r="P817" i="1"/>
  <c r="S817" i="1" s="1"/>
  <c r="R816" i="1"/>
  <c r="Q816" i="1"/>
  <c r="P816" i="1"/>
  <c r="S816" i="1" s="1"/>
  <c r="R815" i="1"/>
  <c r="Q815" i="1"/>
  <c r="P815" i="1"/>
  <c r="S815" i="1" s="1"/>
  <c r="R814" i="1"/>
  <c r="Q814" i="1"/>
  <c r="P814" i="1"/>
  <c r="S814" i="1" s="1"/>
  <c r="R813" i="1"/>
  <c r="Q813" i="1"/>
  <c r="P813" i="1"/>
  <c r="S813" i="1" s="1"/>
  <c r="R812" i="1"/>
  <c r="Q812" i="1"/>
  <c r="P812" i="1"/>
  <c r="S812" i="1" s="1"/>
  <c r="R811" i="1"/>
  <c r="Q811" i="1"/>
  <c r="P811" i="1"/>
  <c r="S811" i="1" s="1"/>
  <c r="R810" i="1"/>
  <c r="Q810" i="1"/>
  <c r="P810" i="1"/>
  <c r="S810" i="1" s="1"/>
  <c r="R809" i="1"/>
  <c r="Q809" i="1"/>
  <c r="P809" i="1"/>
  <c r="S809" i="1" s="1"/>
  <c r="R808" i="1"/>
  <c r="Q808" i="1"/>
  <c r="P808" i="1"/>
  <c r="S808" i="1" s="1"/>
  <c r="R807" i="1"/>
  <c r="Q807" i="1"/>
  <c r="P807" i="1"/>
  <c r="S807" i="1" s="1"/>
  <c r="R806" i="1"/>
  <c r="Q806" i="1"/>
  <c r="P806" i="1"/>
  <c r="S806" i="1" s="1"/>
  <c r="R805" i="1"/>
  <c r="Q805" i="1"/>
  <c r="P805" i="1"/>
  <c r="S805" i="1" s="1"/>
  <c r="R804" i="1"/>
  <c r="Q804" i="1"/>
  <c r="P804" i="1"/>
  <c r="S804" i="1" s="1"/>
  <c r="R803" i="1"/>
  <c r="Q803" i="1"/>
  <c r="P803" i="1"/>
  <c r="S803" i="1" s="1"/>
  <c r="R802" i="1"/>
  <c r="Q802" i="1"/>
  <c r="P802" i="1"/>
  <c r="S802" i="1" s="1"/>
  <c r="R801" i="1"/>
  <c r="Q801" i="1"/>
  <c r="P801" i="1"/>
  <c r="S801" i="1" s="1"/>
  <c r="R800" i="1"/>
  <c r="Q800" i="1"/>
  <c r="P800" i="1"/>
  <c r="S800" i="1" s="1"/>
  <c r="R799" i="1"/>
  <c r="Q799" i="1"/>
  <c r="P799" i="1"/>
  <c r="S799" i="1" s="1"/>
  <c r="R798" i="1"/>
  <c r="Q798" i="1"/>
  <c r="P798" i="1"/>
  <c r="S798" i="1" s="1"/>
  <c r="R797" i="1"/>
  <c r="Q797" i="1"/>
  <c r="P797" i="1"/>
  <c r="S797" i="1" s="1"/>
  <c r="R796" i="1"/>
  <c r="Q796" i="1"/>
  <c r="P796" i="1"/>
  <c r="S796" i="1" s="1"/>
  <c r="R795" i="1"/>
  <c r="Q795" i="1"/>
  <c r="P795" i="1"/>
  <c r="S795" i="1" s="1"/>
  <c r="R794" i="1"/>
  <c r="Q794" i="1"/>
  <c r="P794" i="1"/>
  <c r="S794" i="1" s="1"/>
  <c r="R793" i="1"/>
  <c r="Q793" i="1"/>
  <c r="P793" i="1"/>
  <c r="S793" i="1" s="1"/>
  <c r="R792" i="1"/>
  <c r="Q792" i="1"/>
  <c r="P792" i="1"/>
  <c r="S792" i="1" s="1"/>
  <c r="R791" i="1"/>
  <c r="Q791" i="1"/>
  <c r="P791" i="1"/>
  <c r="S791" i="1" s="1"/>
  <c r="R790" i="1"/>
  <c r="Q790" i="1"/>
  <c r="P790" i="1"/>
  <c r="S790" i="1" s="1"/>
  <c r="R789" i="1"/>
  <c r="Q789" i="1"/>
  <c r="P789" i="1"/>
  <c r="S789" i="1" s="1"/>
  <c r="R788" i="1"/>
  <c r="Q788" i="1"/>
  <c r="P788" i="1"/>
  <c r="S788" i="1" s="1"/>
  <c r="R787" i="1"/>
  <c r="Q787" i="1"/>
  <c r="P787" i="1"/>
  <c r="S787" i="1" s="1"/>
  <c r="R786" i="1"/>
  <c r="Q786" i="1"/>
  <c r="P786" i="1"/>
  <c r="S786" i="1" s="1"/>
  <c r="R785" i="1"/>
  <c r="Q785" i="1"/>
  <c r="P785" i="1"/>
  <c r="S785" i="1" s="1"/>
  <c r="R784" i="1"/>
  <c r="Q784" i="1"/>
  <c r="P784" i="1"/>
  <c r="S784" i="1" s="1"/>
  <c r="R783" i="1"/>
  <c r="Q783" i="1"/>
  <c r="P783" i="1"/>
  <c r="S783" i="1" s="1"/>
  <c r="R782" i="1"/>
  <c r="Q782" i="1"/>
  <c r="P782" i="1"/>
  <c r="S782" i="1" s="1"/>
  <c r="R781" i="1"/>
  <c r="Q781" i="1"/>
  <c r="P781" i="1"/>
  <c r="S781" i="1" s="1"/>
  <c r="R780" i="1"/>
  <c r="Q780" i="1"/>
  <c r="P780" i="1"/>
  <c r="S780" i="1" s="1"/>
  <c r="R779" i="1"/>
  <c r="Q779" i="1"/>
  <c r="P779" i="1"/>
  <c r="S779" i="1" s="1"/>
  <c r="R778" i="1"/>
  <c r="Q778" i="1"/>
  <c r="P778" i="1"/>
  <c r="S778" i="1" s="1"/>
  <c r="R777" i="1"/>
  <c r="Q777" i="1"/>
  <c r="P777" i="1"/>
  <c r="S777" i="1" s="1"/>
  <c r="R776" i="1"/>
  <c r="Q776" i="1"/>
  <c r="P776" i="1"/>
  <c r="S776" i="1" s="1"/>
  <c r="R775" i="1"/>
  <c r="Q775" i="1"/>
  <c r="P775" i="1"/>
  <c r="S775" i="1" s="1"/>
  <c r="R774" i="1"/>
  <c r="Q774" i="1"/>
  <c r="P774" i="1"/>
  <c r="S774" i="1" s="1"/>
  <c r="R773" i="1"/>
  <c r="Q773" i="1"/>
  <c r="P773" i="1"/>
  <c r="S773" i="1" s="1"/>
  <c r="R772" i="1"/>
  <c r="Q772" i="1"/>
  <c r="P772" i="1"/>
  <c r="S772" i="1" s="1"/>
  <c r="R771" i="1"/>
  <c r="Q771" i="1"/>
  <c r="P771" i="1"/>
  <c r="S771" i="1" s="1"/>
  <c r="R770" i="1"/>
  <c r="Q770" i="1"/>
  <c r="P770" i="1"/>
  <c r="S770" i="1" s="1"/>
  <c r="R769" i="1"/>
  <c r="Q769" i="1"/>
  <c r="P769" i="1"/>
  <c r="S769" i="1" s="1"/>
  <c r="R768" i="1"/>
  <c r="Q768" i="1"/>
  <c r="P768" i="1"/>
  <c r="S768" i="1" s="1"/>
  <c r="R767" i="1"/>
  <c r="Q767" i="1"/>
  <c r="P767" i="1"/>
  <c r="S767" i="1" s="1"/>
  <c r="R766" i="1"/>
  <c r="Q766" i="1"/>
  <c r="P766" i="1"/>
  <c r="S766" i="1" s="1"/>
  <c r="R765" i="1"/>
  <c r="Q765" i="1"/>
  <c r="P765" i="1"/>
  <c r="S765" i="1" s="1"/>
  <c r="R764" i="1"/>
  <c r="Q764" i="1"/>
  <c r="P764" i="1"/>
  <c r="S764" i="1" s="1"/>
  <c r="R763" i="1"/>
  <c r="Q763" i="1"/>
  <c r="P763" i="1"/>
  <c r="S763" i="1" s="1"/>
  <c r="R762" i="1"/>
  <c r="Q762" i="1"/>
  <c r="P762" i="1"/>
  <c r="S762" i="1" s="1"/>
  <c r="R761" i="1"/>
  <c r="Q761" i="1"/>
  <c r="P761" i="1"/>
  <c r="S761" i="1" s="1"/>
  <c r="R760" i="1"/>
  <c r="Q760" i="1"/>
  <c r="P760" i="1"/>
  <c r="S760" i="1" s="1"/>
  <c r="R759" i="1"/>
  <c r="Q759" i="1"/>
  <c r="P759" i="1"/>
  <c r="S759" i="1" s="1"/>
  <c r="R758" i="1"/>
  <c r="Q758" i="1"/>
  <c r="P758" i="1"/>
  <c r="S758" i="1" s="1"/>
  <c r="R757" i="1"/>
  <c r="Q757" i="1"/>
  <c r="P757" i="1"/>
  <c r="S757" i="1" s="1"/>
  <c r="R756" i="1"/>
  <c r="Q756" i="1"/>
  <c r="P756" i="1"/>
  <c r="S756" i="1" s="1"/>
  <c r="R755" i="1"/>
  <c r="Q755" i="1"/>
  <c r="P755" i="1"/>
  <c r="S755" i="1" s="1"/>
  <c r="R754" i="1"/>
  <c r="Q754" i="1"/>
  <c r="P754" i="1"/>
  <c r="S754" i="1" s="1"/>
  <c r="R753" i="1"/>
  <c r="Q753" i="1"/>
  <c r="P753" i="1"/>
  <c r="S753" i="1" s="1"/>
  <c r="R752" i="1"/>
  <c r="Q752" i="1"/>
  <c r="P752" i="1"/>
  <c r="S752" i="1" s="1"/>
  <c r="R751" i="1"/>
  <c r="Q751" i="1"/>
  <c r="P751" i="1"/>
  <c r="S751" i="1" s="1"/>
  <c r="R750" i="1"/>
  <c r="Q750" i="1"/>
  <c r="P750" i="1"/>
  <c r="S750" i="1" s="1"/>
  <c r="R749" i="1"/>
  <c r="Q749" i="1"/>
  <c r="P749" i="1"/>
  <c r="S749" i="1" s="1"/>
  <c r="R748" i="1"/>
  <c r="Q748" i="1"/>
  <c r="P748" i="1"/>
  <c r="S748" i="1" s="1"/>
  <c r="R747" i="1"/>
  <c r="Q747" i="1"/>
  <c r="P747" i="1"/>
  <c r="S747" i="1" s="1"/>
  <c r="R746" i="1"/>
  <c r="Q746" i="1"/>
  <c r="P746" i="1"/>
  <c r="S746" i="1" s="1"/>
  <c r="R745" i="1"/>
  <c r="Q745" i="1"/>
  <c r="P745" i="1"/>
  <c r="S745" i="1" s="1"/>
  <c r="R744" i="1"/>
  <c r="Q744" i="1"/>
  <c r="P744" i="1"/>
  <c r="S744" i="1" s="1"/>
  <c r="R743" i="1"/>
  <c r="Q743" i="1"/>
  <c r="P743" i="1"/>
  <c r="S743" i="1" s="1"/>
  <c r="R742" i="1"/>
  <c r="Q742" i="1"/>
  <c r="P742" i="1"/>
  <c r="S742" i="1" s="1"/>
  <c r="R741" i="1"/>
  <c r="Q741" i="1"/>
  <c r="P741" i="1"/>
  <c r="S741" i="1" s="1"/>
  <c r="R740" i="1"/>
  <c r="Q740" i="1"/>
  <c r="P740" i="1"/>
  <c r="S740" i="1" s="1"/>
  <c r="R739" i="1"/>
  <c r="Q739" i="1"/>
  <c r="P739" i="1"/>
  <c r="S739" i="1" s="1"/>
  <c r="R738" i="1"/>
  <c r="Q738" i="1"/>
  <c r="P738" i="1"/>
  <c r="S738" i="1" s="1"/>
  <c r="R737" i="1"/>
  <c r="Q737" i="1"/>
  <c r="P737" i="1"/>
  <c r="S737" i="1" s="1"/>
  <c r="R736" i="1"/>
  <c r="Q736" i="1"/>
  <c r="P736" i="1"/>
  <c r="S736" i="1" s="1"/>
  <c r="R735" i="1"/>
  <c r="Q735" i="1"/>
  <c r="P735" i="1"/>
  <c r="S735" i="1" s="1"/>
  <c r="R734" i="1"/>
  <c r="Q734" i="1"/>
  <c r="P734" i="1"/>
  <c r="S734" i="1" s="1"/>
  <c r="R733" i="1"/>
  <c r="Q733" i="1"/>
  <c r="P733" i="1"/>
  <c r="S733" i="1" s="1"/>
  <c r="R732" i="1"/>
  <c r="Q732" i="1"/>
  <c r="P732" i="1"/>
  <c r="S732" i="1" s="1"/>
  <c r="R731" i="1"/>
  <c r="Q731" i="1"/>
  <c r="P731" i="1"/>
  <c r="S731" i="1" s="1"/>
  <c r="R730" i="1"/>
  <c r="Q730" i="1"/>
  <c r="P730" i="1"/>
  <c r="S730" i="1" s="1"/>
  <c r="R729" i="1"/>
  <c r="Q729" i="1"/>
  <c r="P729" i="1"/>
  <c r="S729" i="1" s="1"/>
  <c r="R728" i="1"/>
  <c r="Q728" i="1"/>
  <c r="P728" i="1"/>
  <c r="S728" i="1" s="1"/>
  <c r="R727" i="1"/>
  <c r="Q727" i="1"/>
  <c r="P727" i="1"/>
  <c r="S727" i="1" s="1"/>
  <c r="R726" i="1"/>
  <c r="Q726" i="1"/>
  <c r="P726" i="1"/>
  <c r="S726" i="1" s="1"/>
  <c r="R725" i="1"/>
  <c r="Q725" i="1"/>
  <c r="P725" i="1"/>
  <c r="S725" i="1" s="1"/>
  <c r="R724" i="1"/>
  <c r="Q724" i="1"/>
  <c r="P724" i="1"/>
  <c r="S724" i="1" s="1"/>
  <c r="R723" i="1"/>
  <c r="Q723" i="1"/>
  <c r="P723" i="1"/>
  <c r="S723" i="1" s="1"/>
  <c r="R722" i="1"/>
  <c r="Q722" i="1"/>
  <c r="P722" i="1"/>
  <c r="S722" i="1" s="1"/>
  <c r="R721" i="1"/>
  <c r="Q721" i="1"/>
  <c r="P721" i="1"/>
  <c r="S721" i="1" s="1"/>
  <c r="R720" i="1"/>
  <c r="Q720" i="1"/>
  <c r="P720" i="1"/>
  <c r="S720" i="1" s="1"/>
  <c r="R719" i="1"/>
  <c r="Q719" i="1"/>
  <c r="P719" i="1"/>
  <c r="S719" i="1" s="1"/>
  <c r="R718" i="1"/>
  <c r="Q718" i="1"/>
  <c r="P718" i="1"/>
  <c r="S718" i="1" s="1"/>
  <c r="R717" i="1"/>
  <c r="Q717" i="1"/>
  <c r="P717" i="1"/>
  <c r="S717" i="1" s="1"/>
  <c r="R716" i="1"/>
  <c r="Q716" i="1"/>
  <c r="P716" i="1"/>
  <c r="S716" i="1" s="1"/>
  <c r="R715" i="1"/>
  <c r="Q715" i="1"/>
  <c r="P715" i="1"/>
  <c r="S715" i="1" s="1"/>
  <c r="R714" i="1"/>
  <c r="Q714" i="1"/>
  <c r="P714" i="1"/>
  <c r="S714" i="1" s="1"/>
  <c r="R713" i="1"/>
  <c r="Q713" i="1"/>
  <c r="P713" i="1"/>
  <c r="S713" i="1" s="1"/>
  <c r="R712" i="1"/>
  <c r="Q712" i="1"/>
  <c r="P712" i="1"/>
  <c r="S712" i="1" s="1"/>
  <c r="R711" i="1"/>
  <c r="Q711" i="1"/>
  <c r="P711" i="1"/>
  <c r="S711" i="1" s="1"/>
  <c r="R710" i="1"/>
  <c r="Q710" i="1"/>
  <c r="P710" i="1"/>
  <c r="S710" i="1" s="1"/>
  <c r="R709" i="1"/>
  <c r="Q709" i="1"/>
  <c r="P709" i="1"/>
  <c r="S709" i="1" s="1"/>
  <c r="R708" i="1"/>
  <c r="Q708" i="1"/>
  <c r="P708" i="1"/>
  <c r="S708" i="1" s="1"/>
  <c r="R707" i="1"/>
  <c r="Q707" i="1"/>
  <c r="P707" i="1"/>
  <c r="S707" i="1" s="1"/>
  <c r="R706" i="1"/>
  <c r="Q706" i="1"/>
  <c r="P706" i="1"/>
  <c r="S706" i="1" s="1"/>
  <c r="R705" i="1"/>
  <c r="Q705" i="1"/>
  <c r="P705" i="1"/>
  <c r="S705" i="1" s="1"/>
  <c r="R704" i="1"/>
  <c r="Q704" i="1"/>
  <c r="P704" i="1"/>
  <c r="S704" i="1" s="1"/>
  <c r="R703" i="1"/>
  <c r="Q703" i="1"/>
  <c r="P703" i="1"/>
  <c r="S703" i="1" s="1"/>
  <c r="R702" i="1"/>
  <c r="Q702" i="1"/>
  <c r="P702" i="1"/>
  <c r="S702" i="1" s="1"/>
  <c r="R701" i="1"/>
  <c r="Q701" i="1"/>
  <c r="P701" i="1"/>
  <c r="S701" i="1" s="1"/>
  <c r="R700" i="1"/>
  <c r="Q700" i="1"/>
  <c r="P700" i="1"/>
  <c r="S700" i="1" s="1"/>
  <c r="R699" i="1"/>
  <c r="Q699" i="1"/>
  <c r="P699" i="1"/>
  <c r="S699" i="1" s="1"/>
  <c r="R698" i="1"/>
  <c r="Q698" i="1"/>
  <c r="P698" i="1"/>
  <c r="S698" i="1" s="1"/>
  <c r="R697" i="1"/>
  <c r="Q697" i="1"/>
  <c r="P697" i="1"/>
  <c r="S697" i="1" s="1"/>
  <c r="R696" i="1"/>
  <c r="Q696" i="1"/>
  <c r="P696" i="1"/>
  <c r="S696" i="1" s="1"/>
  <c r="R695" i="1"/>
  <c r="Q695" i="1"/>
  <c r="P695" i="1"/>
  <c r="S695" i="1" s="1"/>
  <c r="R694" i="1"/>
  <c r="Q694" i="1"/>
  <c r="P694" i="1"/>
  <c r="S694" i="1" s="1"/>
  <c r="R693" i="1"/>
  <c r="Q693" i="1"/>
  <c r="P693" i="1"/>
  <c r="S693" i="1" s="1"/>
  <c r="R692" i="1"/>
  <c r="Q692" i="1"/>
  <c r="P692" i="1"/>
  <c r="S692" i="1" s="1"/>
  <c r="R691" i="1"/>
  <c r="Q691" i="1"/>
  <c r="P691" i="1"/>
  <c r="S691" i="1" s="1"/>
  <c r="R690" i="1"/>
  <c r="Q690" i="1"/>
  <c r="P690" i="1"/>
  <c r="S690" i="1" s="1"/>
  <c r="R689" i="1"/>
  <c r="Q689" i="1"/>
  <c r="P689" i="1"/>
  <c r="S689" i="1" s="1"/>
  <c r="R688" i="1"/>
  <c r="Q688" i="1"/>
  <c r="P688" i="1"/>
  <c r="S688" i="1" s="1"/>
  <c r="R687" i="1"/>
  <c r="Q687" i="1"/>
  <c r="P687" i="1"/>
  <c r="S687" i="1" s="1"/>
  <c r="R665" i="1"/>
  <c r="Q665" i="1"/>
  <c r="P665" i="1"/>
  <c r="S665" i="1" s="1"/>
  <c r="R664" i="1"/>
  <c r="Q664" i="1"/>
  <c r="P664" i="1"/>
  <c r="S664" i="1" s="1"/>
  <c r="R663" i="1"/>
  <c r="Q663" i="1"/>
  <c r="P663" i="1"/>
  <c r="S663" i="1" s="1"/>
  <c r="R662" i="1"/>
  <c r="Q662" i="1"/>
  <c r="P662" i="1"/>
  <c r="S662" i="1" s="1"/>
  <c r="R661" i="1"/>
  <c r="Q661" i="1"/>
  <c r="P661" i="1"/>
  <c r="S661" i="1" s="1"/>
  <c r="R660" i="1"/>
  <c r="Q660" i="1"/>
  <c r="P660" i="1"/>
  <c r="S660" i="1" s="1"/>
  <c r="R659" i="1"/>
  <c r="Q659" i="1"/>
  <c r="P659" i="1"/>
  <c r="S659" i="1" s="1"/>
  <c r="R658" i="1"/>
  <c r="Q658" i="1"/>
  <c r="P658" i="1"/>
  <c r="S658" i="1" s="1"/>
  <c r="R657" i="1"/>
  <c r="Q657" i="1"/>
  <c r="P657" i="1"/>
  <c r="S657" i="1" s="1"/>
  <c r="R656" i="1"/>
  <c r="Q656" i="1"/>
  <c r="P656" i="1"/>
  <c r="S656" i="1" s="1"/>
  <c r="R655" i="1"/>
  <c r="Q655" i="1"/>
  <c r="P655" i="1"/>
  <c r="S655" i="1" s="1"/>
  <c r="R654" i="1"/>
  <c r="Q654" i="1"/>
  <c r="P654" i="1"/>
  <c r="S654" i="1" s="1"/>
  <c r="R653" i="1"/>
  <c r="Q653" i="1"/>
  <c r="P653" i="1"/>
  <c r="S653" i="1" s="1"/>
  <c r="R652" i="1"/>
  <c r="Q652" i="1"/>
  <c r="P652" i="1"/>
  <c r="S652" i="1" s="1"/>
  <c r="R651" i="1"/>
  <c r="Q651" i="1"/>
  <c r="P651" i="1"/>
  <c r="S651" i="1" s="1"/>
  <c r="R650" i="1"/>
  <c r="Q650" i="1"/>
  <c r="P650" i="1"/>
  <c r="S650" i="1" s="1"/>
  <c r="R649" i="1"/>
  <c r="Q649" i="1"/>
  <c r="P649" i="1"/>
  <c r="S649" i="1" s="1"/>
  <c r="R648" i="1"/>
  <c r="Q648" i="1"/>
  <c r="P648" i="1"/>
  <c r="S648" i="1" s="1"/>
  <c r="R647" i="1"/>
  <c r="Q647" i="1"/>
  <c r="P647" i="1"/>
  <c r="S647" i="1" s="1"/>
  <c r="R646" i="1"/>
  <c r="Q646" i="1"/>
  <c r="P646" i="1"/>
  <c r="S646" i="1" s="1"/>
  <c r="R645" i="1"/>
  <c r="Q645" i="1"/>
  <c r="P645" i="1"/>
  <c r="S645" i="1" s="1"/>
  <c r="R644" i="1"/>
  <c r="Q644" i="1"/>
  <c r="P644" i="1"/>
  <c r="S644" i="1" s="1"/>
  <c r="R643" i="1"/>
  <c r="Q643" i="1"/>
  <c r="P643" i="1"/>
  <c r="S643" i="1" s="1"/>
  <c r="R642" i="1"/>
  <c r="Q642" i="1"/>
  <c r="P642" i="1"/>
  <c r="S642" i="1" s="1"/>
  <c r="R641" i="1"/>
  <c r="Q641" i="1"/>
  <c r="P641" i="1"/>
  <c r="S641" i="1" s="1"/>
  <c r="R640" i="1"/>
  <c r="Q640" i="1"/>
  <c r="P640" i="1"/>
  <c r="S640" i="1" s="1"/>
  <c r="R639" i="1"/>
  <c r="Q639" i="1"/>
  <c r="P639" i="1"/>
  <c r="S639" i="1" s="1"/>
  <c r="R638" i="1"/>
  <c r="Q638" i="1"/>
  <c r="P638" i="1"/>
  <c r="S638" i="1" s="1"/>
  <c r="R637" i="1"/>
  <c r="Q637" i="1"/>
  <c r="P637" i="1"/>
  <c r="S637" i="1" s="1"/>
  <c r="R636" i="1"/>
  <c r="Q636" i="1"/>
  <c r="P636" i="1"/>
  <c r="S636" i="1" s="1"/>
  <c r="R635" i="1"/>
  <c r="Q635" i="1"/>
  <c r="P635" i="1"/>
  <c r="S635" i="1" s="1"/>
  <c r="R634" i="1"/>
  <c r="Q634" i="1"/>
  <c r="P634" i="1"/>
  <c r="S634" i="1" s="1"/>
  <c r="R633" i="1"/>
  <c r="Q633" i="1"/>
  <c r="P633" i="1"/>
  <c r="S633" i="1" s="1"/>
  <c r="R632" i="1"/>
  <c r="Q632" i="1"/>
  <c r="P632" i="1"/>
  <c r="S632" i="1" s="1"/>
  <c r="R631" i="1"/>
  <c r="Q631" i="1"/>
  <c r="P631" i="1"/>
  <c r="S631" i="1" s="1"/>
  <c r="R630" i="1"/>
  <c r="Q630" i="1"/>
  <c r="P630" i="1"/>
  <c r="S630" i="1" s="1"/>
  <c r="R629" i="1"/>
  <c r="Q629" i="1"/>
  <c r="P629" i="1"/>
  <c r="S629" i="1" s="1"/>
  <c r="R628" i="1"/>
  <c r="Q628" i="1"/>
  <c r="P628" i="1"/>
  <c r="S628" i="1" s="1"/>
  <c r="R627" i="1"/>
  <c r="Q627" i="1"/>
  <c r="P627" i="1"/>
  <c r="S627" i="1" s="1"/>
  <c r="R626" i="1"/>
  <c r="Q626" i="1"/>
  <c r="P626" i="1"/>
  <c r="S626" i="1" s="1"/>
  <c r="R625" i="1"/>
  <c r="Q625" i="1"/>
  <c r="P625" i="1"/>
  <c r="S625" i="1" s="1"/>
  <c r="R624" i="1"/>
  <c r="Q624" i="1"/>
  <c r="P624" i="1"/>
  <c r="S624" i="1" s="1"/>
  <c r="R623" i="1"/>
  <c r="Q623" i="1"/>
  <c r="P623" i="1"/>
  <c r="S623" i="1" s="1"/>
  <c r="R622" i="1"/>
  <c r="Q622" i="1"/>
  <c r="P622" i="1"/>
  <c r="S622" i="1" s="1"/>
  <c r="R621" i="1"/>
  <c r="Q621" i="1"/>
  <c r="P621" i="1"/>
  <c r="S621" i="1" s="1"/>
  <c r="R620" i="1"/>
  <c r="Q620" i="1"/>
  <c r="P620" i="1"/>
  <c r="S620" i="1" s="1"/>
  <c r="R619" i="1"/>
  <c r="Q619" i="1"/>
  <c r="P619" i="1"/>
  <c r="S619" i="1" s="1"/>
  <c r="R618" i="1"/>
  <c r="Q618" i="1"/>
  <c r="P618" i="1"/>
  <c r="S618" i="1" s="1"/>
  <c r="R617" i="1"/>
  <c r="Q617" i="1"/>
  <c r="P617" i="1"/>
  <c r="S617" i="1" s="1"/>
  <c r="R616" i="1"/>
  <c r="Q616" i="1"/>
  <c r="P616" i="1"/>
  <c r="S616" i="1" s="1"/>
  <c r="R615" i="1"/>
  <c r="Q615" i="1"/>
  <c r="P615" i="1"/>
  <c r="S615" i="1" s="1"/>
  <c r="R614" i="1"/>
  <c r="Q614" i="1"/>
  <c r="P614" i="1"/>
  <c r="S614" i="1" s="1"/>
  <c r="R613" i="1"/>
  <c r="Q613" i="1"/>
  <c r="P613" i="1"/>
  <c r="S613" i="1" s="1"/>
  <c r="R540" i="1"/>
  <c r="Q540" i="1"/>
  <c r="P540" i="1"/>
  <c r="S540" i="1" s="1"/>
  <c r="R539" i="1"/>
  <c r="Q539" i="1"/>
  <c r="P539" i="1"/>
  <c r="S539" i="1" s="1"/>
  <c r="R538" i="1"/>
  <c r="Q538" i="1"/>
  <c r="P538" i="1"/>
  <c r="S538" i="1" s="1"/>
  <c r="R537" i="1"/>
  <c r="Q537" i="1"/>
  <c r="P537" i="1"/>
  <c r="S537" i="1" s="1"/>
  <c r="R536" i="1"/>
  <c r="Q536" i="1"/>
  <c r="P536" i="1"/>
  <c r="S536" i="1" s="1"/>
  <c r="R535" i="1"/>
  <c r="Q535" i="1"/>
  <c r="P535" i="1"/>
  <c r="S535" i="1" s="1"/>
  <c r="R534" i="1"/>
  <c r="Q534" i="1"/>
  <c r="P534" i="1"/>
  <c r="S534" i="1" s="1"/>
  <c r="R533" i="1"/>
  <c r="Q533" i="1"/>
  <c r="P533" i="1"/>
  <c r="S533" i="1" s="1"/>
  <c r="R532" i="1"/>
  <c r="Q532" i="1"/>
  <c r="P532" i="1"/>
  <c r="S532" i="1" s="1"/>
  <c r="R531" i="1"/>
  <c r="Q531" i="1"/>
  <c r="P531" i="1"/>
  <c r="S531" i="1" s="1"/>
  <c r="R530" i="1"/>
  <c r="Q530" i="1"/>
  <c r="P530" i="1"/>
  <c r="S530" i="1" s="1"/>
  <c r="R529" i="1"/>
  <c r="Q529" i="1"/>
  <c r="P529" i="1"/>
  <c r="S529" i="1" s="1"/>
  <c r="R528" i="1"/>
  <c r="Q528" i="1"/>
  <c r="P528" i="1"/>
  <c r="S528" i="1" s="1"/>
  <c r="R527" i="1"/>
  <c r="Q527" i="1"/>
  <c r="P527" i="1"/>
  <c r="S527" i="1" s="1"/>
  <c r="R526" i="1"/>
  <c r="Q526" i="1"/>
  <c r="P526" i="1"/>
  <c r="S526" i="1" s="1"/>
  <c r="R525" i="1"/>
  <c r="Q525" i="1"/>
  <c r="P525" i="1"/>
  <c r="S525" i="1" s="1"/>
  <c r="R524" i="1"/>
  <c r="Q524" i="1"/>
  <c r="P524" i="1"/>
  <c r="S524" i="1" s="1"/>
  <c r="R523" i="1"/>
  <c r="Q523" i="1"/>
  <c r="P523" i="1"/>
  <c r="S523" i="1" s="1"/>
  <c r="R522" i="1"/>
  <c r="Q522" i="1"/>
  <c r="P522" i="1"/>
  <c r="S522" i="1" s="1"/>
  <c r="R521" i="1"/>
  <c r="Q521" i="1"/>
  <c r="P521" i="1"/>
  <c r="S521" i="1" s="1"/>
  <c r="R520" i="1"/>
  <c r="Q520" i="1"/>
  <c r="P520" i="1"/>
  <c r="S520" i="1" s="1"/>
  <c r="R519" i="1"/>
  <c r="Q519" i="1"/>
  <c r="P519" i="1"/>
  <c r="S519" i="1" s="1"/>
  <c r="R518" i="1"/>
  <c r="Q518" i="1"/>
  <c r="P518" i="1"/>
  <c r="S518" i="1" s="1"/>
  <c r="R517" i="1"/>
  <c r="Q517" i="1"/>
  <c r="P517" i="1"/>
  <c r="S517" i="1" s="1"/>
  <c r="R516" i="1"/>
  <c r="Q516" i="1"/>
  <c r="P516" i="1"/>
  <c r="S516" i="1" s="1"/>
  <c r="R515" i="1"/>
  <c r="Q515" i="1"/>
  <c r="P515" i="1"/>
  <c r="S515" i="1" s="1"/>
  <c r="R514" i="1"/>
  <c r="Q514" i="1"/>
  <c r="P514" i="1"/>
  <c r="S514" i="1" s="1"/>
  <c r="R513" i="1"/>
  <c r="Q513" i="1"/>
  <c r="P513" i="1"/>
  <c r="S513" i="1" s="1"/>
  <c r="R512" i="1"/>
  <c r="Q512" i="1"/>
  <c r="P512" i="1"/>
  <c r="S512" i="1" s="1"/>
  <c r="R511" i="1"/>
  <c r="Q511" i="1"/>
  <c r="P511" i="1"/>
  <c r="S511" i="1" s="1"/>
  <c r="R510" i="1"/>
  <c r="Q510" i="1"/>
  <c r="P510" i="1"/>
  <c r="S510" i="1" s="1"/>
  <c r="R509" i="1"/>
  <c r="Q509" i="1"/>
  <c r="P509" i="1"/>
  <c r="S509" i="1" s="1"/>
  <c r="R508" i="1"/>
  <c r="Q508" i="1"/>
  <c r="P508" i="1"/>
  <c r="S508" i="1" s="1"/>
  <c r="R507" i="1"/>
  <c r="Q507" i="1"/>
  <c r="P507" i="1"/>
  <c r="S507" i="1" s="1"/>
  <c r="R506" i="1"/>
  <c r="Q506" i="1"/>
  <c r="P506" i="1"/>
  <c r="S506" i="1" s="1"/>
  <c r="R505" i="1"/>
  <c r="Q505" i="1"/>
  <c r="P505" i="1"/>
  <c r="S505" i="1" s="1"/>
  <c r="R504" i="1"/>
  <c r="Q504" i="1"/>
  <c r="P504" i="1"/>
  <c r="S504" i="1" s="1"/>
  <c r="R503" i="1"/>
  <c r="Q503" i="1"/>
  <c r="P503" i="1"/>
  <c r="S503" i="1" s="1"/>
  <c r="R502" i="1"/>
  <c r="Q502" i="1"/>
  <c r="P502" i="1"/>
  <c r="S502" i="1" s="1"/>
  <c r="R501" i="1"/>
  <c r="Q501" i="1"/>
  <c r="P501" i="1"/>
  <c r="S501" i="1" s="1"/>
  <c r="R500" i="1"/>
  <c r="Q500" i="1"/>
  <c r="P500" i="1"/>
  <c r="S500" i="1" s="1"/>
  <c r="R499" i="1"/>
  <c r="Q499" i="1"/>
  <c r="P499" i="1"/>
  <c r="S499" i="1" s="1"/>
  <c r="R498" i="1"/>
  <c r="Q498" i="1"/>
  <c r="P498" i="1"/>
  <c r="S498" i="1" s="1"/>
  <c r="R497" i="1"/>
  <c r="Q497" i="1"/>
  <c r="P497" i="1"/>
  <c r="S497" i="1" s="1"/>
  <c r="R496" i="1"/>
  <c r="Q496" i="1"/>
  <c r="P496" i="1"/>
  <c r="S496" i="1" s="1"/>
  <c r="R495" i="1"/>
  <c r="Q495" i="1"/>
  <c r="P495" i="1"/>
  <c r="S495" i="1" s="1"/>
  <c r="R494" i="1"/>
  <c r="Q494" i="1"/>
  <c r="P494" i="1"/>
  <c r="S494" i="1" s="1"/>
  <c r="R493" i="1"/>
  <c r="Q493" i="1"/>
  <c r="P493" i="1"/>
  <c r="S493" i="1" s="1"/>
  <c r="R492" i="1"/>
  <c r="Q492" i="1"/>
  <c r="P492" i="1"/>
  <c r="S492" i="1" s="1"/>
  <c r="R399" i="1"/>
  <c r="Q399" i="1"/>
  <c r="P399" i="1"/>
  <c r="S399" i="1" s="1"/>
  <c r="R398" i="1"/>
  <c r="Q398" i="1"/>
  <c r="P398" i="1"/>
  <c r="S398" i="1" s="1"/>
  <c r="R397" i="1"/>
  <c r="Q397" i="1"/>
  <c r="P397" i="1"/>
  <c r="S397" i="1" s="1"/>
  <c r="R396" i="1"/>
  <c r="Q396" i="1"/>
  <c r="P396" i="1"/>
  <c r="S396" i="1" s="1"/>
  <c r="R395" i="1"/>
  <c r="Q395" i="1"/>
  <c r="P395" i="1"/>
  <c r="S395" i="1" s="1"/>
  <c r="R394" i="1"/>
  <c r="Q394" i="1"/>
  <c r="P394" i="1"/>
  <c r="S394" i="1" s="1"/>
  <c r="R393" i="1"/>
  <c r="Q393" i="1"/>
  <c r="P393" i="1"/>
  <c r="S393" i="1" s="1"/>
  <c r="R392" i="1"/>
  <c r="Q392" i="1"/>
  <c r="P392" i="1"/>
  <c r="S392" i="1" s="1"/>
  <c r="R391" i="1"/>
  <c r="Q391" i="1"/>
  <c r="P391" i="1"/>
  <c r="S391" i="1" s="1"/>
  <c r="R390" i="1"/>
  <c r="Q390" i="1"/>
  <c r="P390" i="1"/>
  <c r="S390" i="1" s="1"/>
  <c r="R389" i="1"/>
  <c r="Q389" i="1"/>
  <c r="P389" i="1"/>
  <c r="S389" i="1" s="1"/>
  <c r="R388" i="1"/>
  <c r="Q388" i="1"/>
  <c r="P388" i="1"/>
  <c r="S388" i="1" s="1"/>
  <c r="R387" i="1"/>
  <c r="Q387" i="1"/>
  <c r="P387" i="1"/>
  <c r="S387" i="1" s="1"/>
  <c r="R386" i="1"/>
  <c r="Q386" i="1"/>
  <c r="P386" i="1"/>
  <c r="S386" i="1" s="1"/>
  <c r="R385" i="1"/>
  <c r="Q385" i="1"/>
  <c r="P385" i="1"/>
  <c r="S385" i="1" s="1"/>
  <c r="R384" i="1"/>
  <c r="Q384" i="1"/>
  <c r="P384" i="1"/>
  <c r="S384" i="1" s="1"/>
  <c r="R383" i="1"/>
  <c r="Q383" i="1"/>
  <c r="P383" i="1"/>
  <c r="S383" i="1" s="1"/>
  <c r="R382" i="1"/>
  <c r="Q382" i="1"/>
  <c r="P382" i="1"/>
  <c r="S382" i="1" s="1"/>
  <c r="R381" i="1"/>
  <c r="Q381" i="1"/>
  <c r="P381" i="1"/>
  <c r="S381" i="1" s="1"/>
  <c r="R380" i="1"/>
  <c r="Q380" i="1"/>
  <c r="P380" i="1"/>
  <c r="S380" i="1" s="1"/>
  <c r="R379" i="1"/>
  <c r="Q379" i="1"/>
  <c r="P379" i="1"/>
  <c r="S379" i="1" s="1"/>
  <c r="R378" i="1"/>
  <c r="Q378" i="1"/>
  <c r="P378" i="1"/>
  <c r="S378" i="1" s="1"/>
  <c r="R377" i="1"/>
  <c r="Q377" i="1"/>
  <c r="P377" i="1"/>
  <c r="S377" i="1" s="1"/>
  <c r="R376" i="1"/>
  <c r="Q376" i="1"/>
  <c r="P376" i="1"/>
  <c r="S376" i="1" s="1"/>
  <c r="R375" i="1"/>
  <c r="Q375" i="1"/>
  <c r="P375" i="1"/>
  <c r="S375" i="1" s="1"/>
  <c r="R374" i="1"/>
  <c r="Q374" i="1"/>
  <c r="P374" i="1"/>
  <c r="S374" i="1" s="1"/>
  <c r="R373" i="1"/>
  <c r="Q373" i="1"/>
  <c r="P373" i="1"/>
  <c r="S373" i="1" s="1"/>
  <c r="R372" i="1"/>
  <c r="Q372" i="1"/>
  <c r="P372" i="1"/>
  <c r="S372" i="1" s="1"/>
  <c r="R371" i="1"/>
  <c r="Q371" i="1"/>
  <c r="P371" i="1"/>
  <c r="S371" i="1" s="1"/>
  <c r="R370" i="1"/>
  <c r="Q370" i="1"/>
  <c r="P370" i="1"/>
  <c r="S370" i="1" s="1"/>
  <c r="R369" i="1"/>
  <c r="Q369" i="1"/>
  <c r="P369" i="1"/>
  <c r="S369" i="1" s="1"/>
  <c r="R368" i="1"/>
  <c r="Q368" i="1"/>
  <c r="P368" i="1"/>
  <c r="S368" i="1" s="1"/>
  <c r="R367" i="1"/>
  <c r="Q367" i="1"/>
  <c r="P367" i="1"/>
  <c r="S367" i="1" s="1"/>
  <c r="R366" i="1"/>
  <c r="Q366" i="1"/>
  <c r="P366" i="1"/>
  <c r="S366" i="1" s="1"/>
  <c r="R365" i="1"/>
  <c r="Q365" i="1"/>
  <c r="P365" i="1"/>
  <c r="S365" i="1" s="1"/>
  <c r="R364" i="1"/>
  <c r="Q364" i="1"/>
  <c r="P364" i="1"/>
  <c r="S364" i="1" s="1"/>
  <c r="R363" i="1"/>
  <c r="Q363" i="1"/>
  <c r="P363" i="1"/>
  <c r="S363" i="1" s="1"/>
  <c r="R362" i="1"/>
  <c r="Q362" i="1"/>
  <c r="P362" i="1"/>
  <c r="S362" i="1" s="1"/>
  <c r="R361" i="1"/>
  <c r="Q361" i="1"/>
  <c r="P361" i="1"/>
  <c r="S361" i="1" s="1"/>
  <c r="R360" i="1"/>
  <c r="Q360" i="1"/>
  <c r="P360" i="1"/>
  <c r="S360" i="1" s="1"/>
  <c r="R359" i="1"/>
  <c r="Q359" i="1"/>
  <c r="P359" i="1"/>
  <c r="S359" i="1" s="1"/>
  <c r="R358" i="1"/>
  <c r="Q358" i="1"/>
  <c r="P358" i="1"/>
  <c r="S358" i="1" s="1"/>
  <c r="R357" i="1"/>
  <c r="Q357" i="1"/>
  <c r="P357" i="1"/>
  <c r="S357" i="1" s="1"/>
  <c r="R356" i="1"/>
  <c r="Q356" i="1"/>
  <c r="P356" i="1"/>
  <c r="S356" i="1" s="1"/>
  <c r="R355" i="1"/>
  <c r="Q355" i="1"/>
  <c r="P355" i="1"/>
  <c r="S355" i="1" s="1"/>
  <c r="R354" i="1"/>
  <c r="Q354" i="1"/>
  <c r="P354" i="1"/>
  <c r="S354" i="1" s="1"/>
  <c r="R353" i="1"/>
  <c r="Q353" i="1"/>
  <c r="P353" i="1"/>
  <c r="S353" i="1" s="1"/>
  <c r="R352" i="1"/>
  <c r="Q352" i="1"/>
  <c r="P352" i="1"/>
  <c r="S352" i="1" s="1"/>
  <c r="R351" i="1"/>
  <c r="Q351" i="1"/>
  <c r="P351" i="1"/>
  <c r="S351" i="1" s="1"/>
  <c r="R350" i="1"/>
  <c r="Q350" i="1"/>
  <c r="P350" i="1"/>
  <c r="S350" i="1" s="1"/>
  <c r="R349" i="1"/>
  <c r="Q349" i="1"/>
  <c r="P349" i="1"/>
  <c r="S349" i="1" s="1"/>
  <c r="R348" i="1"/>
  <c r="Q348" i="1"/>
  <c r="P348" i="1"/>
  <c r="S348" i="1" s="1"/>
  <c r="R347" i="1"/>
  <c r="Q347" i="1"/>
  <c r="P347" i="1"/>
  <c r="S347" i="1" s="1"/>
  <c r="R346" i="1"/>
  <c r="Q346" i="1"/>
  <c r="P346" i="1"/>
  <c r="S346" i="1" s="1"/>
  <c r="R345" i="1"/>
  <c r="Q345" i="1"/>
  <c r="P345" i="1"/>
  <c r="S345" i="1" s="1"/>
  <c r="R344" i="1"/>
  <c r="Q344" i="1"/>
  <c r="P344" i="1"/>
  <c r="S344" i="1" s="1"/>
  <c r="R343" i="1"/>
  <c r="Q343" i="1"/>
  <c r="P343" i="1"/>
  <c r="S343" i="1" s="1"/>
  <c r="R342" i="1"/>
  <c r="Q342" i="1"/>
  <c r="P342" i="1"/>
  <c r="S342" i="1" s="1"/>
  <c r="R341" i="1"/>
  <c r="Q341" i="1"/>
  <c r="P341" i="1"/>
  <c r="S341" i="1" s="1"/>
  <c r="R340" i="1"/>
  <c r="Q340" i="1"/>
  <c r="P340" i="1"/>
  <c r="S340" i="1" s="1"/>
  <c r="R339" i="1"/>
  <c r="Q339" i="1"/>
  <c r="P339" i="1"/>
  <c r="S339" i="1" s="1"/>
  <c r="R338" i="1"/>
  <c r="Q338" i="1"/>
  <c r="P338" i="1"/>
  <c r="S338" i="1" s="1"/>
  <c r="R337" i="1"/>
  <c r="Q337" i="1"/>
  <c r="P337" i="1"/>
  <c r="S337" i="1" s="1"/>
  <c r="R336" i="1"/>
  <c r="Q336" i="1"/>
  <c r="P336" i="1"/>
  <c r="S336" i="1" s="1"/>
  <c r="R335" i="1"/>
  <c r="Q335" i="1"/>
  <c r="P335" i="1"/>
  <c r="S335" i="1" s="1"/>
  <c r="R333" i="1"/>
  <c r="Q333" i="1"/>
  <c r="P333" i="1"/>
  <c r="S333" i="1" s="1"/>
  <c r="R331" i="1"/>
  <c r="Q331" i="1"/>
  <c r="P331" i="1"/>
  <c r="S331" i="1" s="1"/>
  <c r="R330" i="1"/>
  <c r="Q330" i="1"/>
  <c r="P330" i="1"/>
  <c r="S330" i="1" s="1"/>
  <c r="R329" i="1"/>
  <c r="Q329" i="1"/>
  <c r="P329" i="1"/>
  <c r="S329" i="1" s="1"/>
  <c r="R328" i="1"/>
  <c r="Q328" i="1"/>
  <c r="P328" i="1"/>
  <c r="S328" i="1" s="1"/>
  <c r="R327" i="1"/>
  <c r="Q327" i="1"/>
  <c r="P327" i="1"/>
  <c r="S327" i="1" s="1"/>
  <c r="R326" i="1"/>
  <c r="Q326" i="1"/>
  <c r="P326" i="1"/>
  <c r="S326" i="1" s="1"/>
  <c r="R325" i="1"/>
  <c r="Q325" i="1"/>
  <c r="P325" i="1"/>
  <c r="S325" i="1" s="1"/>
  <c r="R324" i="1"/>
  <c r="Q324" i="1"/>
  <c r="P324" i="1"/>
  <c r="S324" i="1" s="1"/>
  <c r="R323" i="1"/>
  <c r="Q323" i="1"/>
  <c r="P323" i="1"/>
  <c r="S323" i="1" s="1"/>
  <c r="R322" i="1"/>
  <c r="Q322" i="1"/>
  <c r="P322" i="1"/>
  <c r="S322" i="1" s="1"/>
  <c r="R321" i="1"/>
  <c r="Q321" i="1"/>
  <c r="P321" i="1"/>
  <c r="S321" i="1" s="1"/>
  <c r="R320" i="1"/>
  <c r="Q320" i="1"/>
  <c r="P320" i="1"/>
  <c r="S320" i="1" s="1"/>
  <c r="R319" i="1"/>
  <c r="Q319" i="1"/>
  <c r="P319" i="1"/>
  <c r="S319" i="1" s="1"/>
  <c r="R318" i="1"/>
  <c r="Q318" i="1"/>
  <c r="P318" i="1"/>
  <c r="S318" i="1" s="1"/>
  <c r="R317" i="1"/>
  <c r="Q317" i="1"/>
  <c r="P317" i="1"/>
  <c r="S317" i="1" s="1"/>
  <c r="R316" i="1"/>
  <c r="Q316" i="1"/>
  <c r="P316" i="1"/>
  <c r="S316" i="1" s="1"/>
  <c r="R315" i="1"/>
  <c r="Q315" i="1"/>
  <c r="P315" i="1"/>
  <c r="S315" i="1" s="1"/>
  <c r="R314" i="1"/>
  <c r="Q314" i="1"/>
  <c r="P314" i="1"/>
  <c r="S314" i="1" s="1"/>
  <c r="R313" i="1"/>
  <c r="Q313" i="1"/>
  <c r="P313" i="1"/>
  <c r="S313" i="1" s="1"/>
  <c r="R312" i="1"/>
  <c r="Q312" i="1"/>
  <c r="P312" i="1"/>
  <c r="S312" i="1" s="1"/>
  <c r="R311" i="1"/>
  <c r="Q311" i="1"/>
  <c r="P311" i="1"/>
  <c r="S311" i="1" s="1"/>
  <c r="R310" i="1"/>
  <c r="Q310" i="1"/>
  <c r="P310" i="1"/>
  <c r="S310" i="1" s="1"/>
  <c r="R309" i="1"/>
  <c r="Q309" i="1"/>
  <c r="P309" i="1"/>
  <c r="S309" i="1" s="1"/>
  <c r="R308" i="1"/>
  <c r="Q308" i="1"/>
  <c r="P308" i="1"/>
  <c r="S308" i="1" s="1"/>
  <c r="R307" i="1"/>
  <c r="Q307" i="1"/>
  <c r="P307" i="1"/>
  <c r="S307" i="1" s="1"/>
  <c r="R306" i="1"/>
  <c r="Q306" i="1"/>
  <c r="P306" i="1"/>
  <c r="S306" i="1" s="1"/>
  <c r="R305" i="1"/>
  <c r="Q305" i="1"/>
  <c r="P305" i="1"/>
  <c r="S305" i="1" s="1"/>
  <c r="R304" i="1"/>
  <c r="Q304" i="1"/>
  <c r="P304" i="1"/>
  <c r="S304" i="1" s="1"/>
  <c r="R303" i="1"/>
  <c r="Q303" i="1"/>
  <c r="P303" i="1"/>
  <c r="S303" i="1" s="1"/>
  <c r="R302" i="1"/>
  <c r="Q302" i="1"/>
  <c r="P302" i="1"/>
  <c r="S302" i="1" s="1"/>
  <c r="R301" i="1"/>
  <c r="Q301" i="1"/>
  <c r="P301" i="1"/>
  <c r="S301" i="1" s="1"/>
  <c r="R300" i="1"/>
  <c r="Q300" i="1"/>
  <c r="P300" i="1"/>
  <c r="S300" i="1" s="1"/>
  <c r="R299" i="1"/>
  <c r="Q299" i="1"/>
  <c r="P299" i="1"/>
  <c r="S299" i="1" s="1"/>
  <c r="R298" i="1"/>
  <c r="Q298" i="1"/>
  <c r="P298" i="1"/>
  <c r="S298" i="1" s="1"/>
  <c r="R297" i="1"/>
  <c r="Q297" i="1"/>
  <c r="P297" i="1"/>
  <c r="S297" i="1" s="1"/>
  <c r="R296" i="1"/>
  <c r="Q296" i="1"/>
  <c r="P296" i="1"/>
  <c r="S296" i="1" s="1"/>
  <c r="R295" i="1"/>
  <c r="Q295" i="1"/>
  <c r="P295" i="1"/>
  <c r="S295" i="1" s="1"/>
  <c r="R294" i="1"/>
  <c r="Q294" i="1"/>
  <c r="P294" i="1"/>
  <c r="S294" i="1" s="1"/>
  <c r="R293" i="1"/>
  <c r="Q293" i="1"/>
  <c r="P293" i="1"/>
  <c r="S293" i="1" s="1"/>
  <c r="R292" i="1"/>
  <c r="Q292" i="1"/>
  <c r="P292" i="1"/>
  <c r="S292" i="1" s="1"/>
  <c r="R291" i="1"/>
  <c r="Q291" i="1"/>
  <c r="P291" i="1"/>
  <c r="S291" i="1" s="1"/>
  <c r="R290" i="1"/>
  <c r="Q290" i="1"/>
  <c r="P290" i="1"/>
  <c r="S290" i="1" s="1"/>
  <c r="R289" i="1"/>
  <c r="Q289" i="1"/>
  <c r="P289" i="1"/>
  <c r="S289" i="1" s="1"/>
  <c r="R288" i="1"/>
  <c r="Q288" i="1"/>
  <c r="P288" i="1"/>
  <c r="S288" i="1" s="1"/>
  <c r="R287" i="1"/>
  <c r="Q287" i="1"/>
  <c r="P287" i="1"/>
  <c r="S287" i="1" s="1"/>
  <c r="R286" i="1"/>
  <c r="Q286" i="1"/>
  <c r="P286" i="1"/>
  <c r="S286" i="1" s="1"/>
  <c r="R285" i="1"/>
  <c r="Q285" i="1"/>
  <c r="P285" i="1"/>
  <c r="S285" i="1" s="1"/>
  <c r="R284" i="1"/>
  <c r="Q284" i="1"/>
  <c r="P284" i="1"/>
  <c r="S284" i="1" s="1"/>
  <c r="R283" i="1"/>
  <c r="Q283" i="1"/>
  <c r="P283" i="1"/>
  <c r="S283" i="1" s="1"/>
  <c r="R282" i="1"/>
  <c r="Q282" i="1"/>
  <c r="P282" i="1"/>
  <c r="S282" i="1" s="1"/>
  <c r="R281" i="1"/>
  <c r="Q281" i="1"/>
  <c r="P281" i="1"/>
  <c r="S281" i="1" s="1"/>
  <c r="R280" i="1"/>
  <c r="Q280" i="1"/>
  <c r="P280" i="1"/>
  <c r="S280" i="1" s="1"/>
  <c r="R279" i="1"/>
  <c r="Q279" i="1"/>
  <c r="P279" i="1"/>
  <c r="S279" i="1" s="1"/>
  <c r="R278" i="1"/>
  <c r="Q278" i="1"/>
  <c r="P278" i="1"/>
  <c r="S278" i="1" s="1"/>
  <c r="R277" i="1"/>
  <c r="Q277" i="1"/>
  <c r="P277" i="1"/>
  <c r="S277" i="1" s="1"/>
  <c r="R276" i="1"/>
  <c r="Q276" i="1"/>
  <c r="P276" i="1"/>
  <c r="S276" i="1" s="1"/>
  <c r="R275" i="1"/>
  <c r="Q275" i="1"/>
  <c r="P275" i="1"/>
  <c r="S275" i="1" s="1"/>
  <c r="R274" i="1"/>
  <c r="Q274" i="1"/>
  <c r="P274" i="1"/>
  <c r="S274" i="1" s="1"/>
  <c r="R273" i="1"/>
  <c r="Q273" i="1"/>
  <c r="P273" i="1"/>
  <c r="S273" i="1" s="1"/>
  <c r="R272" i="1"/>
  <c r="Q272" i="1"/>
  <c r="P272" i="1"/>
  <c r="S272" i="1" s="1"/>
  <c r="R271" i="1"/>
  <c r="Q271" i="1"/>
  <c r="P271" i="1"/>
  <c r="S271" i="1" s="1"/>
  <c r="R270" i="1"/>
  <c r="Q270" i="1"/>
  <c r="P270" i="1"/>
  <c r="S270" i="1" s="1"/>
  <c r="R269" i="1"/>
  <c r="Q269" i="1"/>
  <c r="P269" i="1"/>
  <c r="S269" i="1" s="1"/>
  <c r="R268" i="1"/>
  <c r="Q268" i="1"/>
  <c r="P268" i="1"/>
  <c r="S268" i="1" s="1"/>
  <c r="R267" i="1"/>
  <c r="Q267" i="1"/>
  <c r="P267" i="1"/>
  <c r="S267" i="1" s="1"/>
  <c r="R266" i="1"/>
  <c r="Q266" i="1"/>
  <c r="P266" i="1"/>
  <c r="S266" i="1" s="1"/>
  <c r="R265" i="1"/>
  <c r="Q265" i="1"/>
  <c r="P265" i="1"/>
  <c r="S265" i="1" s="1"/>
  <c r="R264" i="1"/>
  <c r="Q264" i="1"/>
  <c r="P264" i="1"/>
  <c r="S264" i="1" s="1"/>
  <c r="R263" i="1"/>
  <c r="Q263" i="1"/>
  <c r="P263" i="1"/>
  <c r="S263" i="1" s="1"/>
  <c r="R262" i="1"/>
  <c r="Q262" i="1"/>
  <c r="P262" i="1"/>
  <c r="S262" i="1" s="1"/>
  <c r="R261" i="1"/>
  <c r="Q261" i="1"/>
  <c r="P261" i="1"/>
  <c r="S261" i="1" s="1"/>
  <c r="R260" i="1"/>
  <c r="Q260" i="1"/>
  <c r="P260" i="1"/>
  <c r="S260" i="1" s="1"/>
  <c r="R259" i="1"/>
  <c r="Q259" i="1"/>
  <c r="P259" i="1"/>
  <c r="S259" i="1" s="1"/>
  <c r="R258" i="1"/>
  <c r="Q258" i="1"/>
  <c r="P258" i="1"/>
  <c r="S258" i="1" s="1"/>
  <c r="R257" i="1"/>
  <c r="Q257" i="1"/>
  <c r="P257" i="1"/>
  <c r="S257" i="1" s="1"/>
  <c r="R256" i="1"/>
  <c r="Q256" i="1"/>
  <c r="P256" i="1"/>
  <c r="S256" i="1" s="1"/>
  <c r="R255" i="1"/>
  <c r="Q255" i="1"/>
  <c r="P255" i="1"/>
  <c r="S255" i="1" s="1"/>
  <c r="R254" i="1"/>
  <c r="Q254" i="1"/>
  <c r="P254" i="1"/>
  <c r="S254" i="1" s="1"/>
  <c r="R253" i="1"/>
  <c r="Q253" i="1"/>
  <c r="P253" i="1"/>
  <c r="S253" i="1" s="1"/>
  <c r="R252" i="1"/>
  <c r="Q252" i="1"/>
  <c r="P252" i="1"/>
  <c r="S252" i="1" s="1"/>
  <c r="R251" i="1"/>
  <c r="Q251" i="1"/>
  <c r="P251" i="1"/>
  <c r="S251" i="1" s="1"/>
  <c r="R250" i="1"/>
  <c r="Q250" i="1"/>
  <c r="P250" i="1"/>
  <c r="S250" i="1" s="1"/>
  <c r="R249" i="1"/>
  <c r="Q249" i="1"/>
  <c r="P249" i="1"/>
  <c r="S249" i="1" s="1"/>
  <c r="R248" i="1"/>
  <c r="Q248" i="1"/>
  <c r="P248" i="1"/>
  <c r="S248" i="1" s="1"/>
  <c r="R247" i="1"/>
  <c r="Q247" i="1"/>
  <c r="P247" i="1"/>
  <c r="S247" i="1" s="1"/>
  <c r="R246" i="1"/>
  <c r="Q246" i="1"/>
  <c r="P246" i="1"/>
  <c r="S246" i="1" s="1"/>
  <c r="R245" i="1"/>
  <c r="Q245" i="1"/>
  <c r="P245" i="1"/>
  <c r="S245" i="1" s="1"/>
  <c r="R244" i="1"/>
  <c r="Q244" i="1"/>
  <c r="P244" i="1"/>
  <c r="S244" i="1" s="1"/>
  <c r="R243" i="1"/>
  <c r="Q243" i="1"/>
  <c r="P243" i="1"/>
  <c r="S243" i="1" s="1"/>
  <c r="R242" i="1"/>
  <c r="Q242" i="1"/>
  <c r="P242" i="1"/>
  <c r="S242" i="1" s="1"/>
  <c r="R241" i="1"/>
  <c r="Q241" i="1"/>
  <c r="P241" i="1"/>
  <c r="S241" i="1" s="1"/>
  <c r="R240" i="1"/>
  <c r="Q240" i="1"/>
  <c r="P240" i="1"/>
  <c r="S240" i="1" s="1"/>
  <c r="R239" i="1"/>
  <c r="Q239" i="1"/>
  <c r="P239" i="1"/>
  <c r="S239" i="1" s="1"/>
  <c r="R238" i="1"/>
  <c r="Q238" i="1"/>
  <c r="P238" i="1"/>
  <c r="S238" i="1" s="1"/>
  <c r="R237" i="1"/>
  <c r="Q237" i="1"/>
  <c r="P237" i="1"/>
  <c r="S237" i="1" s="1"/>
  <c r="R236" i="1"/>
  <c r="Q236" i="1"/>
  <c r="P236" i="1"/>
  <c r="S236" i="1" s="1"/>
  <c r="R235" i="1"/>
  <c r="Q235" i="1"/>
  <c r="P235" i="1"/>
  <c r="S235" i="1" s="1"/>
  <c r="R234" i="1"/>
  <c r="Q234" i="1"/>
  <c r="P234" i="1"/>
  <c r="S234" i="1" s="1"/>
  <c r="R233" i="1"/>
  <c r="Q233" i="1"/>
  <c r="P233" i="1"/>
  <c r="S233" i="1" s="1"/>
  <c r="R232" i="1"/>
  <c r="Q232" i="1"/>
  <c r="P232" i="1"/>
  <c r="S232" i="1" s="1"/>
  <c r="R231" i="1"/>
  <c r="Q231" i="1"/>
  <c r="P231" i="1"/>
  <c r="S231" i="1" s="1"/>
  <c r="R230" i="1"/>
  <c r="Q230" i="1"/>
  <c r="P230" i="1"/>
  <c r="S230" i="1" s="1"/>
  <c r="R229" i="1"/>
  <c r="Q229" i="1"/>
  <c r="P229" i="1"/>
  <c r="S229" i="1" s="1"/>
  <c r="R228" i="1"/>
  <c r="Q228" i="1"/>
  <c r="P228" i="1"/>
  <c r="S228" i="1" s="1"/>
  <c r="R227" i="1"/>
  <c r="Q227" i="1"/>
  <c r="P227" i="1"/>
  <c r="S227" i="1" s="1"/>
  <c r="R226" i="1"/>
  <c r="Q226" i="1"/>
  <c r="P226" i="1"/>
  <c r="S226" i="1" s="1"/>
  <c r="R225" i="1"/>
  <c r="Q225" i="1"/>
  <c r="P225" i="1"/>
  <c r="S225" i="1" s="1"/>
  <c r="R224" i="1"/>
  <c r="Q224" i="1"/>
  <c r="P224" i="1"/>
  <c r="S224" i="1" s="1"/>
  <c r="R223" i="1"/>
  <c r="Q223" i="1"/>
  <c r="P223" i="1"/>
  <c r="S223" i="1" s="1"/>
  <c r="R222" i="1"/>
  <c r="Q222" i="1"/>
  <c r="P222" i="1"/>
  <c r="S222" i="1" s="1"/>
  <c r="R221" i="1"/>
  <c r="Q221" i="1"/>
  <c r="P221" i="1"/>
  <c r="S221" i="1" s="1"/>
  <c r="R220" i="1"/>
  <c r="Q220" i="1"/>
  <c r="P220" i="1"/>
  <c r="S220" i="1" s="1"/>
  <c r="R219" i="1"/>
  <c r="Q219" i="1"/>
  <c r="P219" i="1"/>
  <c r="S219" i="1" s="1"/>
  <c r="R218" i="1"/>
  <c r="Q218" i="1"/>
  <c r="P218" i="1"/>
  <c r="S218" i="1" s="1"/>
  <c r="R217" i="1"/>
  <c r="Q217" i="1"/>
  <c r="P217" i="1"/>
  <c r="S217" i="1" s="1"/>
  <c r="R216" i="1"/>
  <c r="Q216" i="1"/>
  <c r="P216" i="1"/>
  <c r="S216" i="1" s="1"/>
  <c r="R215" i="1"/>
  <c r="Q215" i="1"/>
  <c r="P215" i="1"/>
  <c r="S215" i="1" s="1"/>
  <c r="R214" i="1"/>
  <c r="Q214" i="1"/>
  <c r="P214" i="1"/>
  <c r="S214" i="1" s="1"/>
  <c r="R213" i="1"/>
  <c r="Q213" i="1"/>
  <c r="P213" i="1"/>
  <c r="S213" i="1" s="1"/>
  <c r="R212" i="1"/>
  <c r="Q212" i="1"/>
  <c r="P212" i="1"/>
  <c r="S212" i="1" s="1"/>
  <c r="R211" i="1"/>
  <c r="Q211" i="1"/>
  <c r="P211" i="1"/>
  <c r="S211" i="1" s="1"/>
  <c r="R210" i="1"/>
  <c r="Q210" i="1"/>
  <c r="P210" i="1"/>
  <c r="S210" i="1" s="1"/>
  <c r="R209" i="1"/>
  <c r="Q209" i="1"/>
  <c r="P209" i="1"/>
  <c r="S209" i="1" s="1"/>
  <c r="R208" i="1"/>
  <c r="Q208" i="1"/>
  <c r="P208" i="1"/>
  <c r="S208" i="1" s="1"/>
  <c r="R207" i="1"/>
  <c r="Q207" i="1"/>
  <c r="P207" i="1"/>
  <c r="S207" i="1" s="1"/>
  <c r="R206" i="1"/>
  <c r="Q206" i="1"/>
  <c r="P206" i="1"/>
  <c r="S206" i="1" s="1"/>
  <c r="R205" i="1"/>
  <c r="Q205" i="1"/>
  <c r="P205" i="1"/>
  <c r="S205" i="1" s="1"/>
  <c r="R204" i="1"/>
  <c r="Q204" i="1"/>
  <c r="P204" i="1"/>
  <c r="S204" i="1" s="1"/>
  <c r="R203" i="1"/>
  <c r="Q203" i="1"/>
  <c r="P203" i="1"/>
  <c r="S203" i="1" s="1"/>
  <c r="R202" i="1"/>
  <c r="Q202" i="1"/>
  <c r="P202" i="1"/>
  <c r="S202" i="1" s="1"/>
  <c r="R201" i="1"/>
  <c r="Q201" i="1"/>
  <c r="P201" i="1"/>
  <c r="S201" i="1" s="1"/>
  <c r="R200" i="1"/>
  <c r="Q200" i="1"/>
  <c r="P200" i="1"/>
  <c r="S200" i="1" s="1"/>
  <c r="R199" i="1"/>
  <c r="Q199" i="1"/>
  <c r="P199" i="1"/>
  <c r="S199" i="1" s="1"/>
  <c r="R198" i="1"/>
  <c r="Q198" i="1"/>
  <c r="P198" i="1"/>
  <c r="S198" i="1" s="1"/>
  <c r="R197" i="1"/>
  <c r="Q197" i="1"/>
  <c r="P197" i="1"/>
  <c r="S197" i="1" s="1"/>
  <c r="R196" i="1"/>
  <c r="Q196" i="1"/>
  <c r="P196" i="1"/>
  <c r="S196" i="1" s="1"/>
  <c r="R195" i="1"/>
  <c r="Q195" i="1"/>
  <c r="P195" i="1"/>
  <c r="S195" i="1" s="1"/>
  <c r="R194" i="1"/>
  <c r="Q194" i="1"/>
  <c r="P194" i="1"/>
  <c r="S194" i="1" s="1"/>
  <c r="R193" i="1"/>
  <c r="Q193" i="1"/>
  <c r="P193" i="1"/>
  <c r="S193" i="1" s="1"/>
  <c r="R192" i="1"/>
  <c r="Q192" i="1"/>
  <c r="P192" i="1"/>
  <c r="S192" i="1" s="1"/>
  <c r="R191" i="1"/>
  <c r="Q191" i="1"/>
  <c r="P191" i="1"/>
  <c r="S191" i="1" s="1"/>
  <c r="R190" i="1"/>
  <c r="Q190" i="1"/>
  <c r="P190" i="1"/>
  <c r="S190" i="1" s="1"/>
  <c r="R189" i="1"/>
  <c r="Q189" i="1"/>
  <c r="P189" i="1"/>
  <c r="S189" i="1" s="1"/>
  <c r="R188" i="1"/>
  <c r="Q188" i="1"/>
  <c r="P188" i="1"/>
  <c r="S188" i="1" s="1"/>
  <c r="R187" i="1"/>
  <c r="Q187" i="1"/>
  <c r="P187" i="1"/>
  <c r="S187" i="1" s="1"/>
  <c r="R186" i="1"/>
  <c r="Q186" i="1"/>
  <c r="P186" i="1"/>
  <c r="S186" i="1" s="1"/>
  <c r="R185" i="1"/>
  <c r="Q185" i="1"/>
  <c r="P185" i="1"/>
  <c r="S185" i="1" s="1"/>
  <c r="R184" i="1"/>
  <c r="Q184" i="1"/>
  <c r="P184" i="1"/>
  <c r="S184" i="1" s="1"/>
  <c r="R183" i="1"/>
  <c r="Q183" i="1"/>
  <c r="P183" i="1"/>
  <c r="S183" i="1" s="1"/>
  <c r="R182" i="1"/>
  <c r="Q182" i="1"/>
  <c r="P182" i="1"/>
  <c r="S182" i="1" s="1"/>
  <c r="R181" i="1"/>
  <c r="Q181" i="1"/>
  <c r="P181" i="1"/>
  <c r="S181" i="1" s="1"/>
  <c r="R180" i="1"/>
  <c r="Q180" i="1"/>
  <c r="P180" i="1"/>
  <c r="S180" i="1" s="1"/>
  <c r="R179" i="1"/>
  <c r="Q179" i="1"/>
  <c r="P179" i="1"/>
  <c r="S179" i="1" s="1"/>
  <c r="R178" i="1"/>
  <c r="Q178" i="1"/>
  <c r="P178" i="1"/>
  <c r="S178" i="1" s="1"/>
  <c r="R177" i="1"/>
  <c r="Q177" i="1"/>
  <c r="P177" i="1"/>
  <c r="S177" i="1" s="1"/>
  <c r="R176" i="1"/>
  <c r="Q176" i="1"/>
  <c r="P176" i="1"/>
  <c r="S176" i="1" s="1"/>
  <c r="R175" i="1"/>
  <c r="Q175" i="1"/>
  <c r="P175" i="1"/>
  <c r="S175" i="1" s="1"/>
  <c r="R174" i="1"/>
  <c r="Q174" i="1"/>
  <c r="P174" i="1"/>
  <c r="S174" i="1" s="1"/>
  <c r="R173" i="1"/>
  <c r="Q173" i="1"/>
  <c r="P173" i="1"/>
  <c r="S173" i="1" s="1"/>
  <c r="R172" i="1"/>
  <c r="Q172" i="1"/>
  <c r="P172" i="1"/>
  <c r="S172" i="1" s="1"/>
  <c r="R171" i="1"/>
  <c r="Q171" i="1"/>
  <c r="P171" i="1"/>
  <c r="S171" i="1" s="1"/>
  <c r="R170" i="1"/>
  <c r="Q170" i="1"/>
  <c r="P170" i="1"/>
  <c r="S170" i="1" s="1"/>
  <c r="R169" i="1"/>
  <c r="Q169" i="1"/>
  <c r="P169" i="1"/>
  <c r="S169" i="1" s="1"/>
  <c r="R168" i="1"/>
  <c r="Q168" i="1"/>
  <c r="P168" i="1"/>
  <c r="S168" i="1" s="1"/>
  <c r="R167" i="1"/>
  <c r="Q167" i="1"/>
  <c r="P167" i="1"/>
  <c r="S167" i="1" s="1"/>
  <c r="R166" i="1"/>
  <c r="Q166" i="1"/>
  <c r="P166" i="1"/>
  <c r="S166" i="1" s="1"/>
  <c r="R165" i="1"/>
  <c r="Q165" i="1"/>
  <c r="P165" i="1"/>
  <c r="S165" i="1" s="1"/>
  <c r="R164" i="1"/>
  <c r="Q164" i="1"/>
  <c r="P164" i="1"/>
  <c r="S164" i="1" s="1"/>
  <c r="R163" i="1"/>
  <c r="Q163" i="1"/>
  <c r="P163" i="1"/>
  <c r="S163" i="1" s="1"/>
  <c r="R162" i="1"/>
  <c r="Q162" i="1"/>
  <c r="P162" i="1"/>
  <c r="S162" i="1" s="1"/>
  <c r="R161" i="1"/>
  <c r="Q161" i="1"/>
  <c r="P161" i="1"/>
  <c r="S161" i="1" s="1"/>
  <c r="R160" i="1"/>
  <c r="Q160" i="1"/>
  <c r="P160" i="1"/>
  <c r="S160" i="1" s="1"/>
  <c r="R159" i="1"/>
  <c r="Q159" i="1"/>
  <c r="P159" i="1"/>
  <c r="S159" i="1" s="1"/>
  <c r="R158" i="1"/>
  <c r="Q158" i="1"/>
  <c r="P158" i="1"/>
  <c r="S158" i="1" s="1"/>
  <c r="R157" i="1"/>
  <c r="Q157" i="1"/>
  <c r="P157" i="1"/>
  <c r="S157" i="1" s="1"/>
  <c r="R156" i="1"/>
  <c r="Q156" i="1"/>
  <c r="P156" i="1"/>
  <c r="S156" i="1" s="1"/>
  <c r="R155" i="1"/>
  <c r="Q155" i="1"/>
  <c r="P155" i="1"/>
  <c r="S155" i="1" s="1"/>
  <c r="R154" i="1"/>
  <c r="Q154" i="1"/>
  <c r="P154" i="1"/>
  <c r="S154" i="1" s="1"/>
  <c r="R153" i="1"/>
  <c r="Q153" i="1"/>
  <c r="P153" i="1"/>
  <c r="S153" i="1" s="1"/>
  <c r="R152" i="1"/>
  <c r="Q152" i="1"/>
  <c r="P152" i="1"/>
  <c r="S152" i="1" s="1"/>
  <c r="R151" i="1"/>
  <c r="Q151" i="1"/>
  <c r="P151" i="1"/>
  <c r="S151" i="1" s="1"/>
  <c r="R150" i="1"/>
  <c r="Q150" i="1"/>
  <c r="P150" i="1"/>
  <c r="S150" i="1" s="1"/>
  <c r="R149" i="1"/>
  <c r="Q149" i="1"/>
  <c r="P149" i="1"/>
  <c r="S149" i="1" s="1"/>
  <c r="R148" i="1"/>
  <c r="Q148" i="1"/>
  <c r="P148" i="1"/>
  <c r="S148" i="1" s="1"/>
  <c r="R147" i="1"/>
  <c r="Q147" i="1"/>
  <c r="P147" i="1"/>
  <c r="S147" i="1" s="1"/>
  <c r="R146" i="1"/>
  <c r="Q146" i="1"/>
  <c r="P146" i="1"/>
  <c r="S146" i="1" s="1"/>
  <c r="R145" i="1"/>
  <c r="Q145" i="1"/>
  <c r="P145" i="1"/>
  <c r="S145" i="1" s="1"/>
  <c r="R144" i="1"/>
  <c r="Q144" i="1"/>
  <c r="P144" i="1"/>
  <c r="S144" i="1" s="1"/>
  <c r="R143" i="1"/>
  <c r="Q143" i="1"/>
  <c r="P143" i="1"/>
  <c r="S143" i="1" s="1"/>
  <c r="R142" i="1"/>
  <c r="Q142" i="1"/>
  <c r="P142" i="1"/>
  <c r="S142" i="1" s="1"/>
  <c r="R141" i="1"/>
  <c r="Q141" i="1"/>
  <c r="P141" i="1"/>
  <c r="S141" i="1" s="1"/>
  <c r="R140" i="1"/>
  <c r="Q140" i="1"/>
  <c r="P140" i="1"/>
  <c r="S140" i="1" s="1"/>
  <c r="R139" i="1"/>
  <c r="Q139" i="1"/>
  <c r="P139" i="1"/>
  <c r="S139" i="1" s="1"/>
  <c r="R138" i="1"/>
  <c r="Q138" i="1"/>
  <c r="P138" i="1"/>
  <c r="S138" i="1" s="1"/>
  <c r="R137" i="1"/>
  <c r="Q137" i="1"/>
  <c r="P137" i="1"/>
  <c r="S137" i="1" s="1"/>
  <c r="R136" i="1"/>
  <c r="Q136" i="1"/>
  <c r="P136" i="1"/>
  <c r="S136" i="1" s="1"/>
  <c r="R135" i="1"/>
  <c r="Q135" i="1"/>
  <c r="P135" i="1"/>
  <c r="S135" i="1" s="1"/>
  <c r="R134" i="1"/>
  <c r="Q134" i="1"/>
  <c r="P134" i="1"/>
  <c r="S134" i="1" s="1"/>
  <c r="R133" i="1"/>
  <c r="Q133" i="1"/>
  <c r="P133" i="1"/>
  <c r="S133" i="1" s="1"/>
  <c r="R132" i="1"/>
  <c r="Q132" i="1"/>
  <c r="P132" i="1"/>
  <c r="S132" i="1" s="1"/>
  <c r="R131" i="1"/>
  <c r="Q131" i="1"/>
  <c r="P131" i="1"/>
  <c r="S131" i="1" s="1"/>
  <c r="R130" i="1"/>
  <c r="Q130" i="1"/>
  <c r="P130" i="1"/>
  <c r="S130" i="1" s="1"/>
  <c r="R129" i="1"/>
  <c r="Q129" i="1"/>
  <c r="P129" i="1"/>
  <c r="S129" i="1" s="1"/>
  <c r="R128" i="1"/>
  <c r="Q128" i="1"/>
  <c r="P128" i="1"/>
  <c r="S128" i="1" s="1"/>
  <c r="R127" i="1"/>
  <c r="Q127" i="1"/>
  <c r="P127" i="1"/>
  <c r="S127" i="1" s="1"/>
  <c r="R126" i="1"/>
  <c r="Q126" i="1"/>
  <c r="P126" i="1"/>
  <c r="S126" i="1" s="1"/>
  <c r="R125" i="1"/>
  <c r="Q125" i="1"/>
  <c r="P125" i="1"/>
  <c r="S125" i="1" s="1"/>
  <c r="R124" i="1"/>
  <c r="Q124" i="1"/>
  <c r="P124" i="1"/>
  <c r="S124" i="1" s="1"/>
  <c r="R123" i="1"/>
  <c r="Q123" i="1"/>
  <c r="P123" i="1"/>
  <c r="S123" i="1" s="1"/>
  <c r="R122" i="1"/>
  <c r="Q122" i="1"/>
  <c r="P122" i="1"/>
  <c r="S122" i="1" s="1"/>
  <c r="R121" i="1"/>
  <c r="Q121" i="1"/>
  <c r="P121" i="1"/>
  <c r="S121" i="1" s="1"/>
  <c r="R120" i="1"/>
  <c r="Q120" i="1"/>
  <c r="P120" i="1"/>
  <c r="S120" i="1" s="1"/>
  <c r="R119" i="1"/>
  <c r="Q119" i="1"/>
  <c r="P119" i="1"/>
  <c r="S119" i="1" s="1"/>
  <c r="R118" i="1"/>
  <c r="Q118" i="1"/>
  <c r="P118" i="1"/>
  <c r="S118" i="1" s="1"/>
  <c r="R117" i="1"/>
  <c r="Q117" i="1"/>
  <c r="P117" i="1"/>
  <c r="S117" i="1" s="1"/>
  <c r="R116" i="1"/>
  <c r="Q116" i="1"/>
  <c r="P116" i="1"/>
  <c r="S116" i="1" s="1"/>
  <c r="R115" i="1"/>
  <c r="Q115" i="1"/>
  <c r="P115" i="1"/>
  <c r="S115" i="1" s="1"/>
  <c r="R114" i="1"/>
  <c r="Q114" i="1"/>
  <c r="P114" i="1"/>
  <c r="S114" i="1" s="1"/>
  <c r="R113" i="1"/>
  <c r="Q113" i="1"/>
  <c r="P113" i="1"/>
  <c r="S113" i="1" s="1"/>
  <c r="R112" i="1"/>
  <c r="Q112" i="1"/>
  <c r="P112" i="1"/>
  <c r="S112" i="1" s="1"/>
  <c r="R111" i="1"/>
  <c r="Q111" i="1"/>
  <c r="P111" i="1"/>
  <c r="S111" i="1" s="1"/>
  <c r="R110" i="1"/>
  <c r="Q110" i="1"/>
  <c r="P110" i="1"/>
  <c r="S110" i="1" s="1"/>
  <c r="R109" i="1"/>
  <c r="Q109" i="1"/>
  <c r="P109" i="1"/>
  <c r="S109" i="1" s="1"/>
  <c r="R108" i="1"/>
  <c r="Q108" i="1"/>
  <c r="P108" i="1"/>
  <c r="S108" i="1" s="1"/>
  <c r="R107" i="1"/>
  <c r="Q107" i="1"/>
  <c r="P107" i="1"/>
  <c r="S107" i="1" s="1"/>
  <c r="R106" i="1"/>
  <c r="Q106" i="1"/>
  <c r="P106" i="1"/>
  <c r="S106" i="1" s="1"/>
  <c r="R105" i="1"/>
  <c r="Q105" i="1"/>
  <c r="P105" i="1"/>
  <c r="S105" i="1" s="1"/>
  <c r="R104" i="1"/>
  <c r="Q104" i="1"/>
  <c r="P104" i="1"/>
  <c r="S104" i="1" s="1"/>
  <c r="R103" i="1"/>
  <c r="Q103" i="1"/>
  <c r="P103" i="1"/>
  <c r="S103" i="1" s="1"/>
  <c r="R102" i="1"/>
  <c r="Q102" i="1"/>
  <c r="P102" i="1"/>
  <c r="S102" i="1" s="1"/>
  <c r="R101" i="1"/>
  <c r="Q101" i="1"/>
  <c r="P101" i="1"/>
  <c r="S101" i="1" s="1"/>
  <c r="R100" i="1"/>
  <c r="Q100" i="1"/>
  <c r="P100" i="1"/>
  <c r="S100" i="1" s="1"/>
  <c r="R99" i="1"/>
  <c r="Q99" i="1"/>
  <c r="P99" i="1"/>
  <c r="S99" i="1" s="1"/>
  <c r="R98" i="1"/>
  <c r="Q98" i="1"/>
  <c r="P98" i="1"/>
  <c r="S98" i="1" s="1"/>
  <c r="R97" i="1"/>
  <c r="Q97" i="1"/>
  <c r="P97" i="1"/>
  <c r="S97" i="1" s="1"/>
  <c r="R96" i="1"/>
  <c r="Q96" i="1"/>
  <c r="P96" i="1"/>
  <c r="S96" i="1" s="1"/>
  <c r="R95" i="1"/>
  <c r="Q95" i="1"/>
  <c r="P95" i="1"/>
  <c r="S95" i="1" s="1"/>
  <c r="R94" i="1"/>
  <c r="Q94" i="1"/>
  <c r="P94" i="1"/>
  <c r="S94" i="1" s="1"/>
  <c r="R93" i="1"/>
  <c r="Q93" i="1"/>
  <c r="P93" i="1"/>
  <c r="S93" i="1" s="1"/>
  <c r="R92" i="1"/>
  <c r="Q92" i="1"/>
  <c r="P92" i="1"/>
  <c r="S92" i="1" s="1"/>
  <c r="R91" i="1"/>
  <c r="Q91" i="1"/>
  <c r="P91" i="1"/>
  <c r="S91" i="1" s="1"/>
  <c r="R90" i="1"/>
  <c r="Q90" i="1"/>
  <c r="P90" i="1"/>
  <c r="S90" i="1" s="1"/>
  <c r="R89" i="1"/>
  <c r="Q89" i="1"/>
  <c r="P89" i="1"/>
  <c r="S89" i="1" s="1"/>
  <c r="R88" i="1"/>
  <c r="Q88" i="1"/>
  <c r="P88" i="1"/>
  <c r="S88" i="1" s="1"/>
  <c r="R87" i="1"/>
  <c r="Q87" i="1"/>
  <c r="P87" i="1"/>
  <c r="S87" i="1" s="1"/>
  <c r="R86" i="1"/>
  <c r="Q86" i="1"/>
  <c r="P86" i="1"/>
  <c r="S86" i="1" s="1"/>
  <c r="R85" i="1"/>
  <c r="Q85" i="1"/>
  <c r="P85" i="1"/>
  <c r="S85" i="1" s="1"/>
  <c r="R84" i="1"/>
  <c r="Q84" i="1"/>
  <c r="P84" i="1"/>
  <c r="S84" i="1" s="1"/>
  <c r="R83" i="1"/>
  <c r="Q83" i="1"/>
  <c r="P83" i="1"/>
  <c r="S83" i="1" s="1"/>
  <c r="R82" i="1"/>
  <c r="Q82" i="1"/>
  <c r="P82" i="1"/>
  <c r="S82" i="1" s="1"/>
  <c r="R81" i="1"/>
  <c r="Q81" i="1"/>
  <c r="P81" i="1"/>
  <c r="S81" i="1" s="1"/>
  <c r="R80" i="1"/>
  <c r="Q80" i="1"/>
  <c r="P80" i="1"/>
  <c r="S80" i="1" s="1"/>
  <c r="R79" i="1"/>
  <c r="Q79" i="1"/>
  <c r="P79" i="1"/>
  <c r="S79" i="1" s="1"/>
  <c r="R78" i="1"/>
  <c r="Q78" i="1"/>
  <c r="P78" i="1"/>
  <c r="S78" i="1" s="1"/>
  <c r="R77" i="1"/>
  <c r="Q77" i="1"/>
  <c r="P77" i="1"/>
  <c r="S77" i="1" s="1"/>
  <c r="R76" i="1"/>
  <c r="Q76" i="1"/>
  <c r="P76" i="1"/>
  <c r="S76" i="1" s="1"/>
  <c r="R75" i="1"/>
  <c r="Q75" i="1"/>
  <c r="P75" i="1"/>
  <c r="S75" i="1" s="1"/>
  <c r="R74" i="1"/>
  <c r="Q74" i="1"/>
  <c r="P74" i="1"/>
  <c r="S74" i="1" s="1"/>
  <c r="R73" i="1"/>
  <c r="Q73" i="1"/>
  <c r="P73" i="1"/>
  <c r="S73" i="1" s="1"/>
  <c r="R72" i="1"/>
  <c r="Q72" i="1"/>
  <c r="P72" i="1"/>
  <c r="S72" i="1" s="1"/>
  <c r="R71" i="1"/>
  <c r="Q71" i="1"/>
  <c r="P71" i="1"/>
  <c r="S71" i="1" s="1"/>
  <c r="R70" i="1"/>
  <c r="Q70" i="1"/>
  <c r="P70" i="1"/>
  <c r="S70" i="1" s="1"/>
  <c r="R69" i="1"/>
  <c r="Q69" i="1"/>
  <c r="P69" i="1"/>
  <c r="S69" i="1" s="1"/>
  <c r="R68" i="1"/>
  <c r="Q68" i="1"/>
  <c r="P68" i="1"/>
  <c r="S68" i="1" s="1"/>
  <c r="R67" i="1"/>
  <c r="Q67" i="1"/>
  <c r="P67" i="1"/>
  <c r="S67" i="1" s="1"/>
  <c r="R66" i="1"/>
  <c r="Q66" i="1"/>
  <c r="P66" i="1"/>
  <c r="S66" i="1" s="1"/>
  <c r="R65" i="1"/>
  <c r="Q65" i="1"/>
  <c r="P65" i="1"/>
  <c r="S65" i="1" s="1"/>
  <c r="R64" i="1"/>
  <c r="Q64" i="1"/>
  <c r="P64" i="1"/>
  <c r="S64" i="1" s="1"/>
  <c r="R63" i="1"/>
  <c r="Q63" i="1"/>
  <c r="P63" i="1"/>
  <c r="S63" i="1" s="1"/>
  <c r="R62" i="1"/>
  <c r="Q62" i="1"/>
  <c r="P62" i="1"/>
  <c r="S62" i="1" s="1"/>
  <c r="R61" i="1"/>
  <c r="Q61" i="1"/>
  <c r="P61" i="1"/>
  <c r="S61" i="1" s="1"/>
  <c r="R60" i="1"/>
  <c r="Q60" i="1"/>
  <c r="P60" i="1"/>
  <c r="S60" i="1" s="1"/>
  <c r="R59" i="1"/>
  <c r="Q59" i="1"/>
  <c r="P59" i="1"/>
  <c r="S59" i="1" s="1"/>
  <c r="R58" i="1"/>
  <c r="Q58" i="1"/>
  <c r="P58" i="1"/>
  <c r="S58" i="1" s="1"/>
  <c r="R57" i="1"/>
  <c r="Q57" i="1"/>
  <c r="P57" i="1"/>
  <c r="S57" i="1" s="1"/>
  <c r="R56" i="1"/>
  <c r="Q56" i="1"/>
  <c r="P56" i="1"/>
  <c r="S56" i="1" s="1"/>
  <c r="R55" i="1"/>
  <c r="Q55" i="1"/>
  <c r="P55" i="1"/>
  <c r="S55" i="1" s="1"/>
  <c r="R54" i="1"/>
  <c r="Q54" i="1"/>
  <c r="P54" i="1"/>
  <c r="S54" i="1" s="1"/>
  <c r="R53" i="1"/>
  <c r="Q53" i="1"/>
  <c r="P53" i="1"/>
  <c r="S53" i="1" s="1"/>
  <c r="R52" i="1"/>
  <c r="Q52" i="1"/>
  <c r="P52" i="1"/>
  <c r="S52" i="1" s="1"/>
  <c r="R51" i="1"/>
  <c r="Q51" i="1"/>
  <c r="P51" i="1"/>
  <c r="S51" i="1" s="1"/>
  <c r="R50" i="1"/>
  <c r="Q50" i="1"/>
  <c r="P50" i="1"/>
  <c r="S50" i="1" s="1"/>
  <c r="R49" i="1"/>
  <c r="Q49" i="1"/>
  <c r="P49" i="1"/>
  <c r="S49" i="1" s="1"/>
  <c r="R48" i="1"/>
  <c r="Q48" i="1"/>
  <c r="P48" i="1"/>
  <c r="S48" i="1" s="1"/>
  <c r="R47" i="1"/>
  <c r="Q47" i="1"/>
  <c r="P47" i="1"/>
  <c r="S47" i="1" s="1"/>
  <c r="R46" i="1"/>
  <c r="Q46" i="1"/>
  <c r="P46" i="1"/>
  <c r="S46" i="1" s="1"/>
  <c r="R45" i="1"/>
  <c r="Q45" i="1"/>
  <c r="P45" i="1"/>
  <c r="S45" i="1" s="1"/>
  <c r="R44" i="1"/>
  <c r="Q44" i="1"/>
  <c r="P44" i="1"/>
  <c r="S44" i="1" s="1"/>
  <c r="R43" i="1"/>
  <c r="Q43" i="1"/>
  <c r="P43" i="1"/>
  <c r="S43" i="1" s="1"/>
  <c r="R42" i="1"/>
  <c r="Q42" i="1"/>
  <c r="P42" i="1"/>
  <c r="S42" i="1" s="1"/>
  <c r="R41" i="1"/>
  <c r="Q41" i="1"/>
  <c r="P41" i="1"/>
  <c r="S41" i="1" s="1"/>
  <c r="R40" i="1"/>
  <c r="Q40" i="1"/>
  <c r="P40" i="1"/>
  <c r="S40" i="1" s="1"/>
  <c r="R39" i="1"/>
  <c r="Q39" i="1"/>
  <c r="P39" i="1"/>
  <c r="S39" i="1" s="1"/>
  <c r="R38" i="1"/>
  <c r="Q38" i="1"/>
  <c r="P38" i="1"/>
  <c r="S38" i="1" s="1"/>
  <c r="R37" i="1"/>
  <c r="Q37" i="1"/>
  <c r="P37" i="1"/>
  <c r="S37" i="1" s="1"/>
  <c r="R36" i="1"/>
  <c r="Q36" i="1"/>
  <c r="P36" i="1"/>
  <c r="S36" i="1" s="1"/>
  <c r="R35" i="1"/>
  <c r="Q35" i="1"/>
  <c r="P35" i="1"/>
  <c r="S35" i="1" s="1"/>
  <c r="R34" i="1"/>
  <c r="Q34" i="1"/>
  <c r="P34" i="1"/>
  <c r="S34" i="1" s="1"/>
  <c r="R33" i="1"/>
  <c r="Q33" i="1"/>
  <c r="P33" i="1"/>
  <c r="S33" i="1" s="1"/>
  <c r="R32" i="1"/>
  <c r="Q32" i="1"/>
  <c r="P32" i="1"/>
  <c r="S32" i="1" s="1"/>
  <c r="R31" i="1"/>
  <c r="Q31" i="1"/>
  <c r="P31" i="1"/>
  <c r="S31" i="1" s="1"/>
  <c r="R30" i="1"/>
  <c r="Q30" i="1"/>
  <c r="P30" i="1"/>
  <c r="S30" i="1" s="1"/>
  <c r="R29" i="1"/>
  <c r="Q29" i="1"/>
  <c r="P29" i="1"/>
  <c r="S29" i="1" s="1"/>
  <c r="R28" i="1"/>
  <c r="Q28" i="1"/>
  <c r="P28" i="1"/>
  <c r="S28" i="1" s="1"/>
  <c r="R27" i="1"/>
  <c r="Q27" i="1"/>
  <c r="P27" i="1"/>
  <c r="S27" i="1" s="1"/>
  <c r="R26" i="1"/>
  <c r="Q26" i="1"/>
  <c r="P26" i="1"/>
  <c r="S26" i="1" s="1"/>
  <c r="R25" i="1"/>
  <c r="Q25" i="1"/>
  <c r="P25" i="1"/>
  <c r="S25" i="1" s="1"/>
  <c r="R24" i="1"/>
  <c r="Q24" i="1"/>
  <c r="P24" i="1"/>
  <c r="S24" i="1" s="1"/>
  <c r="R23" i="1"/>
  <c r="Q23" i="1"/>
  <c r="P23" i="1"/>
  <c r="S23" i="1" s="1"/>
  <c r="R22" i="1"/>
  <c r="Q22" i="1"/>
  <c r="P22" i="1"/>
  <c r="S22" i="1" s="1"/>
  <c r="R21" i="1"/>
  <c r="Q21" i="1"/>
  <c r="P21" i="1"/>
  <c r="S21" i="1" s="1"/>
  <c r="R20" i="1"/>
  <c r="Q20" i="1"/>
  <c r="P20" i="1"/>
  <c r="S20" i="1" s="1"/>
  <c r="R19" i="1"/>
  <c r="Q19" i="1"/>
  <c r="P19" i="1"/>
  <c r="S19" i="1" s="1"/>
  <c r="R18" i="1"/>
  <c r="Q18" i="1"/>
  <c r="P18" i="1"/>
  <c r="S18" i="1" s="1"/>
  <c r="R17" i="1"/>
  <c r="Q17" i="1"/>
  <c r="P17" i="1"/>
  <c r="S17" i="1" s="1"/>
  <c r="R16" i="1"/>
  <c r="Q16" i="1"/>
  <c r="P16" i="1"/>
  <c r="S16" i="1" s="1"/>
  <c r="R15" i="1"/>
  <c r="Q15" i="1"/>
  <c r="P15" i="1"/>
  <c r="S15" i="1" s="1"/>
  <c r="R14" i="1"/>
  <c r="Q14" i="1"/>
  <c r="P14" i="1"/>
  <c r="S14" i="1" s="1"/>
  <c r="R13" i="1"/>
  <c r="Q13" i="1"/>
  <c r="P13" i="1"/>
  <c r="S13" i="1" s="1"/>
  <c r="R12" i="1"/>
  <c r="Q12" i="1"/>
  <c r="P12" i="1"/>
  <c r="S12" i="1" s="1"/>
  <c r="R11" i="1"/>
  <c r="Q11" i="1"/>
  <c r="P11" i="1"/>
  <c r="S11" i="1" s="1"/>
  <c r="R10" i="1"/>
  <c r="Q10" i="1"/>
  <c r="P10" i="1"/>
  <c r="S10" i="1" s="1"/>
  <c r="R9" i="1"/>
  <c r="Q9" i="1"/>
  <c r="P9" i="1"/>
  <c r="S9" i="1" s="1"/>
  <c r="R8" i="1"/>
  <c r="Q8" i="1"/>
  <c r="P8" i="1"/>
  <c r="S8" i="1" s="1"/>
  <c r="R7" i="1"/>
  <c r="Q7" i="1"/>
  <c r="P7" i="1"/>
  <c r="S7" i="1" s="1"/>
  <c r="R6" i="1"/>
  <c r="Q6" i="1"/>
  <c r="P6" i="1"/>
  <c r="S6" i="1" s="1"/>
  <c r="R5" i="1"/>
  <c r="Q5" i="1"/>
  <c r="P5" i="1"/>
  <c r="S5" i="1" s="1"/>
  <c r="R20" i="11"/>
  <c r="R19" i="11"/>
  <c r="Q19" i="11"/>
  <c r="R18" i="11"/>
  <c r="Q18" i="11"/>
  <c r="P18" i="11"/>
  <c r="R17" i="11"/>
  <c r="Q17" i="11"/>
  <c r="P17" i="11"/>
  <c r="O17" i="11"/>
  <c r="R16" i="11"/>
  <c r="Q16" i="11"/>
  <c r="P16" i="11"/>
  <c r="O16" i="11"/>
  <c r="N16" i="11"/>
  <c r="R15" i="11"/>
  <c r="Q15" i="11"/>
  <c r="P15" i="11"/>
  <c r="O15" i="11"/>
  <c r="N15" i="11"/>
  <c r="M15" i="11"/>
  <c r="R14" i="11"/>
  <c r="Q14" i="11"/>
  <c r="P14" i="11"/>
  <c r="O14" i="11"/>
  <c r="N14" i="11"/>
  <c r="M14" i="11"/>
  <c r="L14" i="11"/>
  <c r="R13" i="11"/>
  <c r="Q13" i="11"/>
  <c r="P13" i="11"/>
  <c r="O13" i="11"/>
  <c r="N13" i="11"/>
  <c r="M13" i="11"/>
  <c r="L13" i="11"/>
  <c r="K13" i="11"/>
  <c r="R12" i="11"/>
  <c r="Q12" i="11"/>
  <c r="P12" i="11"/>
  <c r="O12" i="11"/>
  <c r="N12" i="11"/>
  <c r="M12" i="11"/>
  <c r="L12" i="11"/>
  <c r="K12" i="11"/>
  <c r="J12" i="11"/>
  <c r="R11" i="11"/>
  <c r="Q11" i="11"/>
  <c r="P11" i="11"/>
  <c r="O11" i="11"/>
  <c r="N11" i="11"/>
  <c r="M11" i="11"/>
  <c r="L11" i="11"/>
  <c r="K11" i="11"/>
  <c r="J11" i="11"/>
  <c r="I11" i="11"/>
  <c r="R10" i="11"/>
  <c r="Q10" i="11"/>
  <c r="P10" i="11"/>
  <c r="O10" i="11"/>
  <c r="N10" i="11"/>
  <c r="M10" i="11"/>
  <c r="L10" i="11"/>
  <c r="K10" i="11"/>
  <c r="J10" i="11"/>
  <c r="I10" i="11"/>
  <c r="H10" i="11"/>
  <c r="R9" i="11"/>
  <c r="Q9" i="11"/>
  <c r="P9" i="11"/>
  <c r="O9" i="11"/>
  <c r="N9" i="11"/>
  <c r="M9" i="11"/>
  <c r="L9" i="11"/>
  <c r="K9" i="11"/>
  <c r="J9" i="11"/>
  <c r="I9" i="11"/>
  <c r="H9" i="11"/>
  <c r="G9" i="11"/>
  <c r="R8" i="11"/>
  <c r="Q8" i="11"/>
  <c r="P8" i="11"/>
  <c r="O8" i="11"/>
  <c r="N8" i="11"/>
  <c r="M8" i="11"/>
  <c r="L8" i="11"/>
  <c r="K8" i="11"/>
  <c r="J8" i="11"/>
  <c r="I8" i="11"/>
  <c r="H8" i="11"/>
  <c r="G8" i="11"/>
  <c r="F8" i="11"/>
  <c r="R7" i="11"/>
  <c r="Q7" i="11"/>
  <c r="P7" i="11"/>
  <c r="O7" i="11"/>
  <c r="N7" i="11"/>
  <c r="M7" i="11"/>
  <c r="L7" i="11"/>
  <c r="K7" i="11"/>
  <c r="J7" i="11"/>
  <c r="I7" i="11"/>
  <c r="H7" i="11"/>
  <c r="G7" i="11"/>
  <c r="F7" i="11"/>
  <c r="E7" i="11"/>
  <c r="R6" i="11"/>
  <c r="Q6" i="11"/>
  <c r="P6" i="11"/>
  <c r="O6" i="11"/>
  <c r="N6" i="11"/>
  <c r="M6" i="11"/>
  <c r="L6" i="11"/>
  <c r="K6" i="11"/>
  <c r="J6" i="11"/>
  <c r="I6" i="11"/>
  <c r="H6" i="11"/>
  <c r="G6" i="11"/>
  <c r="F6" i="11"/>
  <c r="E6" i="11"/>
  <c r="D6" i="11"/>
  <c r="R5" i="11"/>
  <c r="Q5" i="11"/>
  <c r="P5" i="11"/>
  <c r="O5" i="11"/>
  <c r="N5" i="11"/>
  <c r="M5" i="11"/>
  <c r="L5" i="11"/>
  <c r="K5" i="11"/>
  <c r="J5" i="11"/>
  <c r="I5" i="11"/>
  <c r="H5" i="11"/>
  <c r="G5" i="11"/>
  <c r="F5" i="11"/>
  <c r="E5" i="11"/>
  <c r="D5" i="11"/>
  <c r="C5" i="11"/>
  <c r="P5" i="12"/>
  <c r="S5" i="12" s="1"/>
  <c r="Q5" i="12"/>
  <c r="R5" i="12"/>
  <c r="P6" i="12"/>
  <c r="S6" i="12" s="1"/>
  <c r="Q6" i="12"/>
  <c r="R6" i="12"/>
  <c r="P7" i="12"/>
  <c r="S7" i="12" s="1"/>
  <c r="Q7" i="12"/>
  <c r="R7" i="12"/>
  <c r="P8" i="12"/>
  <c r="S8" i="12" s="1"/>
  <c r="Q8" i="12"/>
  <c r="R8" i="12"/>
  <c r="P9" i="12"/>
  <c r="S9" i="12" s="1"/>
  <c r="Q9" i="12"/>
  <c r="R9" i="12"/>
  <c r="P10" i="12"/>
  <c r="S10" i="12" s="1"/>
  <c r="Q10" i="12"/>
  <c r="R10" i="12"/>
  <c r="P11" i="12"/>
  <c r="S11" i="12" s="1"/>
  <c r="Q11" i="12"/>
  <c r="R11" i="12"/>
  <c r="P12" i="12"/>
  <c r="S12" i="12" s="1"/>
  <c r="Q12" i="12"/>
  <c r="R12" i="12"/>
  <c r="P13" i="12"/>
  <c r="S13" i="12" s="1"/>
  <c r="Q13" i="12"/>
  <c r="R13" i="12"/>
  <c r="P14" i="12"/>
  <c r="S14" i="12" s="1"/>
  <c r="Q14" i="12"/>
  <c r="R14" i="12"/>
  <c r="P15" i="12"/>
  <c r="S15" i="12" s="1"/>
  <c r="Q15" i="12"/>
  <c r="R15" i="12"/>
  <c r="P16" i="12"/>
  <c r="S16" i="12" s="1"/>
  <c r="Q16" i="12"/>
  <c r="R16" i="12"/>
  <c r="P17" i="12"/>
  <c r="S17" i="12" s="1"/>
  <c r="Q17" i="12"/>
  <c r="R17" i="12"/>
  <c r="P18" i="12"/>
  <c r="S18" i="12" s="1"/>
  <c r="Q18" i="12"/>
  <c r="R18" i="12"/>
  <c r="P19" i="12"/>
  <c r="S19" i="12" s="1"/>
  <c r="Q19" i="12"/>
  <c r="R19" i="12"/>
  <c r="P20" i="12"/>
  <c r="S20" i="12" s="1"/>
  <c r="Q20" i="12"/>
  <c r="R20" i="12"/>
  <c r="P21" i="12"/>
  <c r="S21" i="12" s="1"/>
  <c r="Q21" i="12"/>
  <c r="R21" i="12"/>
  <c r="P22" i="12"/>
  <c r="S22" i="12" s="1"/>
  <c r="Q22" i="12"/>
  <c r="R22" i="12"/>
  <c r="P23" i="12"/>
  <c r="S23" i="12" s="1"/>
  <c r="Q23" i="12"/>
  <c r="R23" i="12"/>
  <c r="P24" i="12"/>
  <c r="S24" i="12" s="1"/>
  <c r="Q24" i="12"/>
  <c r="R24" i="12"/>
  <c r="P25" i="12"/>
  <c r="S25" i="12" s="1"/>
  <c r="Q25" i="12"/>
  <c r="R25" i="12"/>
  <c r="P26" i="12"/>
  <c r="S26" i="12" s="1"/>
  <c r="Q26" i="12"/>
  <c r="R26" i="12"/>
  <c r="P27" i="12"/>
  <c r="S27" i="12" s="1"/>
  <c r="Q27" i="12"/>
  <c r="R27" i="12"/>
  <c r="P28" i="12"/>
  <c r="S28" i="12" s="1"/>
  <c r="Q28" i="12"/>
  <c r="R28" i="12"/>
  <c r="P29" i="12"/>
  <c r="S29" i="12" s="1"/>
  <c r="Q29" i="12"/>
  <c r="R29" i="12"/>
  <c r="P30" i="12"/>
  <c r="S30" i="12" s="1"/>
  <c r="Q30" i="12"/>
  <c r="R30" i="12"/>
  <c r="P31" i="12"/>
  <c r="S31" i="12" s="1"/>
  <c r="Q31" i="12"/>
  <c r="R31" i="12"/>
  <c r="P32" i="12"/>
  <c r="S32" i="12" s="1"/>
  <c r="Q32" i="12"/>
  <c r="R32" i="12"/>
  <c r="P33" i="12"/>
  <c r="S33" i="12" s="1"/>
  <c r="Q33" i="12"/>
  <c r="R33" i="12"/>
  <c r="P34" i="12"/>
  <c r="S34" i="12" s="1"/>
  <c r="Q34" i="12"/>
  <c r="R34" i="12"/>
  <c r="P35" i="12"/>
  <c r="S35" i="12" s="1"/>
  <c r="Q35" i="12"/>
  <c r="R35" i="12"/>
  <c r="P36" i="12"/>
  <c r="S36" i="12" s="1"/>
  <c r="Q36" i="12"/>
  <c r="R36" i="12"/>
  <c r="P37" i="12"/>
  <c r="S37" i="12" s="1"/>
  <c r="Q37" i="12"/>
  <c r="R37" i="12"/>
  <c r="P38" i="12"/>
  <c r="S38" i="12" s="1"/>
  <c r="Q38" i="12"/>
  <c r="R38" i="12"/>
  <c r="P39" i="12"/>
  <c r="S39" i="12" s="1"/>
  <c r="Q39" i="12"/>
  <c r="R39" i="12"/>
  <c r="P40" i="12"/>
  <c r="S40" i="12" s="1"/>
  <c r="Q40" i="12"/>
  <c r="R40" i="12"/>
  <c r="P41" i="12"/>
  <c r="S41" i="12" s="1"/>
  <c r="Q41" i="12"/>
  <c r="R41" i="12"/>
  <c r="P42" i="12"/>
  <c r="S42" i="12" s="1"/>
  <c r="Q42" i="12"/>
  <c r="R42" i="12"/>
  <c r="P43" i="12"/>
  <c r="S43" i="12" s="1"/>
  <c r="Q43" i="12"/>
  <c r="R43" i="12"/>
  <c r="P44" i="12"/>
  <c r="S44" i="12" s="1"/>
  <c r="Q44" i="12"/>
  <c r="R44" i="12"/>
  <c r="P45" i="12"/>
  <c r="S45" i="12" s="1"/>
  <c r="Q45" i="12"/>
  <c r="R45" i="12"/>
  <c r="P46" i="12"/>
  <c r="S46" i="12" s="1"/>
  <c r="Q46" i="12"/>
  <c r="R46" i="12"/>
  <c r="P47" i="12"/>
  <c r="S47" i="12" s="1"/>
  <c r="Q47" i="12"/>
  <c r="R47" i="12"/>
  <c r="P48" i="12"/>
  <c r="S48" i="12" s="1"/>
  <c r="Q48" i="12"/>
  <c r="R48" i="12"/>
  <c r="P49" i="12"/>
  <c r="S49" i="12" s="1"/>
  <c r="Q49" i="12"/>
  <c r="R49" i="12"/>
  <c r="P50" i="12"/>
  <c r="S50" i="12" s="1"/>
  <c r="Q50" i="12"/>
  <c r="R50" i="12"/>
  <c r="P51" i="12"/>
  <c r="S51" i="12" s="1"/>
  <c r="Q51" i="12"/>
  <c r="R51" i="12"/>
  <c r="P52" i="12"/>
  <c r="S52" i="12" s="1"/>
  <c r="Q52" i="12"/>
  <c r="R52" i="12"/>
  <c r="P53" i="12"/>
  <c r="S53" i="12" s="1"/>
  <c r="Q53" i="12"/>
  <c r="R53" i="12"/>
  <c r="P54" i="12"/>
  <c r="S54" i="12" s="1"/>
  <c r="Q54" i="12"/>
  <c r="R54" i="12"/>
  <c r="P55" i="12"/>
  <c r="S55" i="12" s="1"/>
  <c r="Q55" i="12"/>
  <c r="R55" i="12"/>
  <c r="P56" i="12"/>
  <c r="S56" i="12" s="1"/>
  <c r="Q56" i="12"/>
  <c r="R56" i="12"/>
  <c r="P57" i="12"/>
  <c r="S57" i="12" s="1"/>
  <c r="Q57" i="12"/>
  <c r="R57" i="12"/>
  <c r="P58" i="12"/>
  <c r="S58" i="12" s="1"/>
  <c r="Q58" i="12"/>
  <c r="R58" i="12"/>
  <c r="P59" i="12"/>
  <c r="S59" i="12" s="1"/>
  <c r="Q59" i="12"/>
  <c r="R59" i="12"/>
  <c r="P60" i="12"/>
  <c r="S60" i="12" s="1"/>
  <c r="Q60" i="12"/>
  <c r="R60" i="12"/>
  <c r="P61" i="12"/>
  <c r="S61" i="12" s="1"/>
  <c r="Q61" i="12"/>
  <c r="R61" i="12"/>
  <c r="P62" i="12"/>
  <c r="S62" i="12" s="1"/>
  <c r="Q62" i="12"/>
  <c r="R62" i="12"/>
  <c r="P63" i="12"/>
  <c r="S63" i="12" s="1"/>
  <c r="Q63" i="12"/>
  <c r="R63" i="12"/>
  <c r="P64" i="12"/>
  <c r="S64" i="12" s="1"/>
  <c r="Q64" i="12"/>
  <c r="R64" i="12"/>
  <c r="P65" i="12"/>
  <c r="S65" i="12" s="1"/>
  <c r="Q65" i="12"/>
  <c r="R65" i="12"/>
  <c r="P66" i="12"/>
  <c r="S66" i="12" s="1"/>
  <c r="Q66" i="12"/>
  <c r="R66" i="12"/>
  <c r="P67" i="12"/>
  <c r="S67" i="12" s="1"/>
  <c r="Q67" i="12"/>
  <c r="R67" i="12"/>
  <c r="P68" i="12"/>
  <c r="S68" i="12" s="1"/>
  <c r="Q68" i="12"/>
  <c r="R68" i="12"/>
  <c r="P69" i="12"/>
  <c r="S69" i="12" s="1"/>
  <c r="Q69" i="12"/>
  <c r="R69" i="12"/>
  <c r="P70" i="12"/>
  <c r="S70" i="12" s="1"/>
  <c r="Q70" i="12"/>
  <c r="R70" i="12"/>
  <c r="P71" i="12"/>
  <c r="S71" i="12" s="1"/>
  <c r="Q71" i="12"/>
  <c r="R71" i="12"/>
  <c r="P72" i="12"/>
  <c r="S72" i="12" s="1"/>
  <c r="Q72" i="12"/>
  <c r="R72" i="12"/>
  <c r="P73" i="12"/>
  <c r="S73" i="12" s="1"/>
  <c r="Q73" i="12"/>
  <c r="R73" i="12"/>
  <c r="P74" i="12"/>
  <c r="S74" i="12" s="1"/>
  <c r="Q74" i="12"/>
  <c r="R74" i="12"/>
  <c r="P75" i="12"/>
  <c r="S75" i="12" s="1"/>
  <c r="Q75" i="12"/>
  <c r="R75" i="12"/>
  <c r="P76" i="12"/>
  <c r="S76" i="12" s="1"/>
  <c r="Q76" i="12"/>
  <c r="R76" i="12"/>
  <c r="P77" i="12"/>
  <c r="S77" i="12" s="1"/>
  <c r="Q77" i="12"/>
  <c r="R77" i="12"/>
  <c r="P78" i="12"/>
  <c r="S78" i="12" s="1"/>
  <c r="Q78" i="12"/>
  <c r="R78" i="12"/>
  <c r="P79" i="12"/>
  <c r="S79" i="12" s="1"/>
  <c r="Q79" i="12"/>
  <c r="R79" i="12"/>
  <c r="P80" i="12"/>
  <c r="S80" i="12" s="1"/>
  <c r="Q80" i="12"/>
  <c r="R80" i="12"/>
  <c r="P81" i="12"/>
  <c r="S81" i="12" s="1"/>
  <c r="Q81" i="12"/>
  <c r="R81" i="12"/>
  <c r="P82" i="12"/>
  <c r="S82" i="12" s="1"/>
  <c r="Q82" i="12"/>
  <c r="R82" i="12"/>
  <c r="P83" i="12"/>
  <c r="S83" i="12" s="1"/>
  <c r="Q83" i="12"/>
  <c r="R83" i="12"/>
  <c r="P84" i="12"/>
  <c r="S84" i="12" s="1"/>
  <c r="Q84" i="12"/>
  <c r="R84" i="12"/>
  <c r="P85" i="12"/>
  <c r="S85" i="12" s="1"/>
  <c r="Q85" i="12"/>
  <c r="R85" i="12"/>
  <c r="P86" i="12"/>
  <c r="S86" i="12" s="1"/>
  <c r="Q86" i="12"/>
  <c r="R86" i="12"/>
  <c r="P87" i="12"/>
  <c r="S87" i="12" s="1"/>
  <c r="Q87" i="12"/>
  <c r="R87" i="12"/>
  <c r="P88" i="12"/>
  <c r="S88" i="12" s="1"/>
  <c r="Q88" i="12"/>
  <c r="R88" i="12"/>
  <c r="P89" i="12"/>
  <c r="S89" i="12" s="1"/>
  <c r="Q89" i="12"/>
  <c r="R89" i="12"/>
  <c r="P90" i="12"/>
  <c r="S90" i="12" s="1"/>
  <c r="Q90" i="12"/>
  <c r="R90" i="12"/>
  <c r="P91" i="12"/>
  <c r="S91" i="12" s="1"/>
  <c r="Q91" i="12"/>
  <c r="R91" i="12"/>
  <c r="P92" i="12"/>
  <c r="S92" i="12" s="1"/>
  <c r="Q92" i="12"/>
  <c r="R92" i="12"/>
  <c r="P93" i="12"/>
  <c r="S93" i="12" s="1"/>
  <c r="Q93" i="12"/>
  <c r="R93" i="12"/>
  <c r="P94" i="12"/>
  <c r="S94" i="12" s="1"/>
  <c r="Q94" i="12"/>
  <c r="R94" i="12"/>
  <c r="P95" i="12"/>
  <c r="S95" i="12" s="1"/>
  <c r="Q95" i="12"/>
  <c r="R95" i="12"/>
  <c r="P96" i="12"/>
  <c r="S96" i="12" s="1"/>
  <c r="Q96" i="12"/>
  <c r="R96" i="12"/>
  <c r="P97" i="12"/>
  <c r="S97" i="12" s="1"/>
  <c r="Q97" i="12"/>
  <c r="R97" i="12"/>
  <c r="P98" i="12"/>
  <c r="S98" i="12" s="1"/>
  <c r="Q98" i="12"/>
  <c r="R98" i="12"/>
  <c r="P99" i="12"/>
  <c r="S99" i="12" s="1"/>
  <c r="Q99" i="12"/>
  <c r="R99" i="12"/>
  <c r="P100" i="12"/>
  <c r="S100" i="12" s="1"/>
  <c r="Q100" i="12"/>
  <c r="R100" i="12"/>
  <c r="P101" i="12"/>
  <c r="S101" i="12" s="1"/>
  <c r="Q101" i="12"/>
  <c r="R101" i="12"/>
  <c r="P102" i="12"/>
  <c r="S102" i="12" s="1"/>
  <c r="Q102" i="12"/>
  <c r="R102" i="12"/>
  <c r="P103" i="12"/>
  <c r="S103" i="12" s="1"/>
  <c r="Q103" i="12"/>
  <c r="R103" i="12"/>
  <c r="P104" i="12"/>
  <c r="S104" i="12" s="1"/>
  <c r="Q104" i="12"/>
  <c r="R104" i="12"/>
  <c r="P105" i="12"/>
  <c r="S105" i="12" s="1"/>
  <c r="Q105" i="12"/>
  <c r="R105" i="12"/>
  <c r="P106" i="12"/>
  <c r="S106" i="12" s="1"/>
  <c r="Q106" i="12"/>
  <c r="R106" i="12"/>
  <c r="P107" i="12"/>
  <c r="S107" i="12" s="1"/>
  <c r="Q107" i="12"/>
  <c r="R107" i="12"/>
  <c r="P108" i="12"/>
  <c r="S108" i="12" s="1"/>
  <c r="Q108" i="12"/>
  <c r="R108" i="12"/>
  <c r="P109" i="12"/>
  <c r="S109" i="12" s="1"/>
  <c r="Q109" i="12"/>
  <c r="R109" i="12"/>
  <c r="P110" i="12"/>
  <c r="S110" i="12" s="1"/>
  <c r="Q110" i="12"/>
  <c r="R110" i="12"/>
  <c r="P111" i="12"/>
  <c r="S111" i="12" s="1"/>
  <c r="Q111" i="12"/>
  <c r="R111" i="12"/>
  <c r="P112" i="12"/>
  <c r="S112" i="12" s="1"/>
  <c r="Q112" i="12"/>
  <c r="R112" i="12"/>
  <c r="P113" i="12"/>
  <c r="S113" i="12" s="1"/>
  <c r="Q113" i="12"/>
  <c r="R113" i="12"/>
  <c r="P114" i="12"/>
  <c r="S114" i="12" s="1"/>
  <c r="Q114" i="12"/>
  <c r="R114" i="12"/>
  <c r="P115" i="12"/>
  <c r="S115" i="12" s="1"/>
  <c r="Q115" i="12"/>
  <c r="R115" i="12"/>
  <c r="P116" i="12"/>
  <c r="S116" i="12" s="1"/>
  <c r="Q116" i="12"/>
  <c r="R116" i="12"/>
  <c r="P117" i="12"/>
  <c r="S117" i="12" s="1"/>
  <c r="Q117" i="12"/>
  <c r="R117" i="12"/>
  <c r="P118" i="12"/>
  <c r="S118" i="12" s="1"/>
  <c r="Q118" i="12"/>
  <c r="R118" i="12"/>
  <c r="P119" i="12"/>
  <c r="S119" i="12" s="1"/>
  <c r="Q119" i="12"/>
  <c r="R119" i="12"/>
  <c r="P120" i="12"/>
  <c r="S120" i="12" s="1"/>
  <c r="Q120" i="12"/>
  <c r="R120" i="12"/>
  <c r="P121" i="12"/>
  <c r="S121" i="12" s="1"/>
  <c r="Q121" i="12"/>
  <c r="R121" i="12"/>
  <c r="P122" i="12"/>
  <c r="S122" i="12" s="1"/>
  <c r="Q122" i="12"/>
  <c r="R122" i="12"/>
  <c r="P123" i="12"/>
  <c r="S123" i="12" s="1"/>
  <c r="Q123" i="12"/>
  <c r="R123" i="12"/>
  <c r="P124" i="12"/>
  <c r="S124" i="12" s="1"/>
  <c r="Q124" i="12"/>
  <c r="R124" i="12"/>
  <c r="P125" i="12"/>
  <c r="S125" i="12" s="1"/>
  <c r="Q125" i="12"/>
  <c r="R125" i="12"/>
  <c r="P126" i="12"/>
  <c r="S126" i="12" s="1"/>
  <c r="Q126" i="12"/>
  <c r="R126" i="12"/>
  <c r="P127" i="12"/>
  <c r="S127" i="12" s="1"/>
  <c r="Q127" i="12"/>
  <c r="R127" i="12"/>
  <c r="P128" i="12"/>
  <c r="S128" i="12" s="1"/>
  <c r="Q128" i="12"/>
  <c r="R128" i="12"/>
  <c r="P129" i="12"/>
  <c r="S129" i="12" s="1"/>
  <c r="Q129" i="12"/>
  <c r="R129" i="12"/>
  <c r="P130" i="12"/>
  <c r="S130" i="12" s="1"/>
  <c r="Q130" i="12"/>
  <c r="R130" i="12"/>
  <c r="P131" i="12"/>
  <c r="S131" i="12" s="1"/>
  <c r="Q131" i="12"/>
  <c r="R131" i="12"/>
  <c r="P132" i="12"/>
  <c r="S132" i="12" s="1"/>
  <c r="Q132" i="12"/>
  <c r="R132" i="12"/>
  <c r="P133" i="12"/>
  <c r="S133" i="12" s="1"/>
  <c r="Q133" i="12"/>
  <c r="R133" i="12"/>
  <c r="P134" i="12"/>
  <c r="S134" i="12" s="1"/>
  <c r="Q134" i="12"/>
  <c r="R134" i="12"/>
  <c r="P135" i="12"/>
  <c r="S135" i="12" s="1"/>
  <c r="Q135" i="12"/>
  <c r="R135" i="12"/>
  <c r="P136" i="12"/>
  <c r="S136" i="12" s="1"/>
  <c r="Q136" i="12"/>
  <c r="R136" i="12"/>
  <c r="P137" i="12"/>
  <c r="S137" i="12" s="1"/>
  <c r="Q137" i="12"/>
  <c r="R137" i="12"/>
  <c r="P138" i="12"/>
  <c r="S138" i="12" s="1"/>
  <c r="Q138" i="12"/>
  <c r="R138" i="12"/>
  <c r="P139" i="12"/>
  <c r="S139" i="12" s="1"/>
  <c r="Q139" i="12"/>
  <c r="R139" i="12"/>
  <c r="P140" i="12"/>
  <c r="S140" i="12" s="1"/>
  <c r="Q140" i="12"/>
  <c r="R140" i="12"/>
  <c r="P141" i="12"/>
  <c r="S141" i="12" s="1"/>
  <c r="Q141" i="12"/>
  <c r="R141" i="12"/>
  <c r="P142" i="12"/>
  <c r="S142" i="12" s="1"/>
  <c r="Q142" i="12"/>
  <c r="R142" i="12"/>
  <c r="P143" i="12"/>
  <c r="S143" i="12" s="1"/>
  <c r="Q143" i="12"/>
  <c r="R143" i="12"/>
  <c r="P144" i="12"/>
  <c r="S144" i="12" s="1"/>
  <c r="Q144" i="12"/>
  <c r="R144" i="12"/>
  <c r="P145" i="12"/>
  <c r="S145" i="12" s="1"/>
  <c r="Q145" i="12"/>
  <c r="R145" i="12"/>
  <c r="P146" i="12"/>
  <c r="S146" i="12" s="1"/>
  <c r="Q146" i="12"/>
  <c r="R146" i="12"/>
  <c r="P147" i="12"/>
  <c r="S147" i="12" s="1"/>
  <c r="Q147" i="12"/>
  <c r="R147" i="12"/>
  <c r="P148" i="12"/>
  <c r="S148" i="12" s="1"/>
  <c r="Q148" i="12"/>
  <c r="R148" i="12"/>
  <c r="P149" i="12"/>
  <c r="S149" i="12" s="1"/>
  <c r="Q149" i="12"/>
  <c r="R149" i="12"/>
  <c r="P150" i="12"/>
  <c r="S150" i="12" s="1"/>
  <c r="Q150" i="12"/>
  <c r="R150" i="12"/>
  <c r="P151" i="12"/>
  <c r="S151" i="12" s="1"/>
  <c r="Q151" i="12"/>
  <c r="R151" i="12"/>
  <c r="P152" i="12"/>
  <c r="S152" i="12" s="1"/>
  <c r="Q152" i="12"/>
  <c r="R152" i="12"/>
  <c r="P153" i="12"/>
  <c r="S153" i="12" s="1"/>
  <c r="Q153" i="12"/>
  <c r="R153" i="12"/>
  <c r="P154" i="12"/>
  <c r="S154" i="12" s="1"/>
  <c r="Q154" i="12"/>
  <c r="R154" i="12"/>
  <c r="P155" i="12"/>
  <c r="S155" i="12" s="1"/>
  <c r="Q155" i="12"/>
  <c r="R155" i="12"/>
  <c r="P156" i="12"/>
  <c r="S156" i="12" s="1"/>
  <c r="Q156" i="12"/>
  <c r="R156" i="12"/>
  <c r="P157" i="12"/>
  <c r="S157" i="12" s="1"/>
  <c r="Q157" i="12"/>
  <c r="R157" i="12"/>
  <c r="P158" i="12"/>
  <c r="S158" i="12" s="1"/>
  <c r="Q158" i="12"/>
  <c r="R158" i="12"/>
  <c r="P159" i="12"/>
  <c r="S159" i="12" s="1"/>
  <c r="Q159" i="12"/>
  <c r="R159" i="12"/>
  <c r="P160" i="12"/>
  <c r="S160" i="12" s="1"/>
  <c r="Q160" i="12"/>
  <c r="R160" i="12"/>
  <c r="P161" i="12"/>
  <c r="S161" i="12" s="1"/>
  <c r="Q161" i="12"/>
  <c r="R161" i="12"/>
  <c r="P162" i="12"/>
  <c r="S162" i="12" s="1"/>
  <c r="Q162" i="12"/>
  <c r="R162" i="12"/>
  <c r="P163" i="12"/>
  <c r="S163" i="12" s="1"/>
  <c r="Q163" i="12"/>
  <c r="R163" i="12"/>
  <c r="P164" i="12"/>
  <c r="S164" i="12" s="1"/>
  <c r="Q164" i="12"/>
  <c r="R164" i="12"/>
  <c r="P165" i="12"/>
  <c r="S165" i="12" s="1"/>
  <c r="Q165" i="12"/>
  <c r="R165" i="12"/>
  <c r="P166" i="12"/>
  <c r="S166" i="12" s="1"/>
  <c r="Q166" i="12"/>
  <c r="R166" i="12"/>
  <c r="P167" i="12"/>
  <c r="S167" i="12" s="1"/>
  <c r="Q167" i="12"/>
  <c r="R167" i="12"/>
  <c r="P168" i="12"/>
  <c r="S168" i="12" s="1"/>
  <c r="Q168" i="12"/>
  <c r="R168" i="12"/>
  <c r="P169" i="12"/>
  <c r="S169" i="12" s="1"/>
  <c r="Q169" i="12"/>
  <c r="R169" i="12"/>
  <c r="P170" i="12"/>
  <c r="S170" i="12" s="1"/>
  <c r="Q170" i="12"/>
  <c r="R170" i="12"/>
  <c r="P171" i="12"/>
  <c r="S171" i="12" s="1"/>
  <c r="Q171" i="12"/>
  <c r="R171" i="12"/>
  <c r="P172" i="12"/>
  <c r="S172" i="12" s="1"/>
  <c r="Q172" i="12"/>
  <c r="R172" i="12"/>
  <c r="P173" i="12"/>
  <c r="S173" i="12" s="1"/>
  <c r="Q173" i="12"/>
  <c r="R173" i="12"/>
  <c r="P174" i="12"/>
  <c r="S174" i="12" s="1"/>
  <c r="Q174" i="12"/>
  <c r="R174" i="12"/>
  <c r="P175" i="12"/>
  <c r="S175" i="12" s="1"/>
  <c r="Q175" i="12"/>
  <c r="R175" i="12"/>
  <c r="P176" i="12"/>
  <c r="S176" i="12" s="1"/>
  <c r="Q176" i="12"/>
  <c r="R176" i="12"/>
  <c r="P177" i="12"/>
  <c r="S177" i="12" s="1"/>
  <c r="Q177" i="12"/>
  <c r="R177" i="12"/>
  <c r="P178" i="12"/>
  <c r="S178" i="12" s="1"/>
  <c r="Q178" i="12"/>
  <c r="R178" i="12"/>
  <c r="P179" i="12"/>
  <c r="S179" i="12" s="1"/>
  <c r="Q179" i="12"/>
  <c r="R179" i="12"/>
  <c r="P180" i="12"/>
  <c r="S180" i="12" s="1"/>
  <c r="Q180" i="12"/>
  <c r="R180" i="12"/>
  <c r="P181" i="12"/>
  <c r="S181" i="12" s="1"/>
  <c r="Q181" i="12"/>
  <c r="R181" i="12"/>
  <c r="P182" i="12"/>
  <c r="S182" i="12" s="1"/>
  <c r="Q182" i="12"/>
  <c r="R182" i="12"/>
  <c r="P183" i="12"/>
  <c r="S183" i="12" s="1"/>
  <c r="Q183" i="12"/>
  <c r="R183" i="12"/>
  <c r="P184" i="12"/>
  <c r="S184" i="12" s="1"/>
  <c r="Q184" i="12"/>
  <c r="R184" i="12"/>
  <c r="P185" i="12"/>
  <c r="S185" i="12" s="1"/>
  <c r="Q185" i="12"/>
  <c r="R185" i="12"/>
  <c r="P186" i="12"/>
  <c r="S186" i="12" s="1"/>
  <c r="Q186" i="12"/>
  <c r="R186" i="12"/>
  <c r="P187" i="12"/>
  <c r="S187" i="12" s="1"/>
  <c r="Q187" i="12"/>
  <c r="R187" i="12"/>
  <c r="P188" i="12"/>
  <c r="S188" i="12" s="1"/>
  <c r="Q188" i="12"/>
  <c r="R188" i="12"/>
  <c r="P189" i="12"/>
  <c r="S189" i="12" s="1"/>
  <c r="Q189" i="12"/>
  <c r="R189" i="12"/>
  <c r="P190" i="12"/>
  <c r="S190" i="12" s="1"/>
  <c r="Q190" i="12"/>
  <c r="R190" i="12"/>
  <c r="P191" i="12"/>
  <c r="S191" i="12" s="1"/>
  <c r="Q191" i="12"/>
  <c r="R191" i="12"/>
  <c r="P192" i="12"/>
  <c r="S192" i="12" s="1"/>
  <c r="Q192" i="12"/>
  <c r="R192" i="12"/>
  <c r="P193" i="12"/>
  <c r="S193" i="12" s="1"/>
  <c r="Q193" i="12"/>
  <c r="R193" i="12"/>
  <c r="P194" i="12"/>
  <c r="S194" i="12" s="1"/>
  <c r="Q194" i="12"/>
  <c r="R194" i="12"/>
  <c r="P195" i="12"/>
  <c r="S195" i="12" s="1"/>
  <c r="Q195" i="12"/>
  <c r="R195" i="12"/>
  <c r="P196" i="12"/>
  <c r="S196" i="12" s="1"/>
  <c r="Q196" i="12"/>
  <c r="R196" i="12"/>
  <c r="P197" i="12"/>
  <c r="S197" i="12" s="1"/>
  <c r="Q197" i="12"/>
  <c r="R197" i="12"/>
  <c r="P198" i="12"/>
  <c r="S198" i="12" s="1"/>
  <c r="Q198" i="12"/>
  <c r="R198" i="12"/>
  <c r="P199" i="12"/>
  <c r="S199" i="12" s="1"/>
  <c r="Q199" i="12"/>
  <c r="R199" i="12"/>
  <c r="P200" i="12"/>
  <c r="S200" i="12" s="1"/>
  <c r="Q200" i="12"/>
  <c r="R200" i="12"/>
  <c r="P201" i="12"/>
  <c r="S201" i="12" s="1"/>
  <c r="Q201" i="12"/>
  <c r="R201" i="12"/>
  <c r="P202" i="12"/>
  <c r="S202" i="12" s="1"/>
  <c r="Q202" i="12"/>
  <c r="R202" i="12"/>
  <c r="P203" i="12"/>
  <c r="S203" i="12" s="1"/>
  <c r="Q203" i="12"/>
  <c r="R203" i="12"/>
  <c r="P204" i="12"/>
  <c r="S204" i="12" s="1"/>
  <c r="Q204" i="12"/>
  <c r="R204" i="12"/>
  <c r="P205" i="12"/>
  <c r="S205" i="12" s="1"/>
  <c r="Q205" i="12"/>
  <c r="R205" i="12"/>
  <c r="P206" i="12"/>
  <c r="S206" i="12" s="1"/>
  <c r="Q206" i="12"/>
  <c r="R206" i="12"/>
  <c r="P207" i="12"/>
  <c r="S207" i="12" s="1"/>
  <c r="Q207" i="12"/>
  <c r="R207" i="12"/>
  <c r="P208" i="12"/>
  <c r="S208" i="12" s="1"/>
  <c r="Q208" i="12"/>
  <c r="R208" i="12"/>
  <c r="P209" i="12"/>
  <c r="S209" i="12" s="1"/>
  <c r="Q209" i="12"/>
  <c r="R209" i="12"/>
  <c r="P210" i="12"/>
  <c r="S210" i="12" s="1"/>
  <c r="Q210" i="12"/>
  <c r="R210" i="12"/>
  <c r="P211" i="12"/>
  <c r="S211" i="12" s="1"/>
  <c r="Q211" i="12"/>
  <c r="R211" i="12"/>
  <c r="P212" i="12"/>
  <c r="S212" i="12" s="1"/>
  <c r="Q212" i="12"/>
  <c r="R212" i="12"/>
  <c r="P213" i="12"/>
  <c r="S213" i="12" s="1"/>
  <c r="Q213" i="12"/>
  <c r="R213" i="12"/>
  <c r="P214" i="12"/>
  <c r="S214" i="12" s="1"/>
  <c r="Q214" i="12"/>
  <c r="R214" i="12"/>
  <c r="P215" i="12"/>
  <c r="S215" i="12" s="1"/>
  <c r="Q215" i="12"/>
  <c r="R215" i="12"/>
  <c r="P216" i="12"/>
  <c r="S216" i="12" s="1"/>
  <c r="Q216" i="12"/>
  <c r="R216" i="12"/>
  <c r="P217" i="12"/>
  <c r="S217" i="12" s="1"/>
  <c r="Q217" i="12"/>
  <c r="R217" i="12"/>
  <c r="P218" i="12"/>
  <c r="S218" i="12" s="1"/>
  <c r="Q218" i="12"/>
  <c r="R218" i="12"/>
  <c r="P219" i="12"/>
  <c r="S219" i="12" s="1"/>
  <c r="Q219" i="12"/>
  <c r="R219" i="12"/>
  <c r="P220" i="12"/>
  <c r="S220" i="12" s="1"/>
  <c r="Q220" i="12"/>
  <c r="R220" i="12"/>
  <c r="P221" i="12"/>
  <c r="S221" i="12" s="1"/>
  <c r="Q221" i="12"/>
  <c r="R221" i="12"/>
  <c r="P222" i="12"/>
  <c r="S222" i="12" s="1"/>
  <c r="Q222" i="12"/>
  <c r="R222" i="12"/>
  <c r="P223" i="12"/>
  <c r="S223" i="12" s="1"/>
  <c r="Q223" i="12"/>
  <c r="R223" i="12"/>
  <c r="P224" i="12"/>
  <c r="S224" i="12" s="1"/>
  <c r="Q224" i="12"/>
  <c r="R224" i="12"/>
  <c r="P225" i="12"/>
  <c r="S225" i="12" s="1"/>
  <c r="Q225" i="12"/>
  <c r="R225" i="12"/>
  <c r="P226" i="12"/>
  <c r="S226" i="12" s="1"/>
  <c r="Q226" i="12"/>
  <c r="R226" i="12"/>
  <c r="P227" i="12"/>
  <c r="S227" i="12" s="1"/>
  <c r="Q227" i="12"/>
  <c r="R227" i="12"/>
  <c r="P228" i="12"/>
  <c r="S228" i="12" s="1"/>
  <c r="Q228" i="12"/>
  <c r="R228" i="12"/>
  <c r="P229" i="12"/>
  <c r="S229" i="12" s="1"/>
  <c r="Q229" i="12"/>
  <c r="R229" i="12"/>
  <c r="P230" i="12"/>
  <c r="S230" i="12" s="1"/>
  <c r="Q230" i="12"/>
  <c r="R230" i="12"/>
  <c r="P231" i="12"/>
  <c r="S231" i="12" s="1"/>
  <c r="Q231" i="12"/>
  <c r="R231" i="12"/>
  <c r="P232" i="12"/>
  <c r="S232" i="12" s="1"/>
  <c r="Q232" i="12"/>
  <c r="R232" i="12"/>
  <c r="P233" i="12"/>
  <c r="S233" i="12" s="1"/>
  <c r="Q233" i="12"/>
  <c r="R233" i="12"/>
  <c r="P234" i="12"/>
  <c r="S234" i="12" s="1"/>
  <c r="Q234" i="12"/>
  <c r="R234" i="12"/>
  <c r="P235" i="12"/>
  <c r="S235" i="12" s="1"/>
  <c r="Q235" i="12"/>
  <c r="R235" i="12"/>
  <c r="P236" i="12"/>
  <c r="S236" i="12" s="1"/>
  <c r="Q236" i="12"/>
  <c r="R236" i="12"/>
  <c r="P237" i="12"/>
  <c r="S237" i="12" s="1"/>
  <c r="Q237" i="12"/>
  <c r="R237" i="12"/>
  <c r="P238" i="12"/>
  <c r="S238" i="12" s="1"/>
  <c r="Q238" i="12"/>
  <c r="R238" i="12"/>
  <c r="P239" i="12"/>
  <c r="S239" i="12" s="1"/>
  <c r="Q239" i="12"/>
  <c r="R239" i="12"/>
  <c r="P240" i="12"/>
  <c r="S240" i="12" s="1"/>
  <c r="Q240" i="12"/>
  <c r="R240" i="12"/>
  <c r="P241" i="12"/>
  <c r="S241" i="12" s="1"/>
  <c r="Q241" i="12"/>
  <c r="R241" i="12"/>
  <c r="P242" i="12"/>
  <c r="S242" i="12" s="1"/>
  <c r="Q242" i="12"/>
  <c r="R242" i="12"/>
  <c r="P243" i="12"/>
  <c r="S243" i="12" s="1"/>
  <c r="Q243" i="12"/>
  <c r="R243" i="12"/>
  <c r="P244" i="12"/>
  <c r="S244" i="12" s="1"/>
  <c r="Q244" i="12"/>
  <c r="R244" i="12"/>
  <c r="P245" i="12"/>
  <c r="S245" i="12" s="1"/>
  <c r="Q245" i="12"/>
  <c r="R245" i="12"/>
  <c r="P246" i="12"/>
  <c r="S246" i="12" s="1"/>
  <c r="Q246" i="12"/>
  <c r="R246" i="12"/>
  <c r="P247" i="12"/>
  <c r="S247" i="12" s="1"/>
  <c r="Q247" i="12"/>
  <c r="R247" i="12"/>
  <c r="P248" i="12"/>
  <c r="S248" i="12" s="1"/>
  <c r="Q248" i="12"/>
  <c r="R248" i="12"/>
  <c r="P249" i="12"/>
  <c r="S249" i="12" s="1"/>
  <c r="Q249" i="12"/>
  <c r="R249" i="12"/>
  <c r="P250" i="12"/>
  <c r="S250" i="12" s="1"/>
  <c r="Q250" i="12"/>
  <c r="R250" i="12"/>
  <c r="P251" i="12"/>
  <c r="S251" i="12" s="1"/>
  <c r="Q251" i="12"/>
  <c r="R251" i="12"/>
  <c r="P252" i="12"/>
  <c r="S252" i="12" s="1"/>
  <c r="Q252" i="12"/>
  <c r="R252" i="12"/>
  <c r="P253" i="12"/>
  <c r="S253" i="12" s="1"/>
  <c r="Q253" i="12"/>
  <c r="R253" i="12"/>
  <c r="P254" i="12"/>
  <c r="S254" i="12" s="1"/>
  <c r="Q254" i="12"/>
  <c r="R254" i="12"/>
  <c r="P255" i="12"/>
  <c r="S255" i="12" s="1"/>
  <c r="Q255" i="12"/>
  <c r="R255" i="12"/>
  <c r="P256" i="12"/>
  <c r="S256" i="12" s="1"/>
  <c r="Q256" i="12"/>
  <c r="R256" i="12"/>
  <c r="P257" i="12"/>
  <c r="S257" i="12" s="1"/>
  <c r="Q257" i="12"/>
  <c r="R257" i="12"/>
  <c r="P258" i="12"/>
  <c r="S258" i="12" s="1"/>
  <c r="Q258" i="12"/>
  <c r="R258" i="12"/>
  <c r="P259" i="12"/>
  <c r="S259" i="12" s="1"/>
  <c r="Q259" i="12"/>
  <c r="R259" i="12"/>
  <c r="P260" i="12"/>
  <c r="S260" i="12" s="1"/>
  <c r="Q260" i="12"/>
  <c r="R260" i="12"/>
  <c r="P261" i="12"/>
  <c r="S261" i="12" s="1"/>
  <c r="Q261" i="12"/>
  <c r="R261" i="12"/>
  <c r="P262" i="12"/>
  <c r="S262" i="12" s="1"/>
  <c r="Q262" i="12"/>
  <c r="R262" i="12"/>
  <c r="P263" i="12"/>
  <c r="S263" i="12" s="1"/>
  <c r="Q263" i="12"/>
  <c r="R263" i="12"/>
  <c r="P264" i="12"/>
  <c r="S264" i="12" s="1"/>
  <c r="Q264" i="12"/>
  <c r="R264" i="12"/>
  <c r="P265" i="12"/>
  <c r="S265" i="12" s="1"/>
  <c r="Q265" i="12"/>
  <c r="R265" i="12"/>
  <c r="P266" i="12"/>
  <c r="S266" i="12" s="1"/>
  <c r="Q266" i="12"/>
  <c r="R266" i="12"/>
  <c r="P267" i="12"/>
  <c r="S267" i="12" s="1"/>
  <c r="Q267" i="12"/>
  <c r="R267" i="12"/>
  <c r="P268" i="12"/>
  <c r="S268" i="12" s="1"/>
  <c r="Q268" i="12"/>
  <c r="R268" i="12"/>
  <c r="P269" i="12"/>
  <c r="S269" i="12" s="1"/>
  <c r="Q269" i="12"/>
  <c r="R269" i="12"/>
  <c r="P270" i="12"/>
  <c r="S270" i="12" s="1"/>
  <c r="Q270" i="12"/>
  <c r="R270" i="12"/>
  <c r="P271" i="12"/>
  <c r="S271" i="12" s="1"/>
  <c r="Q271" i="12"/>
  <c r="R271" i="12"/>
  <c r="P272" i="12"/>
  <c r="S272" i="12" s="1"/>
  <c r="Q272" i="12"/>
  <c r="R272" i="12"/>
  <c r="P273" i="12"/>
  <c r="S273" i="12" s="1"/>
  <c r="Q273" i="12"/>
  <c r="R273" i="12"/>
  <c r="P274" i="12"/>
  <c r="S274" i="12" s="1"/>
  <c r="Q274" i="12"/>
  <c r="R274" i="12"/>
  <c r="P275" i="12"/>
  <c r="S275" i="12" s="1"/>
  <c r="Q275" i="12"/>
  <c r="R275" i="12"/>
  <c r="P276" i="12"/>
  <c r="S276" i="12" s="1"/>
  <c r="Q276" i="12"/>
  <c r="R276" i="12"/>
  <c r="P277" i="12"/>
  <c r="S277" i="12" s="1"/>
  <c r="Q277" i="12"/>
  <c r="R277" i="12"/>
  <c r="P278" i="12"/>
  <c r="S278" i="12" s="1"/>
  <c r="Q278" i="12"/>
  <c r="R278" i="12"/>
  <c r="P279" i="12"/>
  <c r="S279" i="12" s="1"/>
  <c r="Q279" i="12"/>
  <c r="R279" i="12"/>
  <c r="P280" i="12"/>
  <c r="S280" i="12" s="1"/>
  <c r="Q280" i="12"/>
  <c r="R280" i="12"/>
  <c r="P281" i="12"/>
  <c r="S281" i="12" s="1"/>
  <c r="Q281" i="12"/>
  <c r="R281" i="12"/>
  <c r="P282" i="12"/>
  <c r="S282" i="12" s="1"/>
  <c r="Q282" i="12"/>
  <c r="R282" i="12"/>
  <c r="P283" i="12"/>
  <c r="S283" i="12" s="1"/>
  <c r="Q283" i="12"/>
  <c r="R283" i="12"/>
  <c r="P284" i="12"/>
  <c r="S284" i="12" s="1"/>
  <c r="Q284" i="12"/>
  <c r="R284" i="12"/>
  <c r="P285" i="12"/>
  <c r="S285" i="12" s="1"/>
  <c r="Q285" i="12"/>
  <c r="R285" i="12"/>
  <c r="P286" i="12"/>
  <c r="S286" i="12" s="1"/>
  <c r="Q286" i="12"/>
  <c r="R286" i="12"/>
  <c r="P287" i="12"/>
  <c r="S287" i="12" s="1"/>
  <c r="Q287" i="12"/>
  <c r="R287" i="12"/>
  <c r="P288" i="12"/>
  <c r="S288" i="12" s="1"/>
  <c r="Q288" i="12"/>
  <c r="R288" i="12"/>
  <c r="P289" i="12"/>
  <c r="S289" i="12" s="1"/>
  <c r="Q289" i="12"/>
  <c r="R289" i="12"/>
  <c r="P290" i="12"/>
  <c r="S290" i="12" s="1"/>
  <c r="Q290" i="12"/>
  <c r="R290" i="12"/>
  <c r="P291" i="12"/>
  <c r="S291" i="12" s="1"/>
  <c r="Q291" i="12"/>
  <c r="R291" i="12"/>
  <c r="P292" i="12"/>
  <c r="S292" i="12" s="1"/>
  <c r="Q292" i="12"/>
  <c r="R292" i="12"/>
  <c r="P293" i="12"/>
  <c r="S293" i="12" s="1"/>
  <c r="Q293" i="12"/>
  <c r="R293" i="12"/>
  <c r="P294" i="12"/>
  <c r="S294" i="12" s="1"/>
  <c r="Q294" i="12"/>
  <c r="R294" i="12"/>
  <c r="P295" i="12"/>
  <c r="S295" i="12" s="1"/>
  <c r="Q295" i="12"/>
  <c r="R295" i="12"/>
  <c r="P296" i="12"/>
  <c r="S296" i="12" s="1"/>
  <c r="Q296" i="12"/>
  <c r="R296" i="12"/>
  <c r="P297" i="12"/>
  <c r="S297" i="12" s="1"/>
  <c r="Q297" i="12"/>
  <c r="R297" i="12"/>
  <c r="P298" i="12"/>
  <c r="S298" i="12" s="1"/>
  <c r="Q298" i="12"/>
  <c r="R298" i="12"/>
  <c r="P299" i="12"/>
  <c r="S299" i="12" s="1"/>
  <c r="Q299" i="12"/>
  <c r="R299" i="12"/>
  <c r="P300" i="12"/>
  <c r="S300" i="12" s="1"/>
  <c r="Q300" i="12"/>
  <c r="R300" i="12"/>
  <c r="P301" i="12"/>
  <c r="S301" i="12" s="1"/>
  <c r="Q301" i="12"/>
  <c r="R301" i="12"/>
  <c r="P302" i="12"/>
  <c r="S302" i="12" s="1"/>
  <c r="Q302" i="12"/>
  <c r="R302" i="12"/>
  <c r="P303" i="12"/>
  <c r="S303" i="12" s="1"/>
  <c r="Q303" i="12"/>
  <c r="R303" i="12"/>
  <c r="P304" i="12"/>
  <c r="S304" i="12" s="1"/>
  <c r="Q304" i="12"/>
  <c r="R304" i="12"/>
  <c r="P305" i="12"/>
  <c r="S305" i="12" s="1"/>
  <c r="Q305" i="12"/>
  <c r="R305" i="12"/>
  <c r="P306" i="12"/>
  <c r="S306" i="12" s="1"/>
  <c r="Q306" i="12"/>
  <c r="R306" i="12"/>
  <c r="P307" i="12"/>
  <c r="S307" i="12" s="1"/>
  <c r="Q307" i="12"/>
  <c r="R307" i="12"/>
  <c r="P308" i="12"/>
  <c r="S308" i="12" s="1"/>
  <c r="Q308" i="12"/>
  <c r="R308" i="12"/>
  <c r="P309" i="12"/>
  <c r="S309" i="12" s="1"/>
  <c r="Q309" i="12"/>
  <c r="R309" i="12"/>
  <c r="P310" i="12"/>
  <c r="S310" i="12" s="1"/>
  <c r="Q310" i="12"/>
  <c r="R310" i="12"/>
  <c r="P311" i="12"/>
  <c r="S311" i="12" s="1"/>
  <c r="Q311" i="12"/>
  <c r="R311" i="12"/>
  <c r="P312" i="12"/>
  <c r="S312" i="12" s="1"/>
  <c r="Q312" i="12"/>
  <c r="R312" i="12"/>
  <c r="P313" i="12"/>
  <c r="S313" i="12" s="1"/>
  <c r="Q313" i="12"/>
  <c r="R313" i="12"/>
  <c r="P314" i="12"/>
  <c r="S314" i="12" s="1"/>
  <c r="Q314" i="12"/>
  <c r="R314" i="12"/>
  <c r="P315" i="12"/>
  <c r="S315" i="12" s="1"/>
  <c r="Q315" i="12"/>
  <c r="R315" i="12"/>
  <c r="P316" i="12"/>
  <c r="S316" i="12" s="1"/>
  <c r="Q316" i="12"/>
  <c r="R316" i="12"/>
  <c r="P317" i="12"/>
  <c r="S317" i="12" s="1"/>
  <c r="Q317" i="12"/>
  <c r="R317" i="12"/>
  <c r="P318" i="12"/>
  <c r="S318" i="12" s="1"/>
  <c r="Q318" i="12"/>
  <c r="R318" i="12"/>
  <c r="P319" i="12"/>
  <c r="S319" i="12" s="1"/>
  <c r="Q319" i="12"/>
  <c r="R319" i="12"/>
  <c r="P320" i="12"/>
  <c r="S320" i="12" s="1"/>
  <c r="Q320" i="12"/>
  <c r="R320" i="12"/>
  <c r="P321" i="12"/>
  <c r="S321" i="12" s="1"/>
  <c r="Q321" i="12"/>
  <c r="R321" i="12"/>
  <c r="P322" i="12"/>
  <c r="S322" i="12" s="1"/>
  <c r="Q322" i="12"/>
  <c r="R322" i="12"/>
  <c r="P323" i="12"/>
  <c r="S323" i="12" s="1"/>
  <c r="Q323" i="12"/>
  <c r="R323" i="12"/>
  <c r="P324" i="12"/>
  <c r="S324" i="12" s="1"/>
  <c r="Q324" i="12"/>
  <c r="R324" i="12"/>
  <c r="P325" i="12"/>
  <c r="S325" i="12" s="1"/>
  <c r="Q325" i="12"/>
  <c r="R325" i="12"/>
  <c r="P326" i="12"/>
  <c r="S326" i="12" s="1"/>
  <c r="Q326" i="12"/>
  <c r="R326" i="12"/>
  <c r="P327" i="12"/>
  <c r="S327" i="12" s="1"/>
  <c r="Q327" i="12"/>
  <c r="R327" i="12"/>
  <c r="P328" i="12"/>
  <c r="S328" i="12" s="1"/>
  <c r="Q328" i="12"/>
  <c r="R328" i="12"/>
  <c r="P329" i="12"/>
  <c r="S329" i="12" s="1"/>
  <c r="Q329" i="12"/>
  <c r="R329" i="12"/>
  <c r="P330" i="12"/>
  <c r="S330" i="12" s="1"/>
  <c r="Q330" i="12"/>
  <c r="R330" i="12"/>
  <c r="P331" i="12"/>
  <c r="S331" i="12" s="1"/>
  <c r="Q331" i="12"/>
  <c r="R331" i="12"/>
  <c r="P332" i="12"/>
  <c r="S332" i="12" s="1"/>
  <c r="Q332" i="12"/>
  <c r="R332" i="12"/>
  <c r="P333" i="12"/>
  <c r="S333" i="12" s="1"/>
  <c r="Q333" i="12"/>
  <c r="R333" i="12"/>
  <c r="P334" i="12"/>
  <c r="S334" i="12" s="1"/>
  <c r="Q334" i="12"/>
  <c r="R334" i="12"/>
  <c r="P335" i="12"/>
  <c r="S335" i="12" s="1"/>
  <c r="Q335" i="12"/>
  <c r="R335" i="12"/>
  <c r="P336" i="12"/>
  <c r="S336" i="12" s="1"/>
  <c r="Q336" i="12"/>
  <c r="R336" i="12"/>
  <c r="P337" i="12"/>
  <c r="S337" i="12" s="1"/>
  <c r="Q337" i="12"/>
  <c r="R337" i="12"/>
  <c r="P338" i="12"/>
  <c r="S338" i="12" s="1"/>
  <c r="Q338" i="12"/>
  <c r="R338" i="12"/>
  <c r="P339" i="12"/>
  <c r="S339" i="12" s="1"/>
  <c r="Q339" i="12"/>
  <c r="R339" i="12"/>
  <c r="P340" i="12"/>
  <c r="S340" i="12" s="1"/>
  <c r="Q340" i="12"/>
  <c r="R340" i="12"/>
  <c r="P341" i="12"/>
  <c r="S341" i="12" s="1"/>
  <c r="Q341" i="12"/>
  <c r="R341" i="12"/>
  <c r="P342" i="12"/>
  <c r="S342" i="12" s="1"/>
  <c r="Q342" i="12"/>
  <c r="R342" i="12"/>
  <c r="P343" i="12"/>
  <c r="S343" i="12" s="1"/>
  <c r="Q343" i="12"/>
  <c r="R343" i="12"/>
  <c r="P344" i="12"/>
  <c r="S344" i="12" s="1"/>
  <c r="Q344" i="12"/>
  <c r="R344" i="12"/>
  <c r="P345" i="12"/>
  <c r="S345" i="12" s="1"/>
  <c r="Q345" i="12"/>
  <c r="R345" i="12"/>
  <c r="P346" i="12"/>
  <c r="S346" i="12" s="1"/>
  <c r="Q346" i="12"/>
  <c r="R346" i="12"/>
  <c r="P347" i="12"/>
  <c r="S347" i="12" s="1"/>
  <c r="Q347" i="12"/>
  <c r="R347" i="12"/>
  <c r="P348" i="12"/>
  <c r="S348" i="12" s="1"/>
  <c r="Q348" i="12"/>
  <c r="R348" i="12"/>
  <c r="P349" i="12"/>
  <c r="S349" i="12" s="1"/>
  <c r="Q349" i="12"/>
  <c r="R349" i="12"/>
  <c r="P350" i="12"/>
  <c r="S350" i="12" s="1"/>
  <c r="Q350" i="12"/>
  <c r="R350" i="12"/>
  <c r="P351" i="12"/>
  <c r="S351" i="12" s="1"/>
  <c r="Q351" i="12"/>
  <c r="R351" i="12"/>
  <c r="P352" i="12"/>
  <c r="S352" i="12" s="1"/>
  <c r="Q352" i="12"/>
  <c r="R352" i="12"/>
  <c r="P353" i="12"/>
  <c r="S353" i="12" s="1"/>
  <c r="Q353" i="12"/>
  <c r="R353" i="12"/>
  <c r="P354" i="12"/>
  <c r="S354" i="12" s="1"/>
  <c r="Q354" i="12"/>
  <c r="R354" i="12"/>
  <c r="P355" i="12"/>
  <c r="S355" i="12" s="1"/>
  <c r="Q355" i="12"/>
  <c r="R355" i="12"/>
  <c r="P356" i="12"/>
  <c r="S356" i="12" s="1"/>
  <c r="Q356" i="12"/>
  <c r="R356" i="12"/>
  <c r="P357" i="12"/>
  <c r="S357" i="12" s="1"/>
  <c r="Q357" i="12"/>
  <c r="R357" i="12"/>
  <c r="P358" i="12"/>
  <c r="S358" i="12" s="1"/>
  <c r="Q358" i="12"/>
  <c r="R358" i="12"/>
  <c r="P359" i="12"/>
  <c r="S359" i="12" s="1"/>
  <c r="Q359" i="12"/>
  <c r="R359" i="12"/>
  <c r="P360" i="12"/>
  <c r="S360" i="12" s="1"/>
  <c r="Q360" i="12"/>
  <c r="R360" i="12"/>
  <c r="P361" i="12"/>
  <c r="S361" i="12" s="1"/>
  <c r="Q361" i="12"/>
  <c r="R361" i="12"/>
  <c r="P362" i="12"/>
  <c r="S362" i="12" s="1"/>
  <c r="Q362" i="12"/>
  <c r="R362" i="12"/>
  <c r="P363" i="12"/>
  <c r="S363" i="12" s="1"/>
  <c r="Q363" i="12"/>
  <c r="R363" i="12"/>
  <c r="P364" i="12"/>
  <c r="S364" i="12" s="1"/>
  <c r="Q364" i="12"/>
  <c r="R364" i="12"/>
  <c r="P365" i="12"/>
  <c r="S365" i="12" s="1"/>
  <c r="Q365" i="12"/>
  <c r="R365" i="12"/>
  <c r="P366" i="12"/>
  <c r="S366" i="12" s="1"/>
  <c r="Q366" i="12"/>
  <c r="R366" i="12"/>
  <c r="P367" i="12"/>
  <c r="S367" i="12" s="1"/>
  <c r="Q367" i="12"/>
  <c r="R367" i="12"/>
  <c r="P368" i="12"/>
  <c r="S368" i="12" s="1"/>
  <c r="Q368" i="12"/>
  <c r="R368" i="12"/>
  <c r="P369" i="12"/>
  <c r="S369" i="12" s="1"/>
  <c r="Q369" i="12"/>
  <c r="R369" i="12"/>
  <c r="P370" i="12"/>
  <c r="S370" i="12" s="1"/>
  <c r="Q370" i="12"/>
  <c r="R370" i="12"/>
  <c r="P371" i="12"/>
  <c r="S371" i="12" s="1"/>
  <c r="Q371" i="12"/>
  <c r="R371" i="12"/>
  <c r="P372" i="12"/>
  <c r="S372" i="12" s="1"/>
  <c r="Q372" i="12"/>
  <c r="R372" i="12"/>
  <c r="P373" i="12"/>
  <c r="S373" i="12" s="1"/>
  <c r="Q373" i="12"/>
  <c r="R373" i="12"/>
  <c r="P374" i="12"/>
  <c r="S374" i="12" s="1"/>
  <c r="Q374" i="12"/>
  <c r="R374" i="12"/>
  <c r="P375" i="12"/>
  <c r="S375" i="12" s="1"/>
  <c r="Q375" i="12"/>
  <c r="R375" i="12"/>
  <c r="P376" i="12"/>
  <c r="S376" i="12" s="1"/>
  <c r="Q376" i="12"/>
  <c r="R376" i="12"/>
  <c r="P377" i="12"/>
  <c r="S377" i="12" s="1"/>
  <c r="Q377" i="12"/>
  <c r="R377" i="12"/>
  <c r="P378" i="12"/>
  <c r="S378" i="12" s="1"/>
  <c r="Q378" i="12"/>
  <c r="R378" i="12"/>
  <c r="P379" i="12"/>
  <c r="S379" i="12" s="1"/>
  <c r="Q379" i="12"/>
  <c r="R379" i="12"/>
  <c r="P380" i="12"/>
  <c r="S380" i="12" s="1"/>
  <c r="Q380" i="12"/>
  <c r="R380" i="12"/>
  <c r="P381" i="12"/>
  <c r="S381" i="12" s="1"/>
  <c r="Q381" i="12"/>
  <c r="R381" i="12"/>
  <c r="P382" i="12"/>
  <c r="S382" i="12" s="1"/>
  <c r="Q382" i="12"/>
  <c r="R382" i="12"/>
  <c r="P383" i="12"/>
  <c r="S383" i="12" s="1"/>
  <c r="Q383" i="12"/>
  <c r="R383" i="12"/>
  <c r="P384" i="12"/>
  <c r="S384" i="12" s="1"/>
  <c r="Q384" i="12"/>
  <c r="R384" i="12"/>
  <c r="P385" i="12"/>
  <c r="S385" i="12" s="1"/>
  <c r="Q385" i="12"/>
  <c r="R385" i="12"/>
  <c r="P386" i="12"/>
  <c r="S386" i="12" s="1"/>
  <c r="Q386" i="12"/>
  <c r="R386" i="12"/>
  <c r="P387" i="12"/>
  <c r="S387" i="12" s="1"/>
  <c r="Q387" i="12"/>
  <c r="R387" i="12"/>
  <c r="P388" i="12"/>
  <c r="S388" i="12" s="1"/>
  <c r="Q388" i="12"/>
  <c r="R388" i="12"/>
  <c r="P389" i="12"/>
  <c r="S389" i="12" s="1"/>
  <c r="Q389" i="12"/>
  <c r="R389" i="12"/>
  <c r="P390" i="12"/>
  <c r="S390" i="12" s="1"/>
  <c r="Q390" i="12"/>
  <c r="R390" i="12"/>
  <c r="P391" i="12"/>
  <c r="S391" i="12" s="1"/>
  <c r="Q391" i="12"/>
  <c r="R391" i="12"/>
  <c r="P392" i="12"/>
  <c r="S392" i="12" s="1"/>
  <c r="Q392" i="12"/>
  <c r="R392" i="12"/>
  <c r="P393" i="12"/>
  <c r="S393" i="12" s="1"/>
  <c r="Q393" i="12"/>
  <c r="R393" i="12"/>
  <c r="P394" i="12"/>
  <c r="S394" i="12" s="1"/>
  <c r="Q394" i="12"/>
  <c r="R394" i="12"/>
  <c r="P395" i="12"/>
  <c r="S395" i="12" s="1"/>
  <c r="Q395" i="12"/>
  <c r="R395" i="12"/>
  <c r="P396" i="12"/>
  <c r="S396" i="12" s="1"/>
  <c r="Q396" i="12"/>
  <c r="R396" i="12"/>
  <c r="P397" i="12"/>
  <c r="S397" i="12" s="1"/>
  <c r="Q397" i="12"/>
  <c r="R397" i="12"/>
  <c r="P398" i="12"/>
  <c r="S398" i="12" s="1"/>
  <c r="Q398" i="12"/>
  <c r="R398" i="12"/>
  <c r="P399" i="12"/>
  <c r="S399" i="12" s="1"/>
  <c r="Q399" i="12"/>
  <c r="R399" i="12"/>
  <c r="P400" i="12"/>
  <c r="S400" i="12" s="1"/>
  <c r="Q400" i="12"/>
  <c r="R400" i="12"/>
  <c r="P401" i="12"/>
  <c r="S401" i="12" s="1"/>
  <c r="Q401" i="12"/>
  <c r="R401" i="12"/>
  <c r="P402" i="12"/>
  <c r="S402" i="12" s="1"/>
  <c r="Q402" i="12"/>
  <c r="R402" i="12"/>
  <c r="P403" i="12"/>
  <c r="S403" i="12" s="1"/>
  <c r="Q403" i="12"/>
  <c r="R403" i="12"/>
  <c r="P404" i="12"/>
  <c r="S404" i="12" s="1"/>
  <c r="Q404" i="12"/>
  <c r="R404" i="12"/>
  <c r="P405" i="12"/>
  <c r="S405" i="12" s="1"/>
  <c r="Q405" i="12"/>
  <c r="R405" i="12"/>
  <c r="P406" i="12"/>
  <c r="S406" i="12" s="1"/>
  <c r="Q406" i="12"/>
  <c r="R406" i="12"/>
  <c r="P407" i="12"/>
  <c r="S407" i="12" s="1"/>
  <c r="Q407" i="12"/>
  <c r="R407" i="12"/>
  <c r="P408" i="12"/>
  <c r="S408" i="12" s="1"/>
  <c r="Q408" i="12"/>
  <c r="R408" i="12"/>
  <c r="P409" i="12"/>
  <c r="S409" i="12" s="1"/>
  <c r="Q409" i="12"/>
  <c r="R409" i="12"/>
  <c r="P410" i="12"/>
  <c r="S410" i="12" s="1"/>
  <c r="Q410" i="12"/>
  <c r="R410" i="12"/>
  <c r="P411" i="12"/>
  <c r="S411" i="12" s="1"/>
  <c r="Q411" i="12"/>
  <c r="R411" i="12"/>
  <c r="P412" i="12"/>
  <c r="S412" i="12" s="1"/>
  <c r="Q412" i="12"/>
  <c r="R412" i="12"/>
  <c r="P413" i="12"/>
  <c r="S413" i="12" s="1"/>
  <c r="Q413" i="12"/>
  <c r="R413" i="12"/>
  <c r="P414" i="12"/>
  <c r="S414" i="12" s="1"/>
  <c r="Q414" i="12"/>
  <c r="R414" i="12"/>
  <c r="P415" i="12"/>
  <c r="S415" i="12" s="1"/>
  <c r="Q415" i="12"/>
  <c r="R415" i="12"/>
  <c r="P416" i="12"/>
  <c r="S416" i="12" s="1"/>
  <c r="Q416" i="12"/>
  <c r="R416" i="12"/>
  <c r="P417" i="12"/>
  <c r="S417" i="12" s="1"/>
  <c r="Q417" i="12"/>
  <c r="R417" i="12"/>
  <c r="P418" i="12"/>
  <c r="S418" i="12" s="1"/>
  <c r="Q418" i="12"/>
  <c r="R418" i="12"/>
  <c r="P419" i="12"/>
  <c r="S419" i="12" s="1"/>
  <c r="Q419" i="12"/>
  <c r="R419" i="12"/>
  <c r="P420" i="12"/>
  <c r="S420" i="12" s="1"/>
  <c r="Q420" i="12"/>
  <c r="R420" i="12"/>
  <c r="P421" i="12"/>
  <c r="S421" i="12" s="1"/>
  <c r="Q421" i="12"/>
  <c r="R421" i="12"/>
  <c r="P422" i="12"/>
  <c r="S422" i="12" s="1"/>
  <c r="Q422" i="12"/>
  <c r="R422" i="12"/>
  <c r="P423" i="12"/>
  <c r="S423" i="12" s="1"/>
  <c r="Q423" i="12"/>
  <c r="R423" i="12"/>
  <c r="P424" i="12"/>
  <c r="S424" i="12" s="1"/>
  <c r="Q424" i="12"/>
  <c r="R424" i="12"/>
  <c r="P425" i="12"/>
  <c r="S425" i="12" s="1"/>
  <c r="Q425" i="12"/>
  <c r="R425" i="12"/>
  <c r="P426" i="12"/>
  <c r="S426" i="12" s="1"/>
  <c r="Q426" i="12"/>
  <c r="R426" i="12"/>
  <c r="P427" i="12"/>
  <c r="S427" i="12" s="1"/>
  <c r="Q427" i="12"/>
  <c r="R427" i="12"/>
  <c r="P428" i="12"/>
  <c r="S428" i="12" s="1"/>
  <c r="Q428" i="12"/>
  <c r="R428" i="12"/>
  <c r="P429" i="12"/>
  <c r="S429" i="12" s="1"/>
  <c r="Q429" i="12"/>
  <c r="R429" i="12"/>
  <c r="P430" i="12"/>
  <c r="S430" i="12" s="1"/>
  <c r="Q430" i="12"/>
  <c r="R430" i="12"/>
  <c r="P431" i="12"/>
  <c r="S431" i="12" s="1"/>
  <c r="Q431" i="12"/>
  <c r="R431" i="12"/>
  <c r="P432" i="12"/>
  <c r="S432" i="12" s="1"/>
  <c r="Q432" i="12"/>
  <c r="R432" i="12"/>
  <c r="P433" i="12"/>
  <c r="S433" i="12" s="1"/>
  <c r="Q433" i="12"/>
  <c r="R433" i="12"/>
  <c r="P434" i="12"/>
  <c r="S434" i="12" s="1"/>
  <c r="Q434" i="12"/>
  <c r="R434" i="12"/>
  <c r="P435" i="12"/>
  <c r="S435" i="12" s="1"/>
  <c r="Q435" i="12"/>
  <c r="R435" i="12"/>
  <c r="P436" i="12"/>
  <c r="S436" i="12" s="1"/>
  <c r="Q436" i="12"/>
  <c r="R436" i="12"/>
  <c r="P437" i="12"/>
  <c r="S437" i="12" s="1"/>
  <c r="Q437" i="12"/>
  <c r="R437" i="12"/>
  <c r="P438" i="12"/>
  <c r="S438" i="12" s="1"/>
  <c r="Q438" i="12"/>
  <c r="R438" i="12"/>
  <c r="P439" i="12"/>
  <c r="S439" i="12" s="1"/>
  <c r="Q439" i="12"/>
  <c r="R439" i="12"/>
  <c r="P440" i="12"/>
  <c r="S440" i="12" s="1"/>
  <c r="Q440" i="12"/>
  <c r="R440" i="12"/>
  <c r="P441" i="12"/>
  <c r="S441" i="12" s="1"/>
  <c r="Q441" i="12"/>
  <c r="R441" i="12"/>
  <c r="P442" i="12"/>
  <c r="S442" i="12" s="1"/>
  <c r="Q442" i="12"/>
  <c r="R442" i="12"/>
  <c r="P443" i="12"/>
  <c r="S443" i="12" s="1"/>
  <c r="Q443" i="12"/>
  <c r="R443" i="12"/>
  <c r="P444" i="12"/>
  <c r="S444" i="12" s="1"/>
  <c r="Q444" i="12"/>
  <c r="R444" i="12"/>
  <c r="P445" i="12"/>
  <c r="S445" i="12" s="1"/>
  <c r="Q445" i="12"/>
  <c r="R445" i="12"/>
  <c r="P446" i="12"/>
  <c r="S446" i="12" s="1"/>
  <c r="Q446" i="12"/>
  <c r="R446" i="12"/>
  <c r="P447" i="12"/>
  <c r="S447" i="12" s="1"/>
  <c r="Q447" i="12"/>
  <c r="R447" i="12"/>
  <c r="P448" i="12"/>
  <c r="S448" i="12" s="1"/>
  <c r="Q448" i="12"/>
  <c r="R448" i="12"/>
  <c r="P449" i="12"/>
  <c r="S449" i="12" s="1"/>
  <c r="Q449" i="12"/>
  <c r="R449" i="12"/>
  <c r="P450" i="12"/>
  <c r="S450" i="12" s="1"/>
  <c r="Q450" i="12"/>
  <c r="R450" i="12"/>
  <c r="P451" i="12"/>
  <c r="S451" i="12" s="1"/>
  <c r="Q451" i="12"/>
  <c r="R451" i="12"/>
  <c r="P452" i="12"/>
  <c r="S452" i="12" s="1"/>
  <c r="Q452" i="12"/>
  <c r="R452" i="12"/>
  <c r="P453" i="12"/>
  <c r="S453" i="12" s="1"/>
  <c r="Q453" i="12"/>
  <c r="R453" i="12"/>
  <c r="P454" i="12"/>
  <c r="S454" i="12" s="1"/>
  <c r="Q454" i="12"/>
  <c r="R454" i="12"/>
  <c r="P455" i="12"/>
  <c r="S455" i="12" s="1"/>
  <c r="Q455" i="12"/>
  <c r="R455" i="12"/>
  <c r="P456" i="12"/>
  <c r="S456" i="12" s="1"/>
  <c r="Q456" i="12"/>
  <c r="R456" i="12"/>
  <c r="P457" i="12"/>
  <c r="S457" i="12" s="1"/>
  <c r="Q457" i="12"/>
  <c r="R457" i="12"/>
  <c r="P458" i="12"/>
  <c r="S458" i="12" s="1"/>
  <c r="Q458" i="12"/>
  <c r="R458" i="12"/>
  <c r="P459" i="12"/>
  <c r="S459" i="12" s="1"/>
  <c r="Q459" i="12"/>
  <c r="R459" i="12"/>
  <c r="P460" i="12"/>
  <c r="S460" i="12" s="1"/>
  <c r="Q460" i="12"/>
  <c r="R460" i="12"/>
  <c r="P461" i="12"/>
  <c r="S461" i="12" s="1"/>
  <c r="Q461" i="12"/>
  <c r="R461" i="12"/>
  <c r="P462" i="12"/>
  <c r="S462" i="12" s="1"/>
  <c r="Q462" i="12"/>
  <c r="R462" i="12"/>
  <c r="P463" i="12"/>
  <c r="S463" i="12" s="1"/>
  <c r="Q463" i="12"/>
  <c r="R463" i="12"/>
  <c r="P464" i="12"/>
  <c r="S464" i="12" s="1"/>
  <c r="Q464" i="12"/>
  <c r="R464" i="12"/>
  <c r="P465" i="12"/>
  <c r="S465" i="12" s="1"/>
  <c r="Q465" i="12"/>
  <c r="R465" i="12"/>
  <c r="P466" i="12"/>
  <c r="S466" i="12" s="1"/>
  <c r="Q466" i="12"/>
  <c r="R466" i="12"/>
  <c r="P467" i="12"/>
  <c r="S467" i="12" s="1"/>
  <c r="Q467" i="12"/>
  <c r="R467" i="12"/>
  <c r="P468" i="12"/>
  <c r="S468" i="12" s="1"/>
  <c r="Q468" i="12"/>
  <c r="R468" i="12"/>
  <c r="P469" i="12"/>
  <c r="S469" i="12" s="1"/>
  <c r="Q469" i="12"/>
  <c r="R469" i="12"/>
  <c r="P470" i="12"/>
  <c r="S470" i="12" s="1"/>
  <c r="Q470" i="12"/>
  <c r="R470" i="12"/>
  <c r="P471" i="12"/>
  <c r="S471" i="12" s="1"/>
  <c r="Q471" i="12"/>
  <c r="R471" i="12"/>
  <c r="P472" i="12"/>
  <c r="S472" i="12" s="1"/>
  <c r="Q472" i="12"/>
  <c r="R472" i="12"/>
  <c r="P473" i="12"/>
  <c r="S473" i="12" s="1"/>
  <c r="Q473" i="12"/>
  <c r="R473" i="12"/>
  <c r="P474" i="12"/>
  <c r="S474" i="12" s="1"/>
  <c r="Q474" i="12"/>
  <c r="R474" i="12"/>
  <c r="P475" i="12"/>
  <c r="S475" i="12" s="1"/>
  <c r="Q475" i="12"/>
  <c r="R475" i="12"/>
  <c r="P476" i="12"/>
  <c r="S476" i="12" s="1"/>
  <c r="Q476" i="12"/>
  <c r="R476" i="12"/>
  <c r="P477" i="12"/>
  <c r="S477" i="12" s="1"/>
  <c r="Q477" i="12"/>
  <c r="R477" i="12"/>
  <c r="P478" i="12"/>
  <c r="S478" i="12" s="1"/>
  <c r="Q478" i="12"/>
  <c r="R478" i="12"/>
  <c r="P479" i="12"/>
  <c r="S479" i="12" s="1"/>
  <c r="Q479" i="12"/>
  <c r="R479" i="12"/>
  <c r="P480" i="12"/>
  <c r="S480" i="12" s="1"/>
  <c r="Q480" i="12"/>
  <c r="R480" i="12"/>
  <c r="P481" i="12"/>
  <c r="S481" i="12" s="1"/>
  <c r="Q481" i="12"/>
  <c r="R481" i="12"/>
  <c r="P482" i="12"/>
  <c r="S482" i="12" s="1"/>
  <c r="Q482" i="12"/>
  <c r="R482" i="12"/>
  <c r="P483" i="12"/>
  <c r="S483" i="12" s="1"/>
  <c r="Q483" i="12"/>
  <c r="R483" i="12"/>
  <c r="P484" i="12"/>
  <c r="S484" i="12" s="1"/>
  <c r="Q484" i="12"/>
  <c r="R484" i="12"/>
  <c r="P485" i="12"/>
  <c r="S485" i="12" s="1"/>
  <c r="Q485" i="12"/>
  <c r="R485" i="12"/>
  <c r="P486" i="12"/>
  <c r="S486" i="12" s="1"/>
  <c r="Q486" i="12"/>
  <c r="R486" i="12"/>
  <c r="P487" i="12"/>
  <c r="S487" i="12" s="1"/>
  <c r="Q487" i="12"/>
  <c r="R487" i="12"/>
  <c r="P488" i="12"/>
  <c r="S488" i="12" s="1"/>
  <c r="Q488" i="12"/>
  <c r="R488" i="12"/>
  <c r="P489" i="12"/>
  <c r="S489" i="12" s="1"/>
  <c r="Q489" i="12"/>
  <c r="R489" i="12"/>
  <c r="P490" i="12"/>
  <c r="S490" i="12" s="1"/>
  <c r="Q490" i="12"/>
  <c r="R490" i="12"/>
  <c r="P491" i="12"/>
  <c r="S491" i="12" s="1"/>
  <c r="Q491" i="12"/>
  <c r="R491" i="12"/>
  <c r="P492" i="12"/>
  <c r="S492" i="12" s="1"/>
  <c r="Q492" i="12"/>
  <c r="R492" i="12"/>
  <c r="P493" i="12"/>
  <c r="S493" i="12" s="1"/>
  <c r="Q493" i="12"/>
  <c r="R493" i="12"/>
  <c r="P494" i="12"/>
  <c r="S494" i="12" s="1"/>
  <c r="Q494" i="12"/>
  <c r="R494" i="12"/>
  <c r="P495" i="12"/>
  <c r="S495" i="12" s="1"/>
  <c r="Q495" i="12"/>
  <c r="R495" i="12"/>
  <c r="P496" i="12"/>
  <c r="S496" i="12" s="1"/>
  <c r="Q496" i="12"/>
  <c r="R496" i="12"/>
  <c r="P497" i="12"/>
  <c r="S497" i="12" s="1"/>
  <c r="Q497" i="12"/>
  <c r="R497" i="12"/>
  <c r="P498" i="12"/>
  <c r="S498" i="12" s="1"/>
  <c r="Q498" i="12"/>
  <c r="R498" i="12"/>
  <c r="P499" i="12"/>
  <c r="S499" i="12" s="1"/>
  <c r="Q499" i="12"/>
  <c r="R499" i="12"/>
  <c r="P500" i="12"/>
  <c r="S500" i="12" s="1"/>
  <c r="Q500" i="12"/>
  <c r="R500" i="12"/>
  <c r="P501" i="12"/>
  <c r="S501" i="12" s="1"/>
  <c r="Q501" i="12"/>
  <c r="R501" i="12"/>
  <c r="P502" i="12"/>
  <c r="S502" i="12" s="1"/>
  <c r="Q502" i="12"/>
  <c r="R502" i="12"/>
  <c r="P503" i="12"/>
  <c r="S503" i="12" s="1"/>
  <c r="Q503" i="12"/>
  <c r="R503" i="12"/>
  <c r="P504" i="12"/>
  <c r="S504" i="12" s="1"/>
  <c r="Q504" i="12"/>
  <c r="R504" i="12"/>
  <c r="P505" i="12"/>
  <c r="S505" i="12" s="1"/>
  <c r="Q505" i="12"/>
  <c r="R505" i="12"/>
  <c r="P506" i="12"/>
  <c r="S506" i="12" s="1"/>
  <c r="Q506" i="12"/>
  <c r="R506" i="12"/>
  <c r="P507" i="12"/>
  <c r="S507" i="12" s="1"/>
  <c r="Q507" i="12"/>
  <c r="R507" i="12"/>
  <c r="P508" i="12"/>
  <c r="S508" i="12" s="1"/>
  <c r="Q508" i="12"/>
  <c r="R508" i="12"/>
  <c r="P509" i="12"/>
  <c r="S509" i="12" s="1"/>
  <c r="Q509" i="12"/>
  <c r="R509" i="12"/>
  <c r="P510" i="12"/>
  <c r="S510" i="12" s="1"/>
  <c r="Q510" i="12"/>
  <c r="R510" i="12"/>
  <c r="P511" i="12"/>
  <c r="S511" i="12" s="1"/>
  <c r="Q511" i="12"/>
  <c r="R511" i="12"/>
  <c r="P512" i="12"/>
  <c r="S512" i="12" s="1"/>
  <c r="Q512" i="12"/>
  <c r="R512" i="12"/>
  <c r="P513" i="12"/>
  <c r="S513" i="12" s="1"/>
  <c r="Q513" i="12"/>
  <c r="R513" i="12"/>
  <c r="P514" i="12"/>
  <c r="S514" i="12" s="1"/>
  <c r="Q514" i="12"/>
  <c r="R514" i="12"/>
  <c r="P515" i="12"/>
  <c r="S515" i="12" s="1"/>
  <c r="Q515" i="12"/>
  <c r="R515" i="12"/>
  <c r="P516" i="12"/>
  <c r="S516" i="12" s="1"/>
  <c r="Q516" i="12"/>
  <c r="R516" i="12"/>
  <c r="P517" i="12"/>
  <c r="S517" i="12" s="1"/>
  <c r="Q517" i="12"/>
  <c r="R517" i="12"/>
  <c r="P518" i="12"/>
  <c r="S518" i="12" s="1"/>
  <c r="Q518" i="12"/>
  <c r="R518" i="12"/>
  <c r="P519" i="12"/>
  <c r="S519" i="12" s="1"/>
  <c r="Q519" i="12"/>
  <c r="R519" i="12"/>
  <c r="P520" i="12"/>
  <c r="S520" i="12" s="1"/>
  <c r="Q520" i="12"/>
  <c r="R520" i="12"/>
  <c r="P521" i="12"/>
  <c r="S521" i="12" s="1"/>
  <c r="Q521" i="12"/>
  <c r="R521" i="12"/>
  <c r="P522" i="12"/>
  <c r="S522" i="12" s="1"/>
  <c r="Q522" i="12"/>
  <c r="R522" i="12"/>
  <c r="P523" i="12"/>
  <c r="S523" i="12" s="1"/>
  <c r="Q523" i="12"/>
  <c r="R523" i="12"/>
  <c r="P524" i="12"/>
  <c r="S524" i="12" s="1"/>
  <c r="Q524" i="12"/>
  <c r="R524" i="12"/>
  <c r="P525" i="12"/>
  <c r="S525" i="12" s="1"/>
  <c r="Q525" i="12"/>
  <c r="R525" i="12"/>
  <c r="P526" i="12"/>
  <c r="S526" i="12" s="1"/>
  <c r="Q526" i="12"/>
  <c r="R526" i="12"/>
  <c r="P527" i="12"/>
  <c r="S527" i="12" s="1"/>
  <c r="Q527" i="12"/>
  <c r="R527" i="12"/>
  <c r="P528" i="12"/>
  <c r="S528" i="12" s="1"/>
  <c r="Q528" i="12"/>
  <c r="R528" i="12"/>
  <c r="P529" i="12"/>
  <c r="S529" i="12" s="1"/>
  <c r="Q529" i="12"/>
  <c r="R529" i="12"/>
  <c r="P530" i="12"/>
  <c r="S530" i="12" s="1"/>
  <c r="Q530" i="12"/>
  <c r="R530" i="12"/>
  <c r="P531" i="12"/>
  <c r="S531" i="12" s="1"/>
  <c r="Q531" i="12"/>
  <c r="R531" i="12"/>
  <c r="P532" i="12"/>
  <c r="S532" i="12" s="1"/>
  <c r="Q532" i="12"/>
  <c r="R532" i="12"/>
  <c r="P533" i="12"/>
  <c r="S533" i="12" s="1"/>
  <c r="Q533" i="12"/>
  <c r="R533" i="12"/>
  <c r="P534" i="12"/>
  <c r="S534" i="12" s="1"/>
  <c r="Q534" i="12"/>
  <c r="R534" i="12"/>
  <c r="P535" i="12"/>
  <c r="S535" i="12" s="1"/>
  <c r="Q535" i="12"/>
  <c r="R535" i="12"/>
  <c r="P536" i="12"/>
  <c r="S536" i="12" s="1"/>
  <c r="Q536" i="12"/>
  <c r="R536" i="12"/>
  <c r="P537" i="12"/>
  <c r="S537" i="12" s="1"/>
  <c r="Q537" i="12"/>
  <c r="R537" i="12"/>
  <c r="P538" i="12"/>
  <c r="S538" i="12" s="1"/>
  <c r="Q538" i="12"/>
  <c r="R538" i="12"/>
  <c r="P539" i="12"/>
  <c r="S539" i="12" s="1"/>
  <c r="Q539" i="12"/>
  <c r="R539" i="12"/>
  <c r="P540" i="12"/>
  <c r="S540" i="12" s="1"/>
  <c r="Q540" i="12"/>
  <c r="R540" i="12"/>
  <c r="P541" i="12"/>
  <c r="S541" i="12" s="1"/>
  <c r="Q541" i="12"/>
  <c r="R541" i="12"/>
  <c r="P542" i="12"/>
  <c r="S542" i="12" s="1"/>
  <c r="Q542" i="12"/>
  <c r="R542" i="12"/>
  <c r="P543" i="12"/>
  <c r="S543" i="12" s="1"/>
  <c r="Q543" i="12"/>
  <c r="R543" i="12"/>
  <c r="P544" i="12"/>
  <c r="S544" i="12" s="1"/>
  <c r="Q544" i="12"/>
  <c r="R544" i="12"/>
  <c r="P545" i="12"/>
  <c r="S545" i="12" s="1"/>
  <c r="Q545" i="12"/>
  <c r="R545" i="12"/>
  <c r="P546" i="12"/>
  <c r="S546" i="12" s="1"/>
  <c r="Q546" i="12"/>
  <c r="R546" i="12"/>
  <c r="P547" i="12"/>
  <c r="S547" i="12" s="1"/>
  <c r="Q547" i="12"/>
  <c r="R547" i="12"/>
  <c r="P548" i="12"/>
  <c r="S548" i="12" s="1"/>
  <c r="Q548" i="12"/>
  <c r="R548" i="12"/>
  <c r="P549" i="12"/>
  <c r="S549" i="12" s="1"/>
  <c r="Q549" i="12"/>
  <c r="R549" i="12"/>
  <c r="P550" i="12"/>
  <c r="S550" i="12" s="1"/>
  <c r="Q550" i="12"/>
  <c r="R550" i="12"/>
  <c r="P551" i="12"/>
  <c r="S551" i="12" s="1"/>
  <c r="Q551" i="12"/>
  <c r="R551" i="12"/>
  <c r="P552" i="12"/>
  <c r="S552" i="12" s="1"/>
  <c r="Q552" i="12"/>
  <c r="R552" i="12"/>
  <c r="P553" i="12"/>
  <c r="S553" i="12" s="1"/>
  <c r="Q553" i="12"/>
  <c r="R553" i="12"/>
  <c r="P554" i="12"/>
  <c r="S554" i="12" s="1"/>
  <c r="Q554" i="12"/>
  <c r="R554" i="12"/>
  <c r="P555" i="12"/>
  <c r="S555" i="12" s="1"/>
  <c r="Q555" i="12"/>
  <c r="R555" i="12"/>
  <c r="P556" i="12"/>
  <c r="S556" i="12" s="1"/>
  <c r="Q556" i="12"/>
  <c r="R556" i="12"/>
  <c r="P557" i="12"/>
  <c r="S557" i="12" s="1"/>
  <c r="Q557" i="12"/>
  <c r="R557" i="12"/>
  <c r="P558" i="12"/>
  <c r="S558" i="12" s="1"/>
  <c r="Q558" i="12"/>
  <c r="R558" i="12"/>
  <c r="P559" i="12"/>
  <c r="S559" i="12" s="1"/>
  <c r="Q559" i="12"/>
  <c r="R559" i="12"/>
  <c r="P560" i="12"/>
  <c r="S560" i="12" s="1"/>
  <c r="Q560" i="12"/>
  <c r="R560" i="12"/>
  <c r="P561" i="12"/>
  <c r="S561" i="12" s="1"/>
  <c r="Q561" i="12"/>
  <c r="R561" i="12"/>
  <c r="P562" i="12"/>
  <c r="S562" i="12" s="1"/>
  <c r="Q562" i="12"/>
  <c r="R562" i="12"/>
  <c r="P563" i="12"/>
  <c r="S563" i="12" s="1"/>
  <c r="Q563" i="12"/>
  <c r="R563" i="12"/>
  <c r="P564" i="12"/>
  <c r="S564" i="12" s="1"/>
  <c r="Q564" i="12"/>
  <c r="R564" i="12"/>
  <c r="P565" i="12"/>
  <c r="S565" i="12" s="1"/>
  <c r="Q565" i="12"/>
  <c r="R565" i="12"/>
  <c r="P566" i="12"/>
  <c r="S566" i="12" s="1"/>
  <c r="Q566" i="12"/>
  <c r="R566" i="12"/>
  <c r="P567" i="12"/>
  <c r="S567" i="12" s="1"/>
  <c r="Q567" i="12"/>
  <c r="R567" i="12"/>
  <c r="P568" i="12"/>
  <c r="S568" i="12" s="1"/>
  <c r="Q568" i="12"/>
  <c r="R568" i="12"/>
  <c r="P569" i="12"/>
  <c r="S569" i="12" s="1"/>
  <c r="Q569" i="12"/>
  <c r="R569" i="12"/>
  <c r="P570" i="12"/>
  <c r="S570" i="12" s="1"/>
  <c r="Q570" i="12"/>
  <c r="R570" i="12"/>
  <c r="P571" i="12"/>
  <c r="S571" i="12" s="1"/>
  <c r="Q571" i="12"/>
  <c r="R571" i="12"/>
  <c r="P572" i="12"/>
  <c r="S572" i="12" s="1"/>
  <c r="Q572" i="12"/>
  <c r="R572" i="12"/>
  <c r="P573" i="12"/>
  <c r="S573" i="12" s="1"/>
  <c r="Q573" i="12"/>
  <c r="R573" i="12"/>
  <c r="P574" i="12"/>
  <c r="S574" i="12" s="1"/>
  <c r="Q574" i="12"/>
  <c r="R574" i="12"/>
  <c r="P575" i="12"/>
  <c r="S575" i="12" s="1"/>
  <c r="Q575" i="12"/>
  <c r="R575" i="12"/>
  <c r="P576" i="12"/>
  <c r="S576" i="12" s="1"/>
  <c r="Q576" i="12"/>
  <c r="R576" i="12"/>
  <c r="P577" i="12"/>
  <c r="S577" i="12" s="1"/>
  <c r="Q577" i="12"/>
  <c r="R577" i="12"/>
  <c r="P578" i="12"/>
  <c r="S578" i="12" s="1"/>
  <c r="Q578" i="12"/>
  <c r="R578" i="12"/>
  <c r="P579" i="12"/>
  <c r="S579" i="12" s="1"/>
  <c r="Q579" i="12"/>
  <c r="R579" i="12"/>
  <c r="P580" i="12"/>
  <c r="S580" i="12" s="1"/>
  <c r="Q580" i="12"/>
  <c r="R580" i="12"/>
  <c r="P581" i="12"/>
  <c r="S581" i="12" s="1"/>
  <c r="Q581" i="12"/>
  <c r="R581" i="12"/>
  <c r="P582" i="12"/>
  <c r="S582" i="12" s="1"/>
  <c r="Q582" i="12"/>
  <c r="R582" i="12"/>
  <c r="P583" i="12"/>
  <c r="S583" i="12" s="1"/>
  <c r="Q583" i="12"/>
  <c r="R583" i="12"/>
  <c r="P584" i="12"/>
  <c r="S584" i="12" s="1"/>
  <c r="Q584" i="12"/>
  <c r="R584" i="12"/>
  <c r="P585" i="12"/>
  <c r="S585" i="12" s="1"/>
  <c r="Q585" i="12"/>
  <c r="R585" i="12"/>
  <c r="P586" i="12"/>
  <c r="S586" i="12" s="1"/>
  <c r="Q586" i="12"/>
  <c r="R586" i="12"/>
  <c r="P587" i="12"/>
  <c r="S587" i="12" s="1"/>
  <c r="Q587" i="12"/>
  <c r="R587" i="12"/>
  <c r="P588" i="12"/>
  <c r="S588" i="12" s="1"/>
  <c r="Q588" i="12"/>
  <c r="R588" i="12"/>
  <c r="P589" i="12"/>
  <c r="S589" i="12" s="1"/>
  <c r="Q589" i="12"/>
  <c r="R589" i="12"/>
  <c r="P590" i="12"/>
  <c r="S590" i="12" s="1"/>
  <c r="Q590" i="12"/>
  <c r="R590" i="12"/>
  <c r="P591" i="12"/>
  <c r="S591" i="12" s="1"/>
  <c r="Q591" i="12"/>
  <c r="R591" i="12"/>
  <c r="P592" i="12"/>
  <c r="S592" i="12" s="1"/>
  <c r="Q592" i="12"/>
  <c r="R592" i="12"/>
  <c r="P593" i="12"/>
  <c r="S593" i="12" s="1"/>
  <c r="Q593" i="12"/>
  <c r="R593" i="12"/>
  <c r="P594" i="12"/>
  <c r="S594" i="12" s="1"/>
  <c r="Q594" i="12"/>
  <c r="R594" i="12"/>
  <c r="P595" i="12"/>
  <c r="S595" i="12" s="1"/>
  <c r="Q595" i="12"/>
  <c r="R595" i="12"/>
  <c r="P596" i="12"/>
  <c r="S596" i="12" s="1"/>
  <c r="Q596" i="12"/>
  <c r="R596" i="12"/>
  <c r="P597" i="12"/>
  <c r="S597" i="12" s="1"/>
  <c r="Q597" i="12"/>
  <c r="R597" i="12"/>
  <c r="P598" i="12"/>
  <c r="S598" i="12" s="1"/>
  <c r="Q598" i="12"/>
  <c r="R598" i="12"/>
  <c r="P599" i="12"/>
  <c r="S599" i="12" s="1"/>
  <c r="Q599" i="12"/>
  <c r="R599" i="12"/>
  <c r="P600" i="12"/>
  <c r="S600" i="12" s="1"/>
  <c r="Q600" i="12"/>
  <c r="R600" i="12"/>
  <c r="P601" i="12"/>
  <c r="S601" i="12" s="1"/>
  <c r="Q601" i="12"/>
  <c r="R601" i="12"/>
  <c r="P602" i="12"/>
  <c r="S602" i="12" s="1"/>
  <c r="Q602" i="12"/>
  <c r="R602" i="12"/>
  <c r="P603" i="12"/>
  <c r="S603" i="12" s="1"/>
  <c r="Q603" i="12"/>
  <c r="R603" i="12"/>
  <c r="P604" i="12"/>
  <c r="S604" i="12" s="1"/>
  <c r="Q604" i="12"/>
  <c r="R604" i="12"/>
  <c r="P605" i="12"/>
  <c r="S605" i="12" s="1"/>
  <c r="Q605" i="12"/>
  <c r="R605" i="12"/>
  <c r="P606" i="12"/>
  <c r="S606" i="12" s="1"/>
  <c r="Q606" i="12"/>
  <c r="R606" i="12"/>
  <c r="P607" i="12"/>
  <c r="S607" i="12" s="1"/>
  <c r="Q607" i="12"/>
  <c r="R607" i="12"/>
  <c r="P608" i="12"/>
  <c r="S608" i="12" s="1"/>
  <c r="Q608" i="12"/>
  <c r="R608" i="12"/>
  <c r="P609" i="12"/>
  <c r="S609" i="12" s="1"/>
  <c r="Q609" i="12"/>
  <c r="R609" i="12"/>
  <c r="P610" i="12"/>
  <c r="S610" i="12" s="1"/>
  <c r="Q610" i="12"/>
  <c r="R610" i="12"/>
  <c r="P611" i="12"/>
  <c r="S611" i="12" s="1"/>
  <c r="Q611" i="12"/>
  <c r="R611" i="12"/>
  <c r="P612" i="12"/>
  <c r="S612" i="12" s="1"/>
  <c r="Q612" i="12"/>
  <c r="R612" i="12"/>
  <c r="P613" i="12"/>
  <c r="S613" i="12" s="1"/>
  <c r="Q613" i="12"/>
  <c r="R613" i="12"/>
  <c r="P614" i="12"/>
  <c r="S614" i="12" s="1"/>
  <c r="Q614" i="12"/>
  <c r="R614" i="12"/>
  <c r="P615" i="12"/>
  <c r="S615" i="12" s="1"/>
  <c r="Q615" i="12"/>
  <c r="R615" i="12"/>
  <c r="P616" i="12"/>
  <c r="S616" i="12" s="1"/>
  <c r="Q616" i="12"/>
  <c r="R616" i="12"/>
  <c r="P617" i="12"/>
  <c r="S617" i="12" s="1"/>
  <c r="Q617" i="12"/>
  <c r="R617" i="12"/>
  <c r="P618" i="12"/>
  <c r="S618" i="12" s="1"/>
  <c r="Q618" i="12"/>
  <c r="R618" i="12"/>
  <c r="P619" i="12"/>
  <c r="S619" i="12" s="1"/>
  <c r="Q619" i="12"/>
  <c r="R619" i="12"/>
  <c r="P620" i="12"/>
  <c r="S620" i="12" s="1"/>
  <c r="Q620" i="12"/>
  <c r="R620" i="12"/>
  <c r="P621" i="12"/>
  <c r="S621" i="12" s="1"/>
  <c r="Q621" i="12"/>
  <c r="R621" i="12"/>
  <c r="P622" i="12"/>
  <c r="S622" i="12" s="1"/>
  <c r="Q622" i="12"/>
  <c r="R622" i="12"/>
  <c r="P623" i="12"/>
  <c r="S623" i="12" s="1"/>
  <c r="Q623" i="12"/>
  <c r="R623" i="12"/>
  <c r="P624" i="12"/>
  <c r="S624" i="12" s="1"/>
  <c r="Q624" i="12"/>
  <c r="R624" i="12"/>
  <c r="P625" i="12"/>
  <c r="S625" i="12" s="1"/>
  <c r="Q625" i="12"/>
  <c r="R625" i="12"/>
  <c r="P626" i="12"/>
  <c r="S626" i="12" s="1"/>
  <c r="Q626" i="12"/>
  <c r="R626" i="12"/>
  <c r="P627" i="12"/>
  <c r="S627" i="12" s="1"/>
  <c r="Q627" i="12"/>
  <c r="R627" i="12"/>
  <c r="P628" i="12"/>
  <c r="S628" i="12" s="1"/>
  <c r="Q628" i="12"/>
  <c r="R628" i="12"/>
  <c r="P629" i="12"/>
  <c r="S629" i="12" s="1"/>
  <c r="Q629" i="12"/>
  <c r="R629" i="12"/>
  <c r="P630" i="12"/>
  <c r="S630" i="12" s="1"/>
  <c r="Q630" i="12"/>
  <c r="R630" i="12"/>
  <c r="P631" i="12"/>
  <c r="S631" i="12" s="1"/>
  <c r="Q631" i="12"/>
  <c r="R631" i="12"/>
  <c r="P632" i="12"/>
  <c r="S632" i="12" s="1"/>
  <c r="Q632" i="12"/>
  <c r="R632" i="12"/>
  <c r="P633" i="12"/>
  <c r="S633" i="12" s="1"/>
  <c r="Q633" i="12"/>
  <c r="R633" i="12"/>
  <c r="P634" i="12"/>
  <c r="S634" i="12" s="1"/>
  <c r="Q634" i="12"/>
  <c r="R634" i="12"/>
  <c r="P635" i="12"/>
  <c r="S635" i="12" s="1"/>
  <c r="Q635" i="12"/>
  <c r="R635" i="12"/>
  <c r="P636" i="12"/>
  <c r="S636" i="12" s="1"/>
  <c r="Q636" i="12"/>
  <c r="R636" i="12"/>
  <c r="P637" i="12"/>
  <c r="S637" i="12" s="1"/>
  <c r="Q637" i="12"/>
  <c r="R637" i="12"/>
  <c r="P638" i="12"/>
  <c r="S638" i="12" s="1"/>
  <c r="Q638" i="12"/>
  <c r="R638" i="12"/>
  <c r="P639" i="12"/>
  <c r="S639" i="12" s="1"/>
  <c r="Q639" i="12"/>
  <c r="R639" i="12"/>
  <c r="P640" i="12"/>
  <c r="S640" i="12" s="1"/>
  <c r="Q640" i="12"/>
  <c r="R640" i="12"/>
  <c r="P641" i="12"/>
  <c r="S641" i="12" s="1"/>
  <c r="Q641" i="12"/>
  <c r="R641" i="12"/>
  <c r="P642" i="12"/>
  <c r="S642" i="12" s="1"/>
  <c r="Q642" i="12"/>
  <c r="R642" i="12"/>
  <c r="P643" i="12"/>
  <c r="S643" i="12" s="1"/>
  <c r="Q643" i="12"/>
  <c r="R643" i="12"/>
  <c r="P644" i="12"/>
  <c r="S644" i="12" s="1"/>
  <c r="Q644" i="12"/>
  <c r="R644" i="12"/>
  <c r="P645" i="12"/>
  <c r="S645" i="12" s="1"/>
  <c r="Q645" i="12"/>
  <c r="R645" i="12"/>
  <c r="P646" i="12"/>
  <c r="S646" i="12" s="1"/>
  <c r="Q646" i="12"/>
  <c r="R646" i="12"/>
  <c r="P647" i="12"/>
  <c r="S647" i="12" s="1"/>
  <c r="Q647" i="12"/>
  <c r="R647" i="12"/>
  <c r="P648" i="12"/>
  <c r="S648" i="12" s="1"/>
  <c r="Q648" i="12"/>
  <c r="R648" i="12"/>
  <c r="P649" i="12"/>
  <c r="S649" i="12" s="1"/>
  <c r="Q649" i="12"/>
  <c r="R649" i="12"/>
  <c r="P650" i="12"/>
  <c r="S650" i="12" s="1"/>
  <c r="Q650" i="12"/>
  <c r="R650" i="12"/>
  <c r="P651" i="12"/>
  <c r="S651" i="12" s="1"/>
  <c r="Q651" i="12"/>
  <c r="R651" i="12"/>
  <c r="P652" i="12"/>
  <c r="S652" i="12" s="1"/>
  <c r="Q652" i="12"/>
  <c r="R652" i="12"/>
  <c r="P653" i="12"/>
  <c r="S653" i="12" s="1"/>
  <c r="Q653" i="12"/>
  <c r="R653" i="12"/>
  <c r="P654" i="12"/>
  <c r="S654" i="12" s="1"/>
  <c r="Q654" i="12"/>
  <c r="R654" i="12"/>
  <c r="P655" i="12"/>
  <c r="S655" i="12" s="1"/>
  <c r="Q655" i="12"/>
  <c r="R655" i="12"/>
  <c r="P656" i="12"/>
  <c r="S656" i="12" s="1"/>
  <c r="Q656" i="12"/>
  <c r="R656" i="12"/>
  <c r="P657" i="12"/>
  <c r="S657" i="12" s="1"/>
  <c r="Q657" i="12"/>
  <c r="R657" i="12"/>
  <c r="P658" i="12"/>
  <c r="S658" i="12" s="1"/>
  <c r="Q658" i="12"/>
  <c r="R658" i="12"/>
  <c r="P659" i="12"/>
  <c r="S659" i="12" s="1"/>
  <c r="Q659" i="12"/>
  <c r="R659" i="12"/>
  <c r="P660" i="12"/>
  <c r="S660" i="12" s="1"/>
  <c r="Q660" i="12"/>
  <c r="R660" i="12"/>
  <c r="P661" i="12"/>
  <c r="S661" i="12" s="1"/>
  <c r="Q661" i="12"/>
  <c r="R661" i="12"/>
  <c r="P662" i="12"/>
  <c r="S662" i="12" s="1"/>
  <c r="Q662" i="12"/>
  <c r="R662" i="12"/>
  <c r="P663" i="12"/>
  <c r="S663" i="12" s="1"/>
  <c r="Q663" i="12"/>
  <c r="R663" i="12"/>
  <c r="P664" i="12"/>
  <c r="S664" i="12" s="1"/>
  <c r="Q664" i="12"/>
  <c r="R664" i="12"/>
  <c r="P665" i="12"/>
  <c r="S665" i="12" s="1"/>
  <c r="Q665" i="12"/>
  <c r="R665" i="12"/>
  <c r="P666" i="12"/>
  <c r="S666" i="12" s="1"/>
  <c r="Q666" i="12"/>
  <c r="R666" i="12"/>
  <c r="P667" i="12"/>
  <c r="S667" i="12" s="1"/>
  <c r="Q667" i="12"/>
  <c r="R667" i="12"/>
  <c r="P668" i="12"/>
  <c r="S668" i="12" s="1"/>
  <c r="Q668" i="12"/>
  <c r="R668" i="12"/>
  <c r="P669" i="12"/>
  <c r="S669" i="12" s="1"/>
  <c r="Q669" i="12"/>
  <c r="R669" i="12"/>
  <c r="P670" i="12"/>
  <c r="S670" i="12" s="1"/>
  <c r="Q670" i="12"/>
  <c r="R670" i="12"/>
  <c r="P671" i="12"/>
  <c r="S671" i="12" s="1"/>
  <c r="Q671" i="12"/>
  <c r="R671" i="12"/>
  <c r="P672" i="12"/>
  <c r="S672" i="12" s="1"/>
  <c r="Q672" i="12"/>
  <c r="R672" i="12"/>
  <c r="P673" i="12"/>
  <c r="S673" i="12" s="1"/>
  <c r="Q673" i="12"/>
  <c r="R673" i="12"/>
  <c r="P674" i="12"/>
  <c r="S674" i="12" s="1"/>
  <c r="Q674" i="12"/>
  <c r="R674" i="12"/>
  <c r="P675" i="12"/>
  <c r="S675" i="12" s="1"/>
  <c r="Q675" i="12"/>
  <c r="R675" i="12"/>
  <c r="P676" i="12"/>
  <c r="S676" i="12" s="1"/>
  <c r="Q676" i="12"/>
  <c r="R676" i="12"/>
  <c r="P677" i="12"/>
  <c r="S677" i="12" s="1"/>
  <c r="Q677" i="12"/>
  <c r="R677" i="12"/>
  <c r="P678" i="12"/>
  <c r="S678" i="12" s="1"/>
  <c r="Q678" i="12"/>
  <c r="R678" i="12"/>
  <c r="P679" i="12"/>
  <c r="S679" i="12" s="1"/>
  <c r="Q679" i="12"/>
  <c r="R679" i="12"/>
  <c r="P680" i="12"/>
  <c r="S680" i="12" s="1"/>
  <c r="Q680" i="12"/>
  <c r="R680" i="12"/>
  <c r="P681" i="12"/>
  <c r="S681" i="12" s="1"/>
  <c r="Q681" i="12"/>
  <c r="R681" i="12"/>
  <c r="P682" i="12"/>
  <c r="S682" i="12" s="1"/>
  <c r="Q682" i="12"/>
  <c r="R682" i="12"/>
  <c r="P683" i="12"/>
  <c r="S683" i="12" s="1"/>
  <c r="Q683" i="12"/>
  <c r="R683" i="12"/>
  <c r="P684" i="12"/>
  <c r="S684" i="12" s="1"/>
  <c r="Q684" i="12"/>
  <c r="R684" i="12"/>
  <c r="P685" i="12"/>
  <c r="S685" i="12" s="1"/>
  <c r="Q685" i="12"/>
  <c r="R685" i="12"/>
  <c r="P686" i="12"/>
  <c r="S686" i="12" s="1"/>
  <c r="Q686" i="12"/>
  <c r="R686" i="12"/>
  <c r="P687" i="12"/>
  <c r="S687" i="12" s="1"/>
  <c r="Q687" i="12"/>
  <c r="R687" i="12"/>
  <c r="P688" i="12"/>
  <c r="S688" i="12" s="1"/>
  <c r="Q688" i="12"/>
  <c r="R688" i="12"/>
  <c r="P689" i="12"/>
  <c r="S689" i="12" s="1"/>
  <c r="Q689" i="12"/>
  <c r="R689" i="12"/>
  <c r="P690" i="12"/>
  <c r="S690" i="12" s="1"/>
  <c r="Q690" i="12"/>
  <c r="R690" i="12"/>
  <c r="P691" i="12"/>
  <c r="S691" i="12" s="1"/>
  <c r="Q691" i="12"/>
  <c r="R691" i="12"/>
  <c r="P692" i="12"/>
  <c r="S692" i="12" s="1"/>
  <c r="Q692" i="12"/>
  <c r="R692" i="12"/>
  <c r="P693" i="12"/>
  <c r="S693" i="12" s="1"/>
  <c r="Q693" i="12"/>
  <c r="R693" i="12"/>
  <c r="P694" i="12"/>
  <c r="S694" i="12" s="1"/>
  <c r="Q694" i="12"/>
  <c r="R694" i="12"/>
  <c r="P695" i="12"/>
  <c r="S695" i="12" s="1"/>
  <c r="Q695" i="12"/>
  <c r="R695" i="12"/>
  <c r="P696" i="12"/>
  <c r="S696" i="12" s="1"/>
  <c r="Q696" i="12"/>
  <c r="R696" i="12"/>
  <c r="P697" i="12"/>
  <c r="S697" i="12" s="1"/>
  <c r="Q697" i="12"/>
  <c r="R697" i="12"/>
  <c r="P698" i="12"/>
  <c r="S698" i="12" s="1"/>
  <c r="Q698" i="12"/>
  <c r="R698" i="12"/>
  <c r="P699" i="12"/>
  <c r="S699" i="12" s="1"/>
  <c r="Q699" i="12"/>
  <c r="R699" i="12"/>
  <c r="P700" i="12"/>
  <c r="S700" i="12" s="1"/>
  <c r="Q700" i="12"/>
  <c r="R700" i="12"/>
  <c r="P701" i="12"/>
  <c r="S701" i="12" s="1"/>
  <c r="Q701" i="12"/>
  <c r="R701" i="12"/>
  <c r="P702" i="12"/>
  <c r="S702" i="12" s="1"/>
  <c r="Q702" i="12"/>
  <c r="R702" i="12"/>
  <c r="P703" i="12"/>
  <c r="S703" i="12" s="1"/>
  <c r="Q703" i="12"/>
  <c r="R703" i="12"/>
  <c r="P704" i="12"/>
  <c r="S704" i="12" s="1"/>
  <c r="Q704" i="12"/>
  <c r="R704" i="12"/>
  <c r="P705" i="12"/>
  <c r="S705" i="12" s="1"/>
  <c r="Q705" i="12"/>
  <c r="R705" i="12"/>
  <c r="P706" i="12"/>
  <c r="S706" i="12" s="1"/>
  <c r="Q706" i="12"/>
  <c r="R706" i="12"/>
  <c r="P707" i="12"/>
  <c r="S707" i="12" s="1"/>
  <c r="Q707" i="12"/>
  <c r="R707" i="12"/>
  <c r="P708" i="12"/>
  <c r="S708" i="12" s="1"/>
  <c r="Q708" i="12"/>
  <c r="R708" i="12"/>
  <c r="P709" i="12"/>
  <c r="S709" i="12" s="1"/>
  <c r="Q709" i="12"/>
  <c r="R709" i="12"/>
  <c r="P710" i="12"/>
  <c r="S710" i="12" s="1"/>
  <c r="Q710" i="12"/>
  <c r="R710" i="12"/>
  <c r="P711" i="12"/>
  <c r="S711" i="12" s="1"/>
  <c r="Q711" i="12"/>
  <c r="R711" i="12"/>
  <c r="P712" i="12"/>
  <c r="S712" i="12" s="1"/>
  <c r="Q712" i="12"/>
  <c r="R712" i="12"/>
  <c r="P713" i="12"/>
  <c r="S713" i="12" s="1"/>
  <c r="Q713" i="12"/>
  <c r="R713" i="12"/>
  <c r="P714" i="12"/>
  <c r="S714" i="12" s="1"/>
  <c r="Q714" i="12"/>
  <c r="R714" i="12"/>
  <c r="P715" i="12"/>
  <c r="S715" i="12" s="1"/>
  <c r="Q715" i="12"/>
  <c r="R715" i="12"/>
  <c r="P716" i="12"/>
  <c r="S716" i="12" s="1"/>
  <c r="Q716" i="12"/>
  <c r="R716" i="12"/>
  <c r="P717" i="12"/>
  <c r="S717" i="12" s="1"/>
  <c r="Q717" i="12"/>
  <c r="R717" i="12"/>
  <c r="P718" i="12"/>
  <c r="S718" i="12" s="1"/>
  <c r="Q718" i="12"/>
  <c r="R718" i="12"/>
  <c r="P719" i="12"/>
  <c r="S719" i="12" s="1"/>
  <c r="Q719" i="12"/>
  <c r="R719" i="12"/>
  <c r="P720" i="12"/>
  <c r="S720" i="12" s="1"/>
  <c r="Q720" i="12"/>
  <c r="R720" i="12"/>
  <c r="P721" i="12"/>
  <c r="S721" i="12" s="1"/>
  <c r="Q721" i="12"/>
  <c r="R721" i="12"/>
  <c r="P722" i="12"/>
  <c r="S722" i="12" s="1"/>
  <c r="Q722" i="12"/>
  <c r="R722" i="12"/>
  <c r="P723" i="12"/>
  <c r="S723" i="12" s="1"/>
  <c r="Q723" i="12"/>
  <c r="R723" i="12"/>
  <c r="P724" i="12"/>
  <c r="S724" i="12" s="1"/>
  <c r="Q724" i="12"/>
  <c r="R724" i="12"/>
  <c r="P725" i="12"/>
  <c r="S725" i="12" s="1"/>
  <c r="Q725" i="12"/>
  <c r="R725" i="12"/>
  <c r="P726" i="12"/>
  <c r="S726" i="12" s="1"/>
  <c r="Q726" i="12"/>
  <c r="R726" i="12"/>
  <c r="P727" i="12"/>
  <c r="S727" i="12" s="1"/>
  <c r="Q727" i="12"/>
  <c r="R727" i="12"/>
  <c r="P728" i="12"/>
  <c r="S728" i="12" s="1"/>
  <c r="Q728" i="12"/>
  <c r="R728" i="12"/>
  <c r="P729" i="12"/>
  <c r="S729" i="12" s="1"/>
  <c r="Q729" i="12"/>
  <c r="R729" i="12"/>
  <c r="P730" i="12"/>
  <c r="S730" i="12" s="1"/>
  <c r="Q730" i="12"/>
  <c r="R730" i="12"/>
  <c r="P731" i="12"/>
  <c r="S731" i="12" s="1"/>
  <c r="Q731" i="12"/>
  <c r="R731" i="12"/>
  <c r="P732" i="12"/>
  <c r="S732" i="12" s="1"/>
  <c r="Q732" i="12"/>
  <c r="R732" i="12"/>
  <c r="P733" i="12"/>
  <c r="S733" i="12" s="1"/>
  <c r="Q733" i="12"/>
  <c r="R733" i="12"/>
  <c r="P734" i="12"/>
  <c r="S734" i="12" s="1"/>
  <c r="Q734" i="12"/>
  <c r="R734" i="12"/>
  <c r="P735" i="12"/>
  <c r="S735" i="12" s="1"/>
  <c r="Q735" i="12"/>
  <c r="R735" i="12"/>
  <c r="P736" i="12"/>
  <c r="S736" i="12" s="1"/>
  <c r="Q736" i="12"/>
  <c r="R736" i="12"/>
  <c r="P737" i="12"/>
  <c r="S737" i="12" s="1"/>
  <c r="Q737" i="12"/>
  <c r="R737" i="12"/>
  <c r="P738" i="12"/>
  <c r="S738" i="12" s="1"/>
  <c r="Q738" i="12"/>
  <c r="R738" i="12"/>
  <c r="P739" i="12"/>
  <c r="S739" i="12" s="1"/>
  <c r="Q739" i="12"/>
  <c r="R739" i="12"/>
  <c r="P740" i="12"/>
  <c r="S740" i="12" s="1"/>
  <c r="Q740" i="12"/>
  <c r="R740" i="12"/>
  <c r="P741" i="12"/>
  <c r="S741" i="12" s="1"/>
  <c r="Q741" i="12"/>
  <c r="R741" i="12"/>
  <c r="P742" i="12"/>
  <c r="S742" i="12" s="1"/>
  <c r="Q742" i="12"/>
  <c r="R742" i="12"/>
  <c r="P743" i="12"/>
  <c r="S743" i="12" s="1"/>
  <c r="Q743" i="12"/>
  <c r="R743" i="12"/>
  <c r="P744" i="12"/>
  <c r="S744" i="12" s="1"/>
  <c r="Q744" i="12"/>
  <c r="R744" i="12"/>
  <c r="P745" i="12"/>
  <c r="S745" i="12" s="1"/>
  <c r="Q745" i="12"/>
  <c r="R745" i="12"/>
  <c r="P746" i="12"/>
  <c r="S746" i="12" s="1"/>
  <c r="Q746" i="12"/>
  <c r="R746" i="12"/>
  <c r="P747" i="12"/>
  <c r="S747" i="12" s="1"/>
  <c r="Q747" i="12"/>
  <c r="R747" i="12"/>
  <c r="P748" i="12"/>
  <c r="S748" i="12" s="1"/>
  <c r="Q748" i="12"/>
  <c r="R748" i="12"/>
  <c r="P749" i="12"/>
  <c r="S749" i="12" s="1"/>
  <c r="Q749" i="12"/>
  <c r="R749" i="12"/>
  <c r="P750" i="12"/>
  <c r="S750" i="12" s="1"/>
  <c r="Q750" i="12"/>
  <c r="R750" i="12"/>
  <c r="P751" i="12"/>
  <c r="S751" i="12" s="1"/>
  <c r="Q751" i="12"/>
  <c r="R751" i="12"/>
  <c r="P752" i="12"/>
  <c r="S752" i="12" s="1"/>
  <c r="Q752" i="12"/>
  <c r="R752" i="12"/>
  <c r="P753" i="12"/>
  <c r="S753" i="12" s="1"/>
  <c r="Q753" i="12"/>
  <c r="R753" i="12"/>
  <c r="P754" i="12"/>
  <c r="S754" i="12" s="1"/>
  <c r="Q754" i="12"/>
  <c r="R754" i="12"/>
  <c r="P755" i="12"/>
  <c r="S755" i="12" s="1"/>
  <c r="Q755" i="12"/>
  <c r="R755" i="12"/>
  <c r="P756" i="12"/>
  <c r="S756" i="12" s="1"/>
  <c r="Q756" i="12"/>
  <c r="R756" i="12"/>
  <c r="P757" i="12"/>
  <c r="S757" i="12" s="1"/>
  <c r="Q757" i="12"/>
  <c r="R757" i="12"/>
  <c r="P758" i="12"/>
  <c r="S758" i="12" s="1"/>
  <c r="Q758" i="12"/>
  <c r="R758" i="12"/>
  <c r="P759" i="12"/>
  <c r="S759" i="12" s="1"/>
  <c r="Q759" i="12"/>
  <c r="R759" i="12"/>
  <c r="P760" i="12"/>
  <c r="S760" i="12" s="1"/>
  <c r="Q760" i="12"/>
  <c r="R760" i="12"/>
  <c r="P761" i="12"/>
  <c r="S761" i="12" s="1"/>
  <c r="Q761" i="12"/>
  <c r="R761" i="12"/>
  <c r="P762" i="12"/>
  <c r="S762" i="12" s="1"/>
  <c r="Q762" i="12"/>
  <c r="R762" i="12"/>
  <c r="P763" i="12"/>
  <c r="S763" i="12" s="1"/>
  <c r="Q763" i="12"/>
  <c r="R763" i="12"/>
  <c r="P764" i="12"/>
  <c r="S764" i="12" s="1"/>
  <c r="Q764" i="12"/>
  <c r="R764" i="12"/>
  <c r="P765" i="12"/>
  <c r="S765" i="12" s="1"/>
  <c r="Q765" i="12"/>
  <c r="R765" i="12"/>
  <c r="P766" i="12"/>
  <c r="S766" i="12" s="1"/>
  <c r="Q766" i="12"/>
  <c r="R766" i="12"/>
  <c r="P767" i="12"/>
  <c r="S767" i="12" s="1"/>
  <c r="Q767" i="12"/>
  <c r="R767" i="12"/>
  <c r="P768" i="12"/>
  <c r="S768" i="12" s="1"/>
  <c r="Q768" i="12"/>
  <c r="R768" i="12"/>
  <c r="P769" i="12"/>
  <c r="S769" i="12" s="1"/>
  <c r="Q769" i="12"/>
  <c r="R769" i="12"/>
  <c r="P770" i="12"/>
  <c r="S770" i="12" s="1"/>
  <c r="Q770" i="12"/>
  <c r="R770" i="12"/>
  <c r="P771" i="12"/>
  <c r="S771" i="12" s="1"/>
  <c r="Q771" i="12"/>
  <c r="R771" i="12"/>
  <c r="P772" i="12"/>
  <c r="S772" i="12" s="1"/>
  <c r="Q772" i="12"/>
  <c r="R772" i="12"/>
  <c r="P773" i="12"/>
  <c r="S773" i="12" s="1"/>
  <c r="Q773" i="12"/>
  <c r="R773" i="12"/>
  <c r="P774" i="12"/>
  <c r="S774" i="12" s="1"/>
  <c r="Q774" i="12"/>
  <c r="R774" i="12"/>
  <c r="P775" i="12"/>
  <c r="S775" i="12" s="1"/>
  <c r="Q775" i="12"/>
  <c r="R775" i="12"/>
  <c r="P776" i="12"/>
  <c r="S776" i="12" s="1"/>
  <c r="Q776" i="12"/>
  <c r="R776" i="12"/>
  <c r="P777" i="12"/>
  <c r="S777" i="12" s="1"/>
  <c r="Q777" i="12"/>
  <c r="R777" i="12"/>
  <c r="P778" i="12"/>
  <c r="S778" i="12" s="1"/>
  <c r="Q778" i="12"/>
  <c r="R778" i="12"/>
  <c r="P779" i="12"/>
  <c r="S779" i="12" s="1"/>
  <c r="Q779" i="12"/>
  <c r="R779" i="12"/>
  <c r="P780" i="12"/>
  <c r="S780" i="12" s="1"/>
  <c r="Q780" i="12"/>
  <c r="R780" i="12"/>
  <c r="P781" i="12"/>
  <c r="S781" i="12" s="1"/>
  <c r="Q781" i="12"/>
  <c r="R781" i="12"/>
  <c r="P782" i="12"/>
  <c r="S782" i="12" s="1"/>
  <c r="Q782" i="12"/>
  <c r="R782" i="12"/>
  <c r="P783" i="12"/>
  <c r="S783" i="12" s="1"/>
  <c r="Q783" i="12"/>
  <c r="R783" i="12"/>
  <c r="P784" i="12"/>
  <c r="S784" i="12" s="1"/>
  <c r="Q784" i="12"/>
  <c r="R784" i="12"/>
  <c r="P785" i="12"/>
  <c r="S785" i="12" s="1"/>
  <c r="Q785" i="12"/>
  <c r="R785" i="12"/>
  <c r="P786" i="12"/>
  <c r="S786" i="12" s="1"/>
  <c r="Q786" i="12"/>
  <c r="R786" i="12"/>
  <c r="P787" i="12"/>
  <c r="S787" i="12" s="1"/>
  <c r="Q787" i="12"/>
  <c r="R787" i="12"/>
  <c r="P788" i="12"/>
  <c r="S788" i="12" s="1"/>
  <c r="Q788" i="12"/>
  <c r="R788" i="12"/>
  <c r="P789" i="12"/>
  <c r="S789" i="12" s="1"/>
  <c r="Q789" i="12"/>
  <c r="R789" i="12"/>
  <c r="P790" i="12"/>
  <c r="S790" i="12" s="1"/>
  <c r="Q790" i="12"/>
  <c r="R790" i="12"/>
  <c r="P791" i="12"/>
  <c r="S791" i="12" s="1"/>
  <c r="Q791" i="12"/>
  <c r="R791" i="12"/>
  <c r="P792" i="12"/>
  <c r="S792" i="12" s="1"/>
  <c r="Q792" i="12"/>
  <c r="R792" i="12"/>
  <c r="P793" i="12"/>
  <c r="S793" i="12" s="1"/>
  <c r="Q793" i="12"/>
  <c r="R793" i="12"/>
  <c r="P794" i="12"/>
  <c r="S794" i="12" s="1"/>
  <c r="Q794" i="12"/>
  <c r="R794" i="12"/>
  <c r="P795" i="12"/>
  <c r="S795" i="12" s="1"/>
  <c r="Q795" i="12"/>
  <c r="R795" i="12"/>
  <c r="P796" i="12"/>
  <c r="S796" i="12" s="1"/>
  <c r="Q796" i="12"/>
  <c r="R796" i="12"/>
  <c r="P797" i="12"/>
  <c r="S797" i="12" s="1"/>
  <c r="Q797" i="12"/>
  <c r="R797" i="12"/>
  <c r="P798" i="12"/>
  <c r="S798" i="12" s="1"/>
  <c r="Q798" i="12"/>
  <c r="R798" i="12"/>
  <c r="P799" i="12"/>
  <c r="S799" i="12" s="1"/>
  <c r="Q799" i="12"/>
  <c r="R799" i="12"/>
  <c r="P800" i="12"/>
  <c r="S800" i="12" s="1"/>
  <c r="Q800" i="12"/>
  <c r="R800" i="12"/>
  <c r="P801" i="12"/>
  <c r="S801" i="12" s="1"/>
  <c r="Q801" i="12"/>
  <c r="R801" i="12"/>
  <c r="P802" i="12"/>
  <c r="S802" i="12" s="1"/>
  <c r="Q802" i="12"/>
  <c r="R802" i="12"/>
  <c r="P803" i="12"/>
  <c r="S803" i="12" s="1"/>
  <c r="Q803" i="12"/>
  <c r="R803" i="12"/>
  <c r="P804" i="12"/>
  <c r="S804" i="12" s="1"/>
  <c r="Q804" i="12"/>
  <c r="R804" i="12"/>
  <c r="P805" i="12"/>
  <c r="S805" i="12" s="1"/>
  <c r="Q805" i="12"/>
  <c r="R805" i="12"/>
  <c r="P806" i="12"/>
  <c r="S806" i="12" s="1"/>
  <c r="Q806" i="12"/>
  <c r="R806" i="12"/>
  <c r="P807" i="12"/>
  <c r="S807" i="12" s="1"/>
  <c r="Q807" i="12"/>
  <c r="R807" i="12"/>
  <c r="P808" i="12"/>
  <c r="S808" i="12" s="1"/>
  <c r="Q808" i="12"/>
  <c r="R808" i="12"/>
  <c r="P809" i="12"/>
  <c r="S809" i="12" s="1"/>
  <c r="Q809" i="12"/>
  <c r="R809" i="12"/>
  <c r="P810" i="12"/>
  <c r="S810" i="12" s="1"/>
  <c r="Q810" i="12"/>
  <c r="R810" i="12"/>
  <c r="P811" i="12"/>
  <c r="S811" i="12" s="1"/>
  <c r="Q811" i="12"/>
  <c r="R811" i="12"/>
  <c r="P812" i="12"/>
  <c r="S812" i="12" s="1"/>
  <c r="Q812" i="12"/>
  <c r="R812" i="12"/>
  <c r="P813" i="12"/>
  <c r="S813" i="12" s="1"/>
  <c r="Q813" i="12"/>
  <c r="R813" i="12"/>
  <c r="P814" i="12"/>
  <c r="S814" i="12" s="1"/>
  <c r="Q814" i="12"/>
  <c r="R814" i="12"/>
  <c r="P815" i="12"/>
  <c r="S815" i="12" s="1"/>
  <c r="Q815" i="12"/>
  <c r="R815" i="12"/>
  <c r="P816" i="12"/>
  <c r="S816" i="12" s="1"/>
  <c r="Q816" i="12"/>
  <c r="R816" i="12"/>
  <c r="P817" i="12"/>
  <c r="S817" i="12" s="1"/>
  <c r="Q817" i="12"/>
  <c r="R817" i="12"/>
  <c r="P818" i="12"/>
  <c r="S818" i="12" s="1"/>
  <c r="Q818" i="12"/>
  <c r="R818" i="12"/>
  <c r="P819" i="12"/>
  <c r="S819" i="12" s="1"/>
  <c r="Q819" i="12"/>
  <c r="R819" i="12"/>
  <c r="P820" i="12"/>
  <c r="S820" i="12" s="1"/>
  <c r="Q820" i="12"/>
  <c r="R820" i="12"/>
  <c r="P821" i="12"/>
  <c r="S821" i="12" s="1"/>
  <c r="Q821" i="12"/>
  <c r="R821" i="12"/>
  <c r="P822" i="12"/>
  <c r="S822" i="12" s="1"/>
  <c r="Q822" i="12"/>
  <c r="R822" i="12"/>
  <c r="P823" i="12"/>
  <c r="S823" i="12" s="1"/>
  <c r="Q823" i="12"/>
  <c r="R823" i="12"/>
  <c r="P824" i="12"/>
  <c r="S824" i="12" s="1"/>
  <c r="Q824" i="12"/>
  <c r="R824" i="12"/>
  <c r="P825" i="12"/>
  <c r="S825" i="12" s="1"/>
  <c r="Q825" i="12"/>
  <c r="R825" i="12"/>
  <c r="P826" i="12"/>
  <c r="S826" i="12" s="1"/>
  <c r="Q826" i="12"/>
  <c r="R826" i="12"/>
  <c r="P827" i="12"/>
  <c r="S827" i="12" s="1"/>
  <c r="Q827" i="12"/>
  <c r="R827" i="12"/>
  <c r="P828" i="12"/>
  <c r="S828" i="12" s="1"/>
  <c r="Q828" i="12"/>
  <c r="R828" i="12"/>
  <c r="P829" i="12"/>
  <c r="S829" i="12" s="1"/>
  <c r="Q829" i="12"/>
  <c r="R829" i="12"/>
  <c r="P830" i="12"/>
  <c r="S830" i="12" s="1"/>
  <c r="Q830" i="12"/>
  <c r="R830" i="12"/>
  <c r="P831" i="12"/>
  <c r="S831" i="12" s="1"/>
  <c r="Q831" i="12"/>
  <c r="R831" i="12"/>
  <c r="P832" i="12"/>
  <c r="S832" i="12" s="1"/>
  <c r="Q832" i="12"/>
  <c r="R832" i="12"/>
  <c r="P833" i="12"/>
  <c r="S833" i="12" s="1"/>
  <c r="Q833" i="12"/>
  <c r="R833" i="12"/>
  <c r="P834" i="12"/>
  <c r="S834" i="12" s="1"/>
  <c r="Q834" i="12"/>
  <c r="R834" i="12"/>
  <c r="P835" i="12"/>
  <c r="S835" i="12" s="1"/>
  <c r="Q835" i="12"/>
  <c r="R835" i="12"/>
  <c r="P836" i="12"/>
  <c r="S836" i="12" s="1"/>
  <c r="Q836" i="12"/>
  <c r="R836" i="12"/>
  <c r="P837" i="12"/>
  <c r="S837" i="12" s="1"/>
  <c r="Q837" i="12"/>
  <c r="R837" i="12"/>
  <c r="P838" i="12"/>
  <c r="S838" i="12" s="1"/>
  <c r="Q838" i="12"/>
  <c r="R838" i="12"/>
  <c r="P839" i="12"/>
  <c r="S839" i="12" s="1"/>
  <c r="Q839" i="12"/>
  <c r="R839" i="12"/>
  <c r="P840" i="12"/>
  <c r="S840" i="12" s="1"/>
  <c r="Q840" i="12"/>
  <c r="R840" i="12"/>
  <c r="P841" i="12"/>
  <c r="S841" i="12" s="1"/>
  <c r="Q841" i="12"/>
  <c r="R841" i="12"/>
  <c r="P842" i="12"/>
  <c r="S842" i="12" s="1"/>
  <c r="Q842" i="12"/>
  <c r="R842" i="12"/>
  <c r="P843" i="12"/>
  <c r="S843" i="12" s="1"/>
  <c r="Q843" i="12"/>
  <c r="R843" i="12"/>
  <c r="P844" i="12"/>
  <c r="S844" i="12" s="1"/>
  <c r="Q844" i="12"/>
  <c r="R844" i="12"/>
  <c r="P845" i="12"/>
  <c r="S845" i="12" s="1"/>
  <c r="Q845" i="12"/>
  <c r="R845" i="12"/>
  <c r="P846" i="12"/>
  <c r="S846" i="12" s="1"/>
  <c r="Q846" i="12"/>
  <c r="R846" i="12"/>
  <c r="P847" i="12"/>
  <c r="S847" i="12" s="1"/>
  <c r="Q847" i="12"/>
  <c r="R847" i="12"/>
  <c r="P848" i="12"/>
  <c r="S848" i="12" s="1"/>
  <c r="Q848" i="12"/>
  <c r="R848" i="12"/>
  <c r="P849" i="12"/>
  <c r="S849" i="12" s="1"/>
  <c r="Q849" i="12"/>
  <c r="R849" i="12"/>
  <c r="P850" i="12"/>
  <c r="S850" i="12" s="1"/>
  <c r="Q850" i="12"/>
  <c r="R850" i="12"/>
  <c r="P851" i="12"/>
  <c r="S851" i="12" s="1"/>
  <c r="Q851" i="12"/>
  <c r="R851" i="12"/>
  <c r="P852" i="12"/>
  <c r="S852" i="12" s="1"/>
  <c r="Q852" i="12"/>
  <c r="R852" i="12"/>
  <c r="P853" i="12"/>
  <c r="S853" i="12" s="1"/>
  <c r="Q853" i="12"/>
  <c r="R853" i="12"/>
  <c r="P854" i="12"/>
  <c r="S854" i="12" s="1"/>
  <c r="Q854" i="12"/>
  <c r="R854" i="12"/>
  <c r="P855" i="12"/>
  <c r="S855" i="12" s="1"/>
  <c r="Q855" i="12"/>
  <c r="R855" i="12"/>
  <c r="P856" i="12"/>
  <c r="S856" i="12" s="1"/>
  <c r="Q856" i="12"/>
  <c r="R856" i="12"/>
  <c r="P857" i="12"/>
  <c r="S857" i="12" s="1"/>
  <c r="Q857" i="12"/>
  <c r="R857" i="12"/>
  <c r="P858" i="12"/>
  <c r="S858" i="12" s="1"/>
  <c r="Q858" i="12"/>
  <c r="R858" i="12"/>
  <c r="P859" i="12"/>
  <c r="S859" i="12" s="1"/>
  <c r="Q859" i="12"/>
  <c r="R859" i="12"/>
  <c r="P860" i="12"/>
  <c r="S860" i="12" s="1"/>
  <c r="Q860" i="12"/>
  <c r="R860" i="12"/>
  <c r="P861" i="12"/>
  <c r="S861" i="12" s="1"/>
  <c r="Q861" i="12"/>
  <c r="R861" i="12"/>
  <c r="P862" i="12"/>
  <c r="S862" i="12" s="1"/>
  <c r="Q862" i="12"/>
  <c r="R862" i="12"/>
  <c r="P863" i="12"/>
  <c r="S863" i="12" s="1"/>
  <c r="Q863" i="12"/>
  <c r="R863" i="12"/>
  <c r="P864" i="12"/>
  <c r="S864" i="12" s="1"/>
  <c r="Q864" i="12"/>
  <c r="R864" i="12"/>
  <c r="P865" i="12"/>
  <c r="S865" i="12" s="1"/>
  <c r="Q865" i="12"/>
  <c r="R865" i="12"/>
  <c r="P866" i="12"/>
  <c r="S866" i="12" s="1"/>
  <c r="Q866" i="12"/>
  <c r="R866" i="12"/>
  <c r="P867" i="12"/>
  <c r="S867" i="12" s="1"/>
  <c r="Q867" i="12"/>
  <c r="R867" i="12"/>
  <c r="P868" i="12"/>
  <c r="S868" i="12" s="1"/>
  <c r="Q868" i="12"/>
  <c r="R868" i="12"/>
  <c r="P869" i="12"/>
  <c r="S869" i="12" s="1"/>
  <c r="Q869" i="12"/>
  <c r="R869" i="12"/>
  <c r="P870" i="12"/>
  <c r="S870" i="12" s="1"/>
  <c r="Q870" i="12"/>
  <c r="R870" i="12"/>
  <c r="P871" i="12"/>
  <c r="S871" i="12" s="1"/>
  <c r="Q871" i="12"/>
  <c r="R871" i="12"/>
  <c r="P872" i="12"/>
  <c r="S872" i="12" s="1"/>
  <c r="Q872" i="12"/>
  <c r="R872" i="12"/>
  <c r="P873" i="12"/>
  <c r="S873" i="12" s="1"/>
  <c r="Q873" i="12"/>
  <c r="R873" i="12"/>
  <c r="P874" i="12"/>
  <c r="S874" i="12" s="1"/>
  <c r="Q874" i="12"/>
  <c r="R874" i="12"/>
  <c r="P875" i="12"/>
  <c r="S875" i="12" s="1"/>
  <c r="Q875" i="12"/>
  <c r="R875" i="12"/>
  <c r="P876" i="12"/>
  <c r="S876" i="12" s="1"/>
  <c r="Q876" i="12"/>
  <c r="R876" i="12"/>
  <c r="P877" i="12"/>
  <c r="S877" i="12" s="1"/>
  <c r="Q877" i="12"/>
  <c r="R877" i="12"/>
  <c r="P878" i="12"/>
  <c r="S878" i="12" s="1"/>
  <c r="Q878" i="12"/>
  <c r="R878" i="12"/>
  <c r="P879" i="12"/>
  <c r="S879" i="12" s="1"/>
  <c r="Q879" i="12"/>
  <c r="R879" i="12"/>
  <c r="P880" i="12"/>
  <c r="S880" i="12" s="1"/>
  <c r="Q880" i="12"/>
  <c r="R880" i="12"/>
  <c r="P881" i="12"/>
  <c r="S881" i="12" s="1"/>
  <c r="Q881" i="12"/>
  <c r="R881" i="12"/>
  <c r="P882" i="12"/>
  <c r="S882" i="12" s="1"/>
  <c r="Q882" i="12"/>
  <c r="R882" i="12"/>
  <c r="P883" i="12"/>
  <c r="S883" i="12" s="1"/>
  <c r="Q883" i="12"/>
  <c r="R883" i="12"/>
  <c r="P884" i="12"/>
  <c r="S884" i="12" s="1"/>
  <c r="Q884" i="12"/>
  <c r="R884" i="12"/>
  <c r="P885" i="12"/>
  <c r="S885" i="12" s="1"/>
  <c r="Q885" i="12"/>
  <c r="R885" i="12"/>
  <c r="P886" i="12"/>
  <c r="S886" i="12" s="1"/>
  <c r="Q886" i="12"/>
  <c r="R886" i="12"/>
  <c r="P887" i="12"/>
  <c r="S887" i="12" s="1"/>
  <c r="Q887" i="12"/>
  <c r="R887" i="12"/>
  <c r="P888" i="12"/>
  <c r="S888" i="12" s="1"/>
  <c r="Q888" i="12"/>
  <c r="R888" i="12"/>
  <c r="P889" i="12"/>
  <c r="S889" i="12" s="1"/>
  <c r="Q889" i="12"/>
  <c r="R889" i="12"/>
  <c r="P890" i="12"/>
  <c r="S890" i="12" s="1"/>
  <c r="Q890" i="12"/>
  <c r="R890" i="12"/>
  <c r="P891" i="12"/>
  <c r="S891" i="12" s="1"/>
  <c r="Q891" i="12"/>
  <c r="R891" i="12"/>
  <c r="P892" i="12"/>
  <c r="S892" i="12" s="1"/>
  <c r="Q892" i="12"/>
  <c r="R892" i="12"/>
  <c r="P893" i="12"/>
  <c r="S893" i="12" s="1"/>
  <c r="Q893" i="12"/>
  <c r="R893" i="12"/>
  <c r="P894" i="12"/>
  <c r="S894" i="12" s="1"/>
  <c r="Q894" i="12"/>
  <c r="R894" i="12"/>
  <c r="P895" i="12"/>
  <c r="S895" i="12" s="1"/>
  <c r="Q895" i="12"/>
  <c r="R895" i="12"/>
  <c r="P896" i="12"/>
  <c r="S896" i="12" s="1"/>
  <c r="Q896" i="12"/>
  <c r="R896" i="12"/>
  <c r="P897" i="12"/>
  <c r="S897" i="12" s="1"/>
  <c r="Q897" i="12"/>
  <c r="R897" i="12"/>
  <c r="P898" i="12"/>
  <c r="S898" i="12" s="1"/>
  <c r="Q898" i="12"/>
  <c r="R898" i="12"/>
  <c r="P899" i="12"/>
  <c r="S899" i="12" s="1"/>
  <c r="Q899" i="12"/>
  <c r="R899" i="12"/>
  <c r="P900" i="12"/>
  <c r="S900" i="12" s="1"/>
  <c r="Q900" i="12"/>
  <c r="R900" i="12"/>
  <c r="P901" i="12"/>
  <c r="S901" i="12" s="1"/>
  <c r="Q901" i="12"/>
  <c r="R901" i="12"/>
  <c r="P902" i="12"/>
  <c r="S902" i="12" s="1"/>
  <c r="Q902" i="12"/>
  <c r="R902" i="12"/>
  <c r="P903" i="12"/>
  <c r="S903" i="12" s="1"/>
  <c r="Q903" i="12"/>
  <c r="R903" i="12"/>
  <c r="P904" i="12"/>
  <c r="S904" i="12" s="1"/>
  <c r="Q904" i="12"/>
  <c r="R904" i="12"/>
  <c r="P905" i="12"/>
  <c r="S905" i="12" s="1"/>
  <c r="Q905" i="12"/>
  <c r="R905" i="12"/>
  <c r="P906" i="12"/>
  <c r="S906" i="12" s="1"/>
  <c r="Q906" i="12"/>
  <c r="R906" i="12"/>
  <c r="P907" i="12"/>
  <c r="S907" i="12" s="1"/>
  <c r="Q907" i="12"/>
  <c r="R907" i="12"/>
  <c r="P908" i="12"/>
  <c r="S908" i="12" s="1"/>
  <c r="Q908" i="12"/>
  <c r="R908" i="12"/>
  <c r="P909" i="12"/>
  <c r="S909" i="12" s="1"/>
  <c r="Q909" i="12"/>
  <c r="R909" i="12"/>
  <c r="P910" i="12"/>
  <c r="S910" i="12" s="1"/>
  <c r="Q910" i="12"/>
  <c r="R910" i="12"/>
  <c r="P911" i="12"/>
  <c r="S911" i="12" s="1"/>
  <c r="Q911" i="12"/>
  <c r="R911" i="12"/>
  <c r="P912" i="12"/>
  <c r="S912" i="12" s="1"/>
  <c r="Q912" i="12"/>
  <c r="R912" i="12"/>
  <c r="P913" i="12"/>
  <c r="S913" i="12" s="1"/>
  <c r="Q913" i="12"/>
  <c r="R913" i="12"/>
  <c r="P914" i="12"/>
  <c r="S914" i="12" s="1"/>
  <c r="Q914" i="12"/>
  <c r="R914" i="12"/>
  <c r="P915" i="12"/>
  <c r="S915" i="12" s="1"/>
  <c r="Q915" i="12"/>
  <c r="R915" i="12"/>
  <c r="P916" i="12"/>
  <c r="S916" i="12" s="1"/>
  <c r="Q916" i="12"/>
  <c r="R916" i="12"/>
  <c r="P917" i="12"/>
  <c r="S917" i="12" s="1"/>
  <c r="Q917" i="12"/>
  <c r="R917" i="12"/>
  <c r="P918" i="12"/>
  <c r="S918" i="12" s="1"/>
  <c r="Q918" i="12"/>
  <c r="R918" i="12"/>
  <c r="P919" i="12"/>
  <c r="S919" i="12" s="1"/>
  <c r="Q919" i="12"/>
  <c r="R919" i="12"/>
  <c r="P920" i="12"/>
  <c r="S920" i="12" s="1"/>
  <c r="Q920" i="12"/>
  <c r="R920" i="12"/>
  <c r="P921" i="12"/>
  <c r="S921" i="12" s="1"/>
  <c r="Q921" i="12"/>
  <c r="R921" i="12"/>
  <c r="P922" i="12"/>
  <c r="S922" i="12" s="1"/>
  <c r="Q922" i="12"/>
  <c r="R922" i="12"/>
  <c r="P923" i="12"/>
  <c r="S923" i="12" s="1"/>
  <c r="Q923" i="12"/>
  <c r="R923" i="12"/>
  <c r="P924" i="12"/>
  <c r="S924" i="12" s="1"/>
  <c r="Q924" i="12"/>
  <c r="R924" i="12"/>
  <c r="P925" i="12"/>
  <c r="S925" i="12" s="1"/>
  <c r="Q925" i="12"/>
  <c r="R925" i="12"/>
  <c r="P926" i="12"/>
  <c r="S926" i="12" s="1"/>
  <c r="Q926" i="12"/>
  <c r="R926" i="12"/>
  <c r="P927" i="12"/>
  <c r="S927" i="12" s="1"/>
  <c r="Q927" i="12"/>
  <c r="R927" i="12"/>
  <c r="P928" i="12"/>
  <c r="S928" i="12" s="1"/>
  <c r="Q928" i="12"/>
  <c r="R928" i="12"/>
  <c r="P929" i="12"/>
  <c r="S929" i="12" s="1"/>
  <c r="Q929" i="12"/>
  <c r="R929" i="12"/>
  <c r="P930" i="12"/>
  <c r="S930" i="12" s="1"/>
  <c r="Q930" i="12"/>
  <c r="R930" i="12"/>
  <c r="P931" i="12"/>
  <c r="S931" i="12" s="1"/>
  <c r="Q931" i="12"/>
  <c r="R931" i="12"/>
  <c r="P932" i="12"/>
  <c r="S932" i="12" s="1"/>
  <c r="Q932" i="12"/>
  <c r="R932" i="12"/>
  <c r="P933" i="12"/>
  <c r="S933" i="12" s="1"/>
  <c r="Q933" i="12"/>
  <c r="R933" i="12"/>
  <c r="P934" i="12"/>
  <c r="S934" i="12" s="1"/>
  <c r="Q934" i="12"/>
  <c r="R934" i="12"/>
  <c r="P935" i="12"/>
  <c r="S935" i="12" s="1"/>
  <c r="Q935" i="12"/>
  <c r="R935" i="12"/>
  <c r="P936" i="12"/>
  <c r="S936" i="12" s="1"/>
  <c r="Q936" i="12"/>
  <c r="R936" i="12"/>
  <c r="P937" i="12"/>
  <c r="S937" i="12" s="1"/>
  <c r="Q937" i="12"/>
  <c r="R937" i="12"/>
  <c r="P938" i="12"/>
  <c r="S938" i="12" s="1"/>
  <c r="Q938" i="12"/>
  <c r="R938" i="12"/>
  <c r="P939" i="12"/>
  <c r="S939" i="12" s="1"/>
  <c r="Q939" i="12"/>
  <c r="R939" i="12"/>
  <c r="P940" i="12"/>
  <c r="S940" i="12" s="1"/>
  <c r="Q940" i="12"/>
  <c r="R940" i="12"/>
  <c r="P941" i="12"/>
  <c r="S941" i="12" s="1"/>
  <c r="Q941" i="12"/>
  <c r="R941" i="12"/>
  <c r="P942" i="12"/>
  <c r="S942" i="12" s="1"/>
  <c r="Q942" i="12"/>
  <c r="R942" i="12"/>
  <c r="P943" i="12"/>
  <c r="S943" i="12" s="1"/>
  <c r="Q943" i="12"/>
  <c r="R943" i="12"/>
  <c r="T403" i="1" l="1"/>
  <c r="V403" i="1" s="1"/>
  <c r="T97" i="1"/>
  <c r="V97" i="1" s="1"/>
  <c r="T189" i="1"/>
  <c r="V189" i="1" s="1"/>
  <c r="T201" i="1"/>
  <c r="V201" i="1" s="1"/>
  <c r="T237" i="1"/>
  <c r="V237" i="1" s="1"/>
  <c r="T297" i="1"/>
  <c r="V297" i="1" s="1"/>
  <c r="T710" i="1"/>
  <c r="V710" i="1" s="1"/>
  <c r="T854" i="1"/>
  <c r="V854" i="1" s="1"/>
  <c r="T483" i="1"/>
  <c r="V483" i="1" s="1"/>
  <c r="T707" i="1"/>
  <c r="V707" i="1" s="1"/>
  <c r="T815" i="1"/>
  <c r="V815" i="1" s="1"/>
  <c r="T827" i="1"/>
  <c r="V827" i="1" s="1"/>
  <c r="T839" i="1"/>
  <c r="V839" i="1" s="1"/>
  <c r="T887" i="1"/>
  <c r="V887" i="1" s="1"/>
  <c r="T935" i="1"/>
  <c r="V935" i="1" s="1"/>
  <c r="T884" i="1"/>
  <c r="V884" i="1" s="1"/>
  <c r="T482" i="1"/>
  <c r="V482" i="1" s="1"/>
  <c r="T490" i="1"/>
  <c r="V490" i="1" s="1"/>
  <c r="T491" i="1"/>
  <c r="V491" i="1" s="1"/>
  <c r="T489" i="1"/>
  <c r="V489" i="1" s="1"/>
  <c r="T479" i="1"/>
  <c r="V479" i="1" s="1"/>
  <c r="T485" i="1"/>
  <c r="V485" i="1" s="1"/>
  <c r="T488" i="1"/>
  <c r="V488" i="1" s="1"/>
  <c r="T478" i="1"/>
  <c r="V478" i="1" s="1"/>
  <c r="T481" i="1"/>
  <c r="V481" i="1" s="1"/>
  <c r="T487" i="1"/>
  <c r="V487" i="1" s="1"/>
  <c r="T484" i="1"/>
  <c r="V484" i="1" s="1"/>
  <c r="T480" i="1"/>
  <c r="V480" i="1" s="1"/>
  <c r="T486" i="1"/>
  <c r="V486" i="1" s="1"/>
  <c r="T195" i="1"/>
  <c r="V195" i="1" s="1"/>
  <c r="T10" i="1"/>
  <c r="V10" i="1" s="1"/>
  <c r="T154" i="1"/>
  <c r="V154" i="1" s="1"/>
  <c r="T64" i="1"/>
  <c r="V64" i="1" s="1"/>
  <c r="T76" i="1"/>
  <c r="V76" i="1" s="1"/>
  <c r="T88" i="1"/>
  <c r="V88" i="1" s="1"/>
  <c r="T100" i="1"/>
  <c r="V100" i="1" s="1"/>
  <c r="T160" i="1"/>
  <c r="V160" i="1" s="1"/>
  <c r="T244" i="1"/>
  <c r="V244" i="1" s="1"/>
  <c r="T400" i="1"/>
  <c r="V400" i="1" s="1"/>
  <c r="T402" i="1"/>
  <c r="V402" i="1" s="1"/>
  <c r="T401" i="1"/>
  <c r="V401" i="1" s="1"/>
  <c r="T227" i="1"/>
  <c r="V227" i="1" s="1"/>
  <c r="T746" i="1"/>
  <c r="V746" i="1" s="1"/>
  <c r="T337" i="1"/>
  <c r="V337" i="1" s="1"/>
  <c r="T343" i="1"/>
  <c r="V343" i="1" s="1"/>
  <c r="T361" i="1"/>
  <c r="V361" i="1" s="1"/>
  <c r="T718" i="1"/>
  <c r="V718" i="1" s="1"/>
  <c r="T721" i="1"/>
  <c r="V721" i="1" s="1"/>
  <c r="T724" i="1"/>
  <c r="V724" i="1" s="1"/>
  <c r="T817" i="1"/>
  <c r="V817" i="1" s="1"/>
  <c r="T9" i="1"/>
  <c r="V9" i="1" s="1"/>
  <c r="T33" i="1"/>
  <c r="V33" i="1" s="1"/>
  <c r="T39" i="1"/>
  <c r="V39" i="1" s="1"/>
  <c r="T45" i="1"/>
  <c r="V45" i="1" s="1"/>
  <c r="T54" i="1"/>
  <c r="V54" i="1" s="1"/>
  <c r="T141" i="1"/>
  <c r="V141" i="1" s="1"/>
  <c r="T150" i="1"/>
  <c r="V150" i="1" s="1"/>
  <c r="T8" i="1"/>
  <c r="V8" i="1" s="1"/>
  <c r="T47" i="1"/>
  <c r="V47" i="1" s="1"/>
  <c r="T256" i="1"/>
  <c r="V256" i="1" s="1"/>
  <c r="T262" i="1"/>
  <c r="V262" i="1" s="1"/>
  <c r="T274" i="1"/>
  <c r="V274" i="1" s="1"/>
  <c r="T365" i="1"/>
  <c r="V365" i="1" s="1"/>
  <c r="T492" i="1"/>
  <c r="V492" i="1" s="1"/>
  <c r="T756" i="1"/>
  <c r="V756" i="1" s="1"/>
  <c r="T52" i="1"/>
  <c r="V52" i="1" s="1"/>
  <c r="T133" i="1"/>
  <c r="V133" i="1" s="1"/>
  <c r="T136" i="1"/>
  <c r="V136" i="1" s="1"/>
  <c r="T852" i="1"/>
  <c r="V852" i="1" s="1"/>
  <c r="T56" i="1"/>
  <c r="V56" i="1" s="1"/>
  <c r="T125" i="1"/>
  <c r="V125" i="1" s="1"/>
  <c r="T208" i="1"/>
  <c r="V208" i="1" s="1"/>
  <c r="T354" i="1"/>
  <c r="V354" i="1" s="1"/>
  <c r="T875" i="1"/>
  <c r="V875" i="1" s="1"/>
  <c r="T762" i="1"/>
  <c r="V762" i="1" s="1"/>
  <c r="T784" i="1"/>
  <c r="V784" i="1" s="1"/>
  <c r="T659" i="1"/>
  <c r="V659" i="1" s="1"/>
  <c r="T662" i="1"/>
  <c r="V662" i="1" s="1"/>
  <c r="T695" i="1"/>
  <c r="V695" i="1" s="1"/>
  <c r="T172" i="1"/>
  <c r="V172" i="1" s="1"/>
  <c r="T260" i="1"/>
  <c r="V260" i="1" s="1"/>
  <c r="T391" i="1"/>
  <c r="V391" i="1" s="1"/>
  <c r="T528" i="1"/>
  <c r="V528" i="1" s="1"/>
  <c r="T635" i="1"/>
  <c r="V635" i="1" s="1"/>
  <c r="T927" i="1"/>
  <c r="V927" i="1" s="1"/>
  <c r="T185" i="1"/>
  <c r="V185" i="1" s="1"/>
  <c r="T78" i="1"/>
  <c r="V78" i="1" s="1"/>
  <c r="T137" i="1"/>
  <c r="V137" i="1" s="1"/>
  <c r="T243" i="1"/>
  <c r="V243" i="1" s="1"/>
  <c r="T284" i="1"/>
  <c r="V284" i="1" s="1"/>
  <c r="T371" i="1"/>
  <c r="V371" i="1" s="1"/>
  <c r="T383" i="1"/>
  <c r="V383" i="1" s="1"/>
  <c r="T699" i="1"/>
  <c r="V699" i="1" s="1"/>
  <c r="T720" i="1"/>
  <c r="V720" i="1" s="1"/>
  <c r="T246" i="1"/>
  <c r="V246" i="1" s="1"/>
  <c r="T636" i="1"/>
  <c r="V636" i="1" s="1"/>
  <c r="T867" i="1"/>
  <c r="V867" i="1" s="1"/>
  <c r="T730" i="1"/>
  <c r="V730" i="1" s="1"/>
  <c r="T628" i="1"/>
  <c r="V628" i="1" s="1"/>
  <c r="T183" i="1"/>
  <c r="V183" i="1" s="1"/>
  <c r="T349" i="1"/>
  <c r="V349" i="1" s="1"/>
  <c r="T102" i="1"/>
  <c r="V102" i="1" s="1"/>
  <c r="T152" i="1"/>
  <c r="V152" i="1" s="1"/>
  <c r="T193" i="1"/>
  <c r="V193" i="1" s="1"/>
  <c r="T287" i="1"/>
  <c r="V287" i="1" s="1"/>
  <c r="T738" i="1"/>
  <c r="V738" i="1" s="1"/>
  <c r="T791" i="1"/>
  <c r="V791" i="1" s="1"/>
  <c r="T902" i="1"/>
  <c r="V902" i="1" s="1"/>
  <c r="T780" i="1"/>
  <c r="V780" i="1" s="1"/>
  <c r="T733" i="1"/>
  <c r="V733" i="1" s="1"/>
  <c r="T367" i="1"/>
  <c r="V367" i="1" s="1"/>
  <c r="T880" i="1"/>
  <c r="V880" i="1" s="1"/>
  <c r="T167" i="1"/>
  <c r="V167" i="1" s="1"/>
  <c r="T173" i="1"/>
  <c r="V173" i="1" s="1"/>
  <c r="T176" i="1"/>
  <c r="V176" i="1" s="1"/>
  <c r="T179" i="1"/>
  <c r="V179" i="1" s="1"/>
  <c r="T217" i="1"/>
  <c r="V217" i="1" s="1"/>
  <c r="T220" i="1"/>
  <c r="V220" i="1" s="1"/>
  <c r="T267" i="1"/>
  <c r="V267" i="1" s="1"/>
  <c r="T270" i="1"/>
  <c r="V270" i="1" s="1"/>
  <c r="T273" i="1"/>
  <c r="V273" i="1" s="1"/>
  <c r="T299" i="1"/>
  <c r="V299" i="1" s="1"/>
  <c r="T532" i="1"/>
  <c r="V532" i="1" s="1"/>
  <c r="T535" i="1"/>
  <c r="V535" i="1" s="1"/>
  <c r="T691" i="1"/>
  <c r="V691" i="1" s="1"/>
  <c r="T709" i="1"/>
  <c r="V709" i="1" s="1"/>
  <c r="T847" i="1"/>
  <c r="V847" i="1" s="1"/>
  <c r="T908" i="1"/>
  <c r="V908" i="1" s="1"/>
  <c r="T104" i="1"/>
  <c r="V104" i="1" s="1"/>
  <c r="T251" i="1"/>
  <c r="V251" i="1" s="1"/>
  <c r="T638" i="1"/>
  <c r="V638" i="1" s="1"/>
  <c r="T229" i="1"/>
  <c r="V229" i="1" s="1"/>
  <c r="T877" i="1"/>
  <c r="V877" i="1" s="1"/>
  <c r="T296" i="1"/>
  <c r="V296" i="1" s="1"/>
  <c r="T316" i="1"/>
  <c r="V316" i="1" s="1"/>
  <c r="T21" i="1"/>
  <c r="V21" i="1" s="1"/>
  <c r="T66" i="1"/>
  <c r="V66" i="1" s="1"/>
  <c r="T106" i="1"/>
  <c r="V106" i="1" s="1"/>
  <c r="T143" i="1"/>
  <c r="V143" i="1" s="1"/>
  <c r="T166" i="1"/>
  <c r="V166" i="1" s="1"/>
  <c r="T174" i="1"/>
  <c r="V174" i="1" s="1"/>
  <c r="T306" i="1"/>
  <c r="V306" i="1" s="1"/>
  <c r="T623" i="1"/>
  <c r="V623" i="1" s="1"/>
  <c r="T697" i="1"/>
  <c r="V697" i="1" s="1"/>
  <c r="T708" i="1"/>
  <c r="V708" i="1" s="1"/>
  <c r="T767" i="1"/>
  <c r="V767" i="1" s="1"/>
  <c r="T804" i="1"/>
  <c r="V804" i="1" s="1"/>
  <c r="T818" i="1"/>
  <c r="V818" i="1" s="1"/>
  <c r="T835" i="1"/>
  <c r="V835" i="1" s="1"/>
  <c r="T886" i="1"/>
  <c r="V886" i="1" s="1"/>
  <c r="T903" i="1"/>
  <c r="V903" i="1" s="1"/>
  <c r="T920" i="1"/>
  <c r="V920" i="1" s="1"/>
  <c r="T184" i="1"/>
  <c r="V184" i="1" s="1"/>
  <c r="T310" i="1"/>
  <c r="V310" i="1" s="1"/>
  <c r="T18" i="1"/>
  <c r="V18" i="1" s="1"/>
  <c r="T320" i="1"/>
  <c r="V320" i="1" s="1"/>
  <c r="T387" i="1"/>
  <c r="V387" i="1" s="1"/>
  <c r="T642" i="1"/>
  <c r="V642" i="1" s="1"/>
  <c r="T793" i="1"/>
  <c r="V793" i="1" s="1"/>
  <c r="T876" i="1"/>
  <c r="V876" i="1" s="1"/>
  <c r="T889" i="1"/>
  <c r="V889" i="1" s="1"/>
  <c r="T342" i="1"/>
  <c r="V342" i="1" s="1"/>
  <c r="T93" i="1"/>
  <c r="V93" i="1" s="1"/>
  <c r="T198" i="1"/>
  <c r="V198" i="1" s="1"/>
  <c r="T207" i="1"/>
  <c r="V207" i="1" s="1"/>
  <c r="T794" i="1"/>
  <c r="V794" i="1" s="1"/>
  <c r="T40" i="1"/>
  <c r="V40" i="1" s="1"/>
  <c r="T59" i="1"/>
  <c r="V59" i="1" s="1"/>
  <c r="T148" i="1"/>
  <c r="V148" i="1" s="1"/>
  <c r="T162" i="1"/>
  <c r="V162" i="1" s="1"/>
  <c r="T213" i="1"/>
  <c r="V213" i="1" s="1"/>
  <c r="T232" i="1"/>
  <c r="V232" i="1" s="1"/>
  <c r="T308" i="1"/>
  <c r="V308" i="1" s="1"/>
  <c r="T322" i="1"/>
  <c r="V322" i="1" s="1"/>
  <c r="T625" i="1"/>
  <c r="V625" i="1" s="1"/>
  <c r="T660" i="1"/>
  <c r="V660" i="1" s="1"/>
  <c r="T663" i="1"/>
  <c r="V663" i="1" s="1"/>
  <c r="T769" i="1"/>
  <c r="V769" i="1" s="1"/>
  <c r="T786" i="1"/>
  <c r="V786" i="1" s="1"/>
  <c r="T828" i="1"/>
  <c r="V828" i="1" s="1"/>
  <c r="T919" i="1"/>
  <c r="V919" i="1" s="1"/>
  <c r="T936" i="1"/>
  <c r="V936" i="1" s="1"/>
  <c r="T645" i="1"/>
  <c r="V645" i="1" s="1"/>
  <c r="T764" i="1"/>
  <c r="V764" i="1" s="1"/>
  <c r="T790" i="1"/>
  <c r="V790" i="1" s="1"/>
  <c r="T329" i="1"/>
  <c r="V329" i="1" s="1"/>
  <c r="T810" i="1"/>
  <c r="V810" i="1" s="1"/>
  <c r="T304" i="1"/>
  <c r="V304" i="1" s="1"/>
  <c r="T107" i="1"/>
  <c r="V107" i="1" s="1"/>
  <c r="T693" i="1"/>
  <c r="V693" i="1" s="1"/>
  <c r="T732" i="1"/>
  <c r="V732" i="1" s="1"/>
  <c r="T35" i="1"/>
  <c r="V35" i="1" s="1"/>
  <c r="T91" i="1"/>
  <c r="V91" i="1" s="1"/>
  <c r="T117" i="1"/>
  <c r="V117" i="1" s="1"/>
  <c r="T182" i="1"/>
  <c r="V182" i="1" s="1"/>
  <c r="T311" i="1"/>
  <c r="V311" i="1" s="1"/>
  <c r="T330" i="1"/>
  <c r="V330" i="1" s="1"/>
  <c r="T395" i="1"/>
  <c r="V395" i="1" s="1"/>
  <c r="T498" i="1"/>
  <c r="V498" i="1" s="1"/>
  <c r="T501" i="1"/>
  <c r="V501" i="1" s="1"/>
  <c r="T716" i="1"/>
  <c r="V716" i="1" s="1"/>
  <c r="T727" i="1"/>
  <c r="V727" i="1" s="1"/>
  <c r="T856" i="1"/>
  <c r="V856" i="1" s="1"/>
  <c r="T891" i="1"/>
  <c r="V891" i="1" s="1"/>
  <c r="T81" i="1"/>
  <c r="V81" i="1" s="1"/>
  <c r="T95" i="1"/>
  <c r="V95" i="1" s="1"/>
  <c r="T530" i="1"/>
  <c r="V530" i="1" s="1"/>
  <c r="T178" i="1"/>
  <c r="V178" i="1" s="1"/>
  <c r="T385" i="1"/>
  <c r="V385" i="1" s="1"/>
  <c r="T907" i="1"/>
  <c r="V907" i="1" s="1"/>
  <c r="T90" i="1"/>
  <c r="V90" i="1" s="1"/>
  <c r="T850" i="1"/>
  <c r="V850" i="1" s="1"/>
  <c r="T853" i="1"/>
  <c r="V853" i="1" s="1"/>
  <c r="T177" i="1"/>
  <c r="V177" i="1" s="1"/>
  <c r="T355" i="1"/>
  <c r="V355" i="1" s="1"/>
  <c r="T614" i="1"/>
  <c r="V614" i="1" s="1"/>
  <c r="T655" i="1"/>
  <c r="V655" i="1" s="1"/>
  <c r="T637" i="1"/>
  <c r="V637" i="1" s="1"/>
  <c r="T58" i="1"/>
  <c r="V58" i="1" s="1"/>
  <c r="T112" i="1"/>
  <c r="V112" i="1" s="1"/>
  <c r="T169" i="1"/>
  <c r="V169" i="1" s="1"/>
  <c r="T339" i="1"/>
  <c r="V339" i="1" s="1"/>
  <c r="T648" i="1"/>
  <c r="V648" i="1" s="1"/>
  <c r="T265" i="1"/>
  <c r="V265" i="1" s="1"/>
  <c r="T712" i="1"/>
  <c r="V712" i="1" s="1"/>
  <c r="T765" i="1"/>
  <c r="V765" i="1" s="1"/>
  <c r="T890" i="1"/>
  <c r="V890" i="1" s="1"/>
  <c r="T69" i="1"/>
  <c r="V69" i="1" s="1"/>
  <c r="T75" i="1"/>
  <c r="V75" i="1" s="1"/>
  <c r="T83" i="1"/>
  <c r="V83" i="1" s="1"/>
  <c r="T129" i="1"/>
  <c r="V129" i="1" s="1"/>
  <c r="T191" i="1"/>
  <c r="V191" i="1" s="1"/>
  <c r="T317" i="1"/>
  <c r="V317" i="1" s="1"/>
  <c r="T328" i="1"/>
  <c r="V328" i="1" s="1"/>
  <c r="T515" i="1"/>
  <c r="V515" i="1" s="1"/>
  <c r="T518" i="1"/>
  <c r="V518" i="1" s="1"/>
  <c r="T719" i="1"/>
  <c r="V719" i="1" s="1"/>
  <c r="T747" i="1"/>
  <c r="V747" i="1" s="1"/>
  <c r="T820" i="1"/>
  <c r="V820" i="1" s="1"/>
  <c r="T928" i="1"/>
  <c r="V928" i="1" s="1"/>
  <c r="T119" i="1"/>
  <c r="V119" i="1" s="1"/>
  <c r="T351" i="1"/>
  <c r="V351" i="1" s="1"/>
  <c r="T20" i="1"/>
  <c r="V20" i="1" s="1"/>
  <c r="T366" i="1"/>
  <c r="V366" i="1" s="1"/>
  <c r="T30" i="1"/>
  <c r="V30" i="1" s="1"/>
  <c r="T353" i="1"/>
  <c r="V353" i="1" s="1"/>
  <c r="T22" i="1"/>
  <c r="V22" i="1" s="1"/>
  <c r="T294" i="1"/>
  <c r="V294" i="1" s="1"/>
  <c r="T197" i="1"/>
  <c r="V197" i="1" s="1"/>
  <c r="T43" i="1"/>
  <c r="V43" i="1" s="1"/>
  <c r="T114" i="1"/>
  <c r="V114" i="1" s="1"/>
  <c r="T268" i="1"/>
  <c r="V268" i="1" s="1"/>
  <c r="T281" i="1"/>
  <c r="V281" i="1" s="1"/>
  <c r="T292" i="1"/>
  <c r="V292" i="1" s="1"/>
  <c r="T829" i="1"/>
  <c r="V829" i="1" s="1"/>
  <c r="T851" i="1"/>
  <c r="V851" i="1" s="1"/>
  <c r="T910" i="1"/>
  <c r="V910" i="1" s="1"/>
  <c r="T941" i="1"/>
  <c r="V941" i="1" s="1"/>
  <c r="T646" i="1"/>
  <c r="V646" i="1" s="1"/>
  <c r="T28" i="1"/>
  <c r="V28" i="1" s="1"/>
  <c r="T49" i="1"/>
  <c r="V49" i="1" s="1"/>
  <c r="T84" i="1"/>
  <c r="V84" i="1" s="1"/>
  <c r="T142" i="1"/>
  <c r="V142" i="1" s="1"/>
  <c r="T249" i="1"/>
  <c r="V249" i="1" s="1"/>
  <c r="T263" i="1"/>
  <c r="V263" i="1" s="1"/>
  <c r="T279" i="1"/>
  <c r="V279" i="1" s="1"/>
  <c r="T300" i="1"/>
  <c r="V300" i="1" s="1"/>
  <c r="T313" i="1"/>
  <c r="V313" i="1" s="1"/>
  <c r="T318" i="1"/>
  <c r="V318" i="1" s="1"/>
  <c r="T323" i="1"/>
  <c r="V323" i="1" s="1"/>
  <c r="T375" i="1"/>
  <c r="V375" i="1" s="1"/>
  <c r="T378" i="1"/>
  <c r="V378" i="1" s="1"/>
  <c r="T622" i="1"/>
  <c r="V622" i="1" s="1"/>
  <c r="T649" i="1"/>
  <c r="V649" i="1" s="1"/>
  <c r="T760" i="1"/>
  <c r="V760" i="1" s="1"/>
  <c r="T777" i="1"/>
  <c r="V777" i="1" s="1"/>
  <c r="T813" i="1"/>
  <c r="V813" i="1" s="1"/>
  <c r="T858" i="1"/>
  <c r="V858" i="1" s="1"/>
  <c r="T913" i="1"/>
  <c r="V913" i="1" s="1"/>
  <c r="T842" i="1"/>
  <c r="V842" i="1" s="1"/>
  <c r="T893" i="1"/>
  <c r="V893" i="1" s="1"/>
  <c r="T918" i="1"/>
  <c r="V918" i="1" s="1"/>
  <c r="T23" i="1"/>
  <c r="V23" i="1" s="1"/>
  <c r="T171" i="1"/>
  <c r="V171" i="1" s="1"/>
  <c r="T219" i="1"/>
  <c r="V219" i="1" s="1"/>
  <c r="T239" i="1"/>
  <c r="V239" i="1" s="1"/>
  <c r="T321" i="1"/>
  <c r="V321" i="1" s="1"/>
  <c r="T341" i="1"/>
  <c r="V341" i="1" s="1"/>
  <c r="T496" i="1"/>
  <c r="V496" i="1" s="1"/>
  <c r="T504" i="1"/>
  <c r="V504" i="1" s="1"/>
  <c r="T537" i="1"/>
  <c r="V537" i="1" s="1"/>
  <c r="T647" i="1"/>
  <c r="V647" i="1" s="1"/>
  <c r="T652" i="1"/>
  <c r="V652" i="1" s="1"/>
  <c r="T703" i="1"/>
  <c r="V703" i="1" s="1"/>
  <c r="T741" i="1"/>
  <c r="V741" i="1" s="1"/>
  <c r="T752" i="1"/>
  <c r="V752" i="1" s="1"/>
  <c r="T774" i="1"/>
  <c r="V774" i="1" s="1"/>
  <c r="T783" i="1"/>
  <c r="V783" i="1" s="1"/>
  <c r="T42" i="1"/>
  <c r="V42" i="1" s="1"/>
  <c r="T500" i="1"/>
  <c r="V500" i="1" s="1"/>
  <c r="T702" i="1"/>
  <c r="V702" i="1" s="1"/>
  <c r="T826" i="1"/>
  <c r="V826" i="1" s="1"/>
  <c r="T286" i="1"/>
  <c r="V286" i="1" s="1"/>
  <c r="T503" i="1"/>
  <c r="V503" i="1" s="1"/>
  <c r="T71" i="1"/>
  <c r="V71" i="1" s="1"/>
  <c r="T218" i="1"/>
  <c r="V218" i="1" s="1"/>
  <c r="T363" i="1"/>
  <c r="V363" i="1" s="1"/>
  <c r="T511" i="1"/>
  <c r="V511" i="1" s="1"/>
  <c r="T723" i="1"/>
  <c r="V723" i="1" s="1"/>
  <c r="T836" i="1"/>
  <c r="V836" i="1" s="1"/>
  <c r="T865" i="1"/>
  <c r="V865" i="1" s="1"/>
  <c r="T51" i="1"/>
  <c r="V51" i="1" s="1"/>
  <c r="T205" i="1"/>
  <c r="V205" i="1" s="1"/>
  <c r="T358" i="1"/>
  <c r="V358" i="1" s="1"/>
  <c r="T932" i="1"/>
  <c r="V932" i="1" s="1"/>
  <c r="T122" i="1"/>
  <c r="V122" i="1" s="1"/>
  <c r="T181" i="1"/>
  <c r="V181" i="1" s="1"/>
  <c r="T289" i="1"/>
  <c r="V289" i="1" s="1"/>
  <c r="T506" i="1"/>
  <c r="V506" i="1" s="1"/>
  <c r="T525" i="1"/>
  <c r="V525" i="1" s="1"/>
  <c r="T13" i="1"/>
  <c r="V13" i="1" s="1"/>
  <c r="T60" i="1"/>
  <c r="V60" i="1" s="1"/>
  <c r="T153" i="1"/>
  <c r="V153" i="1" s="1"/>
  <c r="T155" i="1"/>
  <c r="V155" i="1" s="1"/>
  <c r="T158" i="1"/>
  <c r="V158" i="1" s="1"/>
  <c r="T225" i="1"/>
  <c r="V225" i="1" s="1"/>
  <c r="T234" i="1"/>
  <c r="V234" i="1" s="1"/>
  <c r="T258" i="1"/>
  <c r="V258" i="1" s="1"/>
  <c r="T327" i="1"/>
  <c r="V327" i="1" s="1"/>
  <c r="T397" i="1"/>
  <c r="V397" i="1" s="1"/>
  <c r="T523" i="1"/>
  <c r="V523" i="1" s="1"/>
  <c r="T736" i="1"/>
  <c r="V736" i="1" s="1"/>
  <c r="T16" i="1"/>
  <c r="V16" i="1" s="1"/>
  <c r="T121" i="1"/>
  <c r="V121" i="1" s="1"/>
  <c r="T164" i="1"/>
  <c r="V164" i="1" s="1"/>
  <c r="T222" i="1"/>
  <c r="V222" i="1" s="1"/>
  <c r="T272" i="1"/>
  <c r="V272" i="1" s="1"/>
  <c r="T298" i="1"/>
  <c r="V298" i="1" s="1"/>
  <c r="T309" i="1"/>
  <c r="V309" i="1" s="1"/>
  <c r="T513" i="1"/>
  <c r="V513" i="1" s="1"/>
  <c r="T516" i="1"/>
  <c r="V516" i="1" s="1"/>
  <c r="T626" i="1"/>
  <c r="V626" i="1" s="1"/>
  <c r="T766" i="1"/>
  <c r="V766" i="1" s="1"/>
  <c r="T124" i="1"/>
  <c r="V124" i="1" s="1"/>
  <c r="T215" i="1"/>
  <c r="V215" i="1" s="1"/>
  <c r="T253" i="1"/>
  <c r="V253" i="1" s="1"/>
  <c r="T368" i="1"/>
  <c r="V368" i="1" s="1"/>
  <c r="T390" i="1"/>
  <c r="V390" i="1" s="1"/>
  <c r="T621" i="1"/>
  <c r="V621" i="1" s="1"/>
  <c r="T275" i="1"/>
  <c r="V275" i="1" s="1"/>
  <c r="T937" i="1"/>
  <c r="V937" i="1" s="1"/>
  <c r="T380" i="1"/>
  <c r="V380" i="1" s="1"/>
  <c r="T860" i="1"/>
  <c r="V860" i="1" s="1"/>
  <c r="T25" i="1"/>
  <c r="V25" i="1" s="1"/>
  <c r="T89" i="1"/>
  <c r="V89" i="1" s="1"/>
  <c r="T11" i="1"/>
  <c r="V11" i="1" s="1"/>
  <c r="T37" i="1"/>
  <c r="V37" i="1" s="1"/>
  <c r="T77" i="1"/>
  <c r="V77" i="1" s="1"/>
  <c r="T94" i="1"/>
  <c r="V94" i="1" s="1"/>
  <c r="T135" i="1"/>
  <c r="V135" i="1" s="1"/>
  <c r="T188" i="1"/>
  <c r="V188" i="1" s="1"/>
  <c r="T196" i="1"/>
  <c r="V196" i="1" s="1"/>
  <c r="T209" i="1"/>
  <c r="V209" i="1" s="1"/>
  <c r="T245" i="1"/>
  <c r="V245" i="1" s="1"/>
  <c r="T301" i="1"/>
  <c r="V301" i="1" s="1"/>
  <c r="T392" i="1"/>
  <c r="V392" i="1" s="1"/>
  <c r="T524" i="1"/>
  <c r="V524" i="1" s="1"/>
  <c r="T661" i="1"/>
  <c r="V661" i="1" s="1"/>
  <c r="T731" i="1"/>
  <c r="V731" i="1" s="1"/>
  <c r="T742" i="1"/>
  <c r="V742" i="1" s="1"/>
  <c r="T745" i="1"/>
  <c r="V745" i="1" s="1"/>
  <c r="T862" i="1"/>
  <c r="V862" i="1" s="1"/>
  <c r="T863" i="1"/>
  <c r="V863" i="1" s="1"/>
  <c r="T868" i="1"/>
  <c r="V868" i="1" s="1"/>
  <c r="T914" i="1"/>
  <c r="V914" i="1" s="1"/>
  <c r="T627" i="1"/>
  <c r="V627" i="1" s="1"/>
  <c r="T792" i="1"/>
  <c r="V792" i="1" s="1"/>
  <c r="T803" i="1"/>
  <c r="V803" i="1" s="1"/>
  <c r="T808" i="1"/>
  <c r="V808" i="1" s="1"/>
  <c r="T871" i="1"/>
  <c r="V871" i="1" s="1"/>
  <c r="T734" i="1"/>
  <c r="V734" i="1" s="1"/>
  <c r="T85" i="1"/>
  <c r="V85" i="1" s="1"/>
  <c r="T277" i="1"/>
  <c r="V277" i="1" s="1"/>
  <c r="T536" i="1"/>
  <c r="V536" i="1" s="1"/>
  <c r="T698" i="1"/>
  <c r="V698" i="1" s="1"/>
  <c r="T740" i="1"/>
  <c r="V740" i="1" s="1"/>
  <c r="T843" i="1"/>
  <c r="V843" i="1" s="1"/>
  <c r="T948" i="1"/>
  <c r="V948" i="1" s="1"/>
  <c r="T14" i="1"/>
  <c r="V14" i="1" s="1"/>
  <c r="T57" i="1"/>
  <c r="V57" i="1" s="1"/>
  <c r="T62" i="1"/>
  <c r="V62" i="1" s="1"/>
  <c r="T156" i="1"/>
  <c r="V156" i="1" s="1"/>
  <c r="T282" i="1"/>
  <c r="V282" i="1" s="1"/>
  <c r="T285" i="1"/>
  <c r="V285" i="1" s="1"/>
  <c r="T325" i="1"/>
  <c r="V325" i="1" s="1"/>
  <c r="T373" i="1"/>
  <c r="V373" i="1" s="1"/>
  <c r="T499" i="1"/>
  <c r="V499" i="1" s="1"/>
  <c r="T620" i="1"/>
  <c r="V620" i="1" s="1"/>
  <c r="T782" i="1"/>
  <c r="V782" i="1" s="1"/>
  <c r="T788" i="1"/>
  <c r="V788" i="1" s="1"/>
  <c r="T801" i="1"/>
  <c r="V801" i="1" s="1"/>
  <c r="T841" i="1"/>
  <c r="V841" i="1" s="1"/>
  <c r="T882" i="1"/>
  <c r="V882" i="1" s="1"/>
  <c r="T885" i="1"/>
  <c r="V885" i="1" s="1"/>
  <c r="T640" i="1"/>
  <c r="V640" i="1" s="1"/>
  <c r="T909" i="1"/>
  <c r="V909" i="1" s="1"/>
  <c r="T939" i="1"/>
  <c r="V939" i="1" s="1"/>
  <c r="T6" i="1"/>
  <c r="V6" i="1" s="1"/>
  <c r="T203" i="1"/>
  <c r="V203" i="1" s="1"/>
  <c r="T210" i="1"/>
  <c r="V210" i="1" s="1"/>
  <c r="T517" i="1"/>
  <c r="V517" i="1" s="1"/>
  <c r="T701" i="1"/>
  <c r="V701" i="1" s="1"/>
  <c r="T717" i="1"/>
  <c r="V717" i="1" s="1"/>
  <c r="T751" i="1"/>
  <c r="V751" i="1" s="1"/>
  <c r="T806" i="1"/>
  <c r="V806" i="1" s="1"/>
  <c r="T892" i="1"/>
  <c r="V892" i="1" s="1"/>
  <c r="T931" i="1"/>
  <c r="V931" i="1" s="1"/>
  <c r="T945" i="1"/>
  <c r="V945" i="1" s="1"/>
  <c r="T73" i="1"/>
  <c r="V73" i="1" s="1"/>
  <c r="T123" i="1"/>
  <c r="V123" i="1" s="1"/>
  <c r="T138" i="1"/>
  <c r="V138" i="1" s="1"/>
  <c r="T165" i="1"/>
  <c r="V165" i="1" s="1"/>
  <c r="T231" i="1"/>
  <c r="V231" i="1" s="1"/>
  <c r="T236" i="1"/>
  <c r="V236" i="1" s="1"/>
  <c r="T280" i="1"/>
  <c r="V280" i="1" s="1"/>
  <c r="T290" i="1"/>
  <c r="V290" i="1" s="1"/>
  <c r="T344" i="1"/>
  <c r="V344" i="1" s="1"/>
  <c r="T389" i="1"/>
  <c r="V389" i="1" s="1"/>
  <c r="T494" i="1"/>
  <c r="V494" i="1" s="1"/>
  <c r="T534" i="1"/>
  <c r="V534" i="1" s="1"/>
  <c r="T696" i="1"/>
  <c r="V696" i="1" s="1"/>
  <c r="T757" i="1"/>
  <c r="V757" i="1" s="1"/>
  <c r="T825" i="1"/>
  <c r="V825" i="1" s="1"/>
  <c r="T926" i="1"/>
  <c r="V926" i="1" s="1"/>
  <c r="T509" i="1"/>
  <c r="V509" i="1" s="1"/>
  <c r="T630" i="1"/>
  <c r="V630" i="1" s="1"/>
  <c r="T657" i="1"/>
  <c r="V657" i="1" s="1"/>
  <c r="T753" i="1"/>
  <c r="V753" i="1" s="1"/>
  <c r="T789" i="1"/>
  <c r="V789" i="1" s="1"/>
  <c r="T834" i="1"/>
  <c r="V834" i="1" s="1"/>
  <c r="T844" i="1"/>
  <c r="V844" i="1" s="1"/>
  <c r="T861" i="1"/>
  <c r="V861" i="1" s="1"/>
  <c r="T873" i="1"/>
  <c r="V873" i="1" s="1"/>
  <c r="T522" i="1"/>
  <c r="V522" i="1" s="1"/>
  <c r="T539" i="1"/>
  <c r="V539" i="1" s="1"/>
  <c r="T615" i="1"/>
  <c r="V615" i="1" s="1"/>
  <c r="T664" i="1"/>
  <c r="V664" i="1" s="1"/>
  <c r="T689" i="1"/>
  <c r="V689" i="1" s="1"/>
  <c r="T743" i="1"/>
  <c r="V743" i="1" s="1"/>
  <c r="T771" i="1"/>
  <c r="V771" i="1" s="1"/>
  <c r="T779" i="1"/>
  <c r="V779" i="1" s="1"/>
  <c r="T796" i="1"/>
  <c r="V796" i="1" s="1"/>
  <c r="T837" i="1"/>
  <c r="V837" i="1" s="1"/>
  <c r="T888" i="1"/>
  <c r="V888" i="1" s="1"/>
  <c r="T911" i="1"/>
  <c r="V911" i="1" s="1"/>
  <c r="T916" i="1"/>
  <c r="V916" i="1" s="1"/>
  <c r="T618" i="1"/>
  <c r="V618" i="1" s="1"/>
  <c r="T650" i="1"/>
  <c r="V650" i="1" s="1"/>
  <c r="T714" i="1"/>
  <c r="V714" i="1" s="1"/>
  <c r="T758" i="1"/>
  <c r="V758" i="1" s="1"/>
  <c r="T819" i="1"/>
  <c r="V819" i="1" s="1"/>
  <c r="T832" i="1"/>
  <c r="V832" i="1" s="1"/>
  <c r="T866" i="1"/>
  <c r="V866" i="1" s="1"/>
  <c r="T878" i="1"/>
  <c r="V878" i="1" s="1"/>
  <c r="T906" i="1"/>
  <c r="V906" i="1" s="1"/>
  <c r="T105" i="1"/>
  <c r="V105" i="1" s="1"/>
  <c r="T110" i="1"/>
  <c r="V110" i="1" s="1"/>
  <c r="T233" i="1"/>
  <c r="V233" i="1" s="1"/>
  <c r="T241" i="1"/>
  <c r="V241" i="1" s="1"/>
  <c r="T261" i="1"/>
  <c r="V261" i="1" s="1"/>
  <c r="T302" i="1"/>
  <c r="V302" i="1" s="1"/>
  <c r="T359" i="1"/>
  <c r="V359" i="1" s="1"/>
  <c r="T377" i="1"/>
  <c r="V377" i="1" s="1"/>
  <c r="T396" i="1"/>
  <c r="V396" i="1" s="1"/>
  <c r="T493" i="1"/>
  <c r="V493" i="1" s="1"/>
  <c r="T505" i="1"/>
  <c r="V505" i="1" s="1"/>
  <c r="T520" i="1"/>
  <c r="V520" i="1" s="1"/>
  <c r="T540" i="1"/>
  <c r="V540" i="1" s="1"/>
  <c r="T616" i="1"/>
  <c r="V616" i="1" s="1"/>
  <c r="T729" i="1"/>
  <c r="V729" i="1" s="1"/>
  <c r="T754" i="1"/>
  <c r="V754" i="1" s="1"/>
  <c r="T830" i="1"/>
  <c r="V830" i="1" s="1"/>
  <c r="T864" i="1"/>
  <c r="V864" i="1" s="1"/>
  <c r="T901" i="1"/>
  <c r="V901" i="1" s="1"/>
  <c r="T922" i="1"/>
  <c r="V922" i="1" s="1"/>
  <c r="T87" i="1"/>
  <c r="V87" i="1" s="1"/>
  <c r="T113" i="1"/>
  <c r="V113" i="1" s="1"/>
  <c r="T131" i="1"/>
  <c r="V131" i="1" s="1"/>
  <c r="T216" i="1"/>
  <c r="V216" i="1" s="1"/>
  <c r="T221" i="1"/>
  <c r="V221" i="1" s="1"/>
  <c r="T315" i="1"/>
  <c r="V315" i="1" s="1"/>
  <c r="T335" i="1"/>
  <c r="V335" i="1" s="1"/>
  <c r="T347" i="1"/>
  <c r="V347" i="1" s="1"/>
  <c r="T356" i="1"/>
  <c r="V356" i="1" s="1"/>
  <c r="T372" i="1"/>
  <c r="V372" i="1" s="1"/>
  <c r="T399" i="1"/>
  <c r="V399" i="1" s="1"/>
  <c r="T624" i="1"/>
  <c r="V624" i="1" s="1"/>
  <c r="T629" i="1"/>
  <c r="V629" i="1" s="1"/>
  <c r="T644" i="1"/>
  <c r="V644" i="1" s="1"/>
  <c r="T651" i="1"/>
  <c r="V651" i="1" s="1"/>
  <c r="T749" i="1"/>
  <c r="V749" i="1" s="1"/>
  <c r="T807" i="1"/>
  <c r="V807" i="1" s="1"/>
  <c r="T925" i="1"/>
  <c r="V925" i="1" s="1"/>
  <c r="T930" i="1"/>
  <c r="V930" i="1" s="1"/>
  <c r="T938" i="1"/>
  <c r="V938" i="1" s="1"/>
  <c r="T109" i="1"/>
  <c r="V109" i="1" s="1"/>
  <c r="T226" i="1"/>
  <c r="V226" i="1" s="1"/>
  <c r="T44" i="1"/>
  <c r="V44" i="1" s="1"/>
  <c r="T145" i="1"/>
  <c r="V145" i="1" s="1"/>
  <c r="T32" i="1"/>
  <c r="V32" i="1" s="1"/>
  <c r="T99" i="1"/>
  <c r="V99" i="1" s="1"/>
  <c r="T223" i="1"/>
  <c r="V223" i="1" s="1"/>
  <c r="T247" i="1"/>
  <c r="V247" i="1" s="1"/>
  <c r="T190" i="1"/>
  <c r="V190" i="1" s="1"/>
  <c r="T340" i="1"/>
  <c r="V340" i="1" s="1"/>
  <c r="T212" i="1"/>
  <c r="V212" i="1" s="1"/>
  <c r="T379" i="1"/>
  <c r="V379" i="1" s="1"/>
  <c r="T759" i="1"/>
  <c r="V759" i="1" s="1"/>
  <c r="T70" i="1"/>
  <c r="V70" i="1" s="1"/>
  <c r="T15" i="1"/>
  <c r="V15" i="1" s="1"/>
  <c r="T31" i="1"/>
  <c r="V31" i="1" s="1"/>
  <c r="T34" i="1"/>
  <c r="V34" i="1" s="1"/>
  <c r="T46" i="1"/>
  <c r="V46" i="1" s="1"/>
  <c r="T65" i="1"/>
  <c r="V65" i="1" s="1"/>
  <c r="T147" i="1"/>
  <c r="V147" i="1" s="1"/>
  <c r="T336" i="1"/>
  <c r="V336" i="1" s="1"/>
  <c r="T338" i="1"/>
  <c r="V338" i="1" s="1"/>
  <c r="T116" i="1"/>
  <c r="V116" i="1" s="1"/>
  <c r="T333" i="1"/>
  <c r="V333" i="1" s="1"/>
  <c r="T824" i="1"/>
  <c r="V824" i="1" s="1"/>
  <c r="T140" i="1"/>
  <c r="V140" i="1" s="1"/>
  <c r="T74" i="1"/>
  <c r="V74" i="1" s="1"/>
  <c r="T255" i="1"/>
  <c r="V255" i="1" s="1"/>
  <c r="T27" i="1"/>
  <c r="V27" i="1" s="1"/>
  <c r="T29" i="1"/>
  <c r="V29" i="1" s="1"/>
  <c r="T41" i="1"/>
  <c r="V41" i="1" s="1"/>
  <c r="T63" i="1"/>
  <c r="V63" i="1" s="1"/>
  <c r="T68" i="1"/>
  <c r="V68" i="1" s="1"/>
  <c r="T118" i="1"/>
  <c r="V118" i="1" s="1"/>
  <c r="T120" i="1"/>
  <c r="V120" i="1" s="1"/>
  <c r="T214" i="1"/>
  <c r="V214" i="1" s="1"/>
  <c r="T394" i="1"/>
  <c r="V394" i="1" s="1"/>
  <c r="T831" i="1"/>
  <c r="V831" i="1" s="1"/>
  <c r="T848" i="1"/>
  <c r="V848" i="1" s="1"/>
  <c r="T947" i="1"/>
  <c r="V947" i="1" s="1"/>
  <c r="T17" i="1"/>
  <c r="V17" i="1" s="1"/>
  <c r="T257" i="1"/>
  <c r="V257" i="1" s="1"/>
  <c r="T291" i="1"/>
  <c r="V291" i="1" s="1"/>
  <c r="T314" i="1"/>
  <c r="V314" i="1" s="1"/>
  <c r="T381" i="1"/>
  <c r="V381" i="1" s="1"/>
  <c r="T934" i="1"/>
  <c r="V934" i="1" s="1"/>
  <c r="T92" i="1"/>
  <c r="V92" i="1" s="1"/>
  <c r="T134" i="1"/>
  <c r="V134" i="1" s="1"/>
  <c r="T248" i="1"/>
  <c r="V248" i="1" s="1"/>
  <c r="T348" i="1"/>
  <c r="V348" i="1" s="1"/>
  <c r="T384" i="1"/>
  <c r="V384" i="1" s="1"/>
  <c r="T7" i="1"/>
  <c r="V7" i="1" s="1"/>
  <c r="T12" i="1"/>
  <c r="V12" i="1" s="1"/>
  <c r="T80" i="1"/>
  <c r="V80" i="1" s="1"/>
  <c r="T111" i="1"/>
  <c r="V111" i="1" s="1"/>
  <c r="T157" i="1"/>
  <c r="V157" i="1" s="1"/>
  <c r="T211" i="1"/>
  <c r="V211" i="1" s="1"/>
  <c r="T369" i="1"/>
  <c r="V369" i="1" s="1"/>
  <c r="T502" i="1"/>
  <c r="V502" i="1" s="1"/>
  <c r="T507" i="1"/>
  <c r="V507" i="1" s="1"/>
  <c r="T631" i="1"/>
  <c r="V631" i="1" s="1"/>
  <c r="T250" i="1"/>
  <c r="V250" i="1" s="1"/>
  <c r="T370" i="1"/>
  <c r="V370" i="1" s="1"/>
  <c r="T533" i="1"/>
  <c r="V533" i="1" s="1"/>
  <c r="T19" i="1"/>
  <c r="V19" i="1" s="1"/>
  <c r="T151" i="1"/>
  <c r="V151" i="1" s="1"/>
  <c r="T192" i="1"/>
  <c r="V192" i="1" s="1"/>
  <c r="T259" i="1"/>
  <c r="V259" i="1" s="1"/>
  <c r="T352" i="1"/>
  <c r="V352" i="1" s="1"/>
  <c r="T48" i="1"/>
  <c r="V48" i="1" s="1"/>
  <c r="T72" i="1"/>
  <c r="V72" i="1" s="1"/>
  <c r="T5" i="1"/>
  <c r="V5" i="1" s="1"/>
  <c r="T38" i="1"/>
  <c r="V38" i="1" s="1"/>
  <c r="T132" i="1"/>
  <c r="V132" i="1" s="1"/>
  <c r="T170" i="1"/>
  <c r="V170" i="1" s="1"/>
  <c r="T312" i="1"/>
  <c r="V312" i="1" s="1"/>
  <c r="T326" i="1"/>
  <c r="V326" i="1" s="1"/>
  <c r="T755" i="1"/>
  <c r="V755" i="1" s="1"/>
  <c r="T36" i="1"/>
  <c r="V36" i="1" s="1"/>
  <c r="T101" i="1"/>
  <c r="V101" i="1" s="1"/>
  <c r="T103" i="1"/>
  <c r="V103" i="1" s="1"/>
  <c r="T130" i="1"/>
  <c r="V130" i="1" s="1"/>
  <c r="T161" i="1"/>
  <c r="V161" i="1" s="1"/>
  <c r="T206" i="1"/>
  <c r="V206" i="1" s="1"/>
  <c r="T235" i="1"/>
  <c r="V235" i="1" s="1"/>
  <c r="T271" i="1"/>
  <c r="V271" i="1" s="1"/>
  <c r="T303" i="1"/>
  <c r="V303" i="1" s="1"/>
  <c r="T324" i="1"/>
  <c r="V324" i="1" s="1"/>
  <c r="T346" i="1"/>
  <c r="V346" i="1" s="1"/>
  <c r="T364" i="1"/>
  <c r="V364" i="1" s="1"/>
  <c r="T527" i="1"/>
  <c r="V527" i="1" s="1"/>
  <c r="T700" i="1"/>
  <c r="V700" i="1" s="1"/>
  <c r="T787" i="1"/>
  <c r="V787" i="1" s="1"/>
  <c r="T293" i="1"/>
  <c r="V293" i="1" s="1"/>
  <c r="T772" i="1"/>
  <c r="V772" i="1" s="1"/>
  <c r="T50" i="1"/>
  <c r="V50" i="1" s="1"/>
  <c r="T149" i="1"/>
  <c r="V149" i="1" s="1"/>
  <c r="T194" i="1"/>
  <c r="V194" i="1" s="1"/>
  <c r="T61" i="1"/>
  <c r="V61" i="1" s="1"/>
  <c r="T350" i="1"/>
  <c r="V350" i="1" s="1"/>
  <c r="T224" i="1"/>
  <c r="V224" i="1" s="1"/>
  <c r="T305" i="1"/>
  <c r="V305" i="1" s="1"/>
  <c r="T942" i="1"/>
  <c r="V942" i="1" s="1"/>
  <c r="T26" i="1"/>
  <c r="V26" i="1" s="1"/>
  <c r="T86" i="1"/>
  <c r="V86" i="1" s="1"/>
  <c r="T128" i="1"/>
  <c r="V128" i="1" s="1"/>
  <c r="T159" i="1"/>
  <c r="V159" i="1" s="1"/>
  <c r="T168" i="1"/>
  <c r="V168" i="1" s="1"/>
  <c r="T186" i="1"/>
  <c r="V186" i="1" s="1"/>
  <c r="T202" i="1"/>
  <c r="V202" i="1" s="1"/>
  <c r="T204" i="1"/>
  <c r="V204" i="1" s="1"/>
  <c r="T238" i="1"/>
  <c r="V238" i="1" s="1"/>
  <c r="T269" i="1"/>
  <c r="V269" i="1" s="1"/>
  <c r="T357" i="1"/>
  <c r="V357" i="1" s="1"/>
  <c r="T362" i="1"/>
  <c r="V362" i="1" s="1"/>
  <c r="T382" i="1"/>
  <c r="V382" i="1" s="1"/>
  <c r="T688" i="1"/>
  <c r="V688" i="1" s="1"/>
  <c r="T785" i="1"/>
  <c r="V785" i="1" s="1"/>
  <c r="T899" i="1"/>
  <c r="V899" i="1" s="1"/>
  <c r="T915" i="1"/>
  <c r="V915" i="1" s="1"/>
  <c r="T24" i="1"/>
  <c r="V24" i="1" s="1"/>
  <c r="T108" i="1"/>
  <c r="V108" i="1" s="1"/>
  <c r="T139" i="1"/>
  <c r="V139" i="1" s="1"/>
  <c r="T360" i="1"/>
  <c r="V360" i="1" s="1"/>
  <c r="T53" i="1"/>
  <c r="V53" i="1" s="1"/>
  <c r="T55" i="1"/>
  <c r="V55" i="1" s="1"/>
  <c r="T82" i="1"/>
  <c r="V82" i="1" s="1"/>
  <c r="T126" i="1"/>
  <c r="V126" i="1" s="1"/>
  <c r="T180" i="1"/>
  <c r="V180" i="1" s="1"/>
  <c r="T200" i="1"/>
  <c r="V200" i="1" s="1"/>
  <c r="T393" i="1"/>
  <c r="V393" i="1" s="1"/>
  <c r="T781" i="1"/>
  <c r="V781" i="1" s="1"/>
  <c r="T386" i="1"/>
  <c r="V386" i="1" s="1"/>
  <c r="T388" i="1"/>
  <c r="V388" i="1" s="1"/>
  <c r="T510" i="1"/>
  <c r="V510" i="1" s="1"/>
  <c r="T512" i="1"/>
  <c r="V512" i="1" s="1"/>
  <c r="T694" i="1"/>
  <c r="V694" i="1" s="1"/>
  <c r="T728" i="1"/>
  <c r="V728" i="1" s="1"/>
  <c r="T811" i="1"/>
  <c r="V811" i="1" s="1"/>
  <c r="T816" i="1"/>
  <c r="V816" i="1" s="1"/>
  <c r="T940" i="1"/>
  <c r="V940" i="1" s="1"/>
  <c r="T283" i="1"/>
  <c r="V283" i="1" s="1"/>
  <c r="T374" i="1"/>
  <c r="V374" i="1" s="1"/>
  <c r="T529" i="1"/>
  <c r="V529" i="1" s="1"/>
  <c r="T799" i="1"/>
  <c r="V799" i="1" s="1"/>
  <c r="T242" i="1"/>
  <c r="V242" i="1" s="1"/>
  <c r="T67" i="1"/>
  <c r="V67" i="1" s="1"/>
  <c r="T115" i="1"/>
  <c r="V115" i="1" s="1"/>
  <c r="T163" i="1"/>
  <c r="V163" i="1" s="1"/>
  <c r="T252" i="1"/>
  <c r="V252" i="1" s="1"/>
  <c r="T254" i="1"/>
  <c r="V254" i="1" s="1"/>
  <c r="T307" i="1"/>
  <c r="V307" i="1" s="1"/>
  <c r="T398" i="1"/>
  <c r="V398" i="1" s="1"/>
  <c r="T809" i="1"/>
  <c r="V809" i="1" s="1"/>
  <c r="T228" i="1"/>
  <c r="V228" i="1" s="1"/>
  <c r="T531" i="1"/>
  <c r="V531" i="1" s="1"/>
  <c r="T748" i="1"/>
  <c r="V748" i="1" s="1"/>
  <c r="T96" i="1"/>
  <c r="V96" i="1" s="1"/>
  <c r="T98" i="1"/>
  <c r="V98" i="1" s="1"/>
  <c r="T144" i="1"/>
  <c r="V144" i="1" s="1"/>
  <c r="T146" i="1"/>
  <c r="V146" i="1" s="1"/>
  <c r="T175" i="1"/>
  <c r="V175" i="1" s="1"/>
  <c r="T264" i="1"/>
  <c r="V264" i="1" s="1"/>
  <c r="T266" i="1"/>
  <c r="V266" i="1" s="1"/>
  <c r="T319" i="1"/>
  <c r="V319" i="1" s="1"/>
  <c r="T508" i="1"/>
  <c r="V508" i="1" s="1"/>
  <c r="T521" i="1"/>
  <c r="V521" i="1" s="1"/>
  <c r="T538" i="1"/>
  <c r="V538" i="1" s="1"/>
  <c r="T692" i="1"/>
  <c r="V692" i="1" s="1"/>
  <c r="T726" i="1"/>
  <c r="V726" i="1" s="1"/>
  <c r="T744" i="1"/>
  <c r="V744" i="1" s="1"/>
  <c r="T770" i="1"/>
  <c r="V770" i="1" s="1"/>
  <c r="T775" i="1"/>
  <c r="V775" i="1" s="1"/>
  <c r="T814" i="1"/>
  <c r="V814" i="1" s="1"/>
  <c r="T823" i="1"/>
  <c r="V823" i="1" s="1"/>
  <c r="T833" i="1"/>
  <c r="V833" i="1" s="1"/>
  <c r="T845" i="1"/>
  <c r="V845" i="1" s="1"/>
  <c r="T894" i="1"/>
  <c r="V894" i="1" s="1"/>
  <c r="T230" i="1"/>
  <c r="V230" i="1" s="1"/>
  <c r="T376" i="1"/>
  <c r="V376" i="1" s="1"/>
  <c r="T240" i="1"/>
  <c r="V240" i="1" s="1"/>
  <c r="T295" i="1"/>
  <c r="V295" i="1" s="1"/>
  <c r="T187" i="1"/>
  <c r="V187" i="1" s="1"/>
  <c r="T276" i="1"/>
  <c r="V276" i="1" s="1"/>
  <c r="T278" i="1"/>
  <c r="V278" i="1" s="1"/>
  <c r="T331" i="1"/>
  <c r="V331" i="1" s="1"/>
  <c r="T763" i="1"/>
  <c r="V763" i="1" s="1"/>
  <c r="T795" i="1"/>
  <c r="V795" i="1" s="1"/>
  <c r="T840" i="1"/>
  <c r="V840" i="1" s="1"/>
  <c r="T897" i="1"/>
  <c r="V897" i="1" s="1"/>
  <c r="T79" i="1"/>
  <c r="V79" i="1" s="1"/>
  <c r="T127" i="1"/>
  <c r="V127" i="1" s="1"/>
  <c r="T199" i="1"/>
  <c r="V199" i="1" s="1"/>
  <c r="T288" i="1"/>
  <c r="V288" i="1" s="1"/>
  <c r="T345" i="1"/>
  <c r="V345" i="1" s="1"/>
  <c r="T519" i="1"/>
  <c r="V519" i="1" s="1"/>
  <c r="T653" i="1"/>
  <c r="V653" i="1" s="1"/>
  <c r="T722" i="1"/>
  <c r="V722" i="1" s="1"/>
  <c r="T761" i="1"/>
  <c r="V761" i="1" s="1"/>
  <c r="T768" i="1"/>
  <c r="V768" i="1" s="1"/>
  <c r="T805" i="1"/>
  <c r="V805" i="1" s="1"/>
  <c r="T838" i="1"/>
  <c r="V838" i="1" s="1"/>
  <c r="T874" i="1"/>
  <c r="V874" i="1" s="1"/>
  <c r="T895" i="1"/>
  <c r="V895" i="1" s="1"/>
  <c r="T514" i="1"/>
  <c r="V514" i="1" s="1"/>
  <c r="T619" i="1"/>
  <c r="V619" i="1" s="1"/>
  <c r="T641" i="1"/>
  <c r="V641" i="1" s="1"/>
  <c r="T643" i="1"/>
  <c r="V643" i="1" s="1"/>
  <c r="T687" i="1"/>
  <c r="V687" i="1" s="1"/>
  <c r="T750" i="1"/>
  <c r="V750" i="1" s="1"/>
  <c r="T812" i="1"/>
  <c r="V812" i="1" s="1"/>
  <c r="T872" i="1"/>
  <c r="V872" i="1" s="1"/>
  <c r="T943" i="1"/>
  <c r="V943" i="1" s="1"/>
  <c r="T495" i="1"/>
  <c r="V495" i="1" s="1"/>
  <c r="T497" i="1"/>
  <c r="V497" i="1" s="1"/>
  <c r="T617" i="1"/>
  <c r="V617" i="1" s="1"/>
  <c r="T639" i="1"/>
  <c r="V639" i="1" s="1"/>
  <c r="T706" i="1"/>
  <c r="V706" i="1" s="1"/>
  <c r="T773" i="1"/>
  <c r="V773" i="1" s="1"/>
  <c r="T846" i="1"/>
  <c r="V846" i="1" s="1"/>
  <c r="T905" i="1"/>
  <c r="V905" i="1" s="1"/>
  <c r="T633" i="1"/>
  <c r="V633" i="1" s="1"/>
  <c r="T665" i="1"/>
  <c r="V665" i="1" s="1"/>
  <c r="T797" i="1"/>
  <c r="V797" i="1" s="1"/>
  <c r="T821" i="1"/>
  <c r="V821" i="1" s="1"/>
  <c r="T870" i="1"/>
  <c r="V870" i="1" s="1"/>
  <c r="T526" i="1"/>
  <c r="V526" i="1" s="1"/>
  <c r="T613" i="1"/>
  <c r="V613" i="1" s="1"/>
  <c r="T690" i="1"/>
  <c r="V690" i="1" s="1"/>
  <c r="T704" i="1"/>
  <c r="V704" i="1" s="1"/>
  <c r="T896" i="1"/>
  <c r="V896" i="1" s="1"/>
  <c r="T924" i="1"/>
  <c r="V924" i="1" s="1"/>
  <c r="T658" i="1"/>
  <c r="V658" i="1" s="1"/>
  <c r="T737" i="1"/>
  <c r="V737" i="1" s="1"/>
  <c r="T739" i="1"/>
  <c r="V739" i="1" s="1"/>
  <c r="T802" i="1"/>
  <c r="V802" i="1" s="1"/>
  <c r="T881" i="1"/>
  <c r="V881" i="1" s="1"/>
  <c r="T883" i="1"/>
  <c r="V883" i="1" s="1"/>
  <c r="T904" i="1"/>
  <c r="V904" i="1" s="1"/>
  <c r="T656" i="1"/>
  <c r="V656" i="1" s="1"/>
  <c r="T735" i="1"/>
  <c r="V735" i="1" s="1"/>
  <c r="T800" i="1"/>
  <c r="V800" i="1" s="1"/>
  <c r="T822" i="1"/>
  <c r="V822" i="1" s="1"/>
  <c r="T879" i="1"/>
  <c r="V879" i="1" s="1"/>
  <c r="T923" i="1"/>
  <c r="V923" i="1" s="1"/>
  <c r="T634" i="1"/>
  <c r="V634" i="1" s="1"/>
  <c r="T705" i="1"/>
  <c r="V705" i="1" s="1"/>
  <c r="T713" i="1"/>
  <c r="V713" i="1" s="1"/>
  <c r="T715" i="1"/>
  <c r="V715" i="1" s="1"/>
  <c r="T725" i="1"/>
  <c r="V725" i="1" s="1"/>
  <c r="T778" i="1"/>
  <c r="V778" i="1" s="1"/>
  <c r="T849" i="1"/>
  <c r="V849" i="1" s="1"/>
  <c r="T857" i="1"/>
  <c r="V857" i="1" s="1"/>
  <c r="T859" i="1"/>
  <c r="V859" i="1" s="1"/>
  <c r="T869" i="1"/>
  <c r="V869" i="1" s="1"/>
  <c r="T900" i="1"/>
  <c r="V900" i="1" s="1"/>
  <c r="T921" i="1"/>
  <c r="V921" i="1" s="1"/>
  <c r="T946" i="1"/>
  <c r="V946" i="1" s="1"/>
  <c r="T632" i="1"/>
  <c r="V632" i="1" s="1"/>
  <c r="T654" i="1"/>
  <c r="V654" i="1" s="1"/>
  <c r="T711" i="1"/>
  <c r="V711" i="1" s="1"/>
  <c r="T776" i="1"/>
  <c r="V776" i="1" s="1"/>
  <c r="T798" i="1"/>
  <c r="V798" i="1" s="1"/>
  <c r="T855" i="1"/>
  <c r="V855" i="1" s="1"/>
  <c r="T898" i="1"/>
  <c r="V898" i="1" s="1"/>
  <c r="T917" i="1"/>
  <c r="V917" i="1" s="1"/>
  <c r="T944" i="1"/>
  <c r="V944" i="1" s="1"/>
  <c r="T929" i="1"/>
  <c r="V929" i="1" s="1"/>
  <c r="T933" i="1"/>
  <c r="V933" i="1" s="1"/>
  <c r="T912" i="1"/>
  <c r="V912" i="1" s="1"/>
  <c r="T484" i="12"/>
  <c r="AJ484" i="12" s="1"/>
  <c r="T472" i="12"/>
  <c r="AJ472" i="12" s="1"/>
  <c r="T524" i="12"/>
  <c r="T518" i="12"/>
  <c r="AJ518" i="12" s="1"/>
  <c r="T265" i="12"/>
  <c r="AJ265" i="12" s="1"/>
  <c r="T796" i="12"/>
  <c r="AJ796" i="12" s="1"/>
  <c r="T416" i="12"/>
  <c r="AJ416" i="12" s="1"/>
  <c r="T480" i="12"/>
  <c r="AJ480" i="12" s="1"/>
  <c r="T836" i="12"/>
  <c r="T773" i="12"/>
  <c r="AJ773" i="12" s="1"/>
  <c r="T772" i="12"/>
  <c r="AJ772" i="12" s="1"/>
  <c r="T845" i="12"/>
  <c r="AJ845" i="12" s="1"/>
  <c r="T861" i="12"/>
  <c r="AJ861" i="12" s="1"/>
  <c r="T729" i="12"/>
  <c r="AJ729" i="12" s="1"/>
  <c r="T708" i="12"/>
  <c r="AJ708" i="12" s="1"/>
  <c r="T60" i="12"/>
  <c r="AJ60" i="12" s="1"/>
  <c r="T849" i="12"/>
  <c r="AJ849" i="12" s="1"/>
  <c r="T793" i="12"/>
  <c r="AJ793" i="12" s="1"/>
  <c r="T734" i="12"/>
  <c r="AJ734" i="12" s="1"/>
  <c r="T837" i="12"/>
  <c r="AJ837" i="12" s="1"/>
  <c r="T825" i="12"/>
  <c r="AJ825" i="12" s="1"/>
  <c r="T719" i="12"/>
  <c r="AJ719" i="12" s="1"/>
  <c r="T698" i="12"/>
  <c r="AJ698" i="12" s="1"/>
  <c r="T267" i="12"/>
  <c r="AJ267" i="12" s="1"/>
  <c r="T538" i="12"/>
  <c r="AJ538" i="12" s="1"/>
  <c r="T833" i="12"/>
  <c r="AJ833" i="12" s="1"/>
  <c r="T864" i="12"/>
  <c r="AJ864" i="12" s="1"/>
  <c r="T257" i="12"/>
  <c r="AJ257" i="12" s="1"/>
  <c r="T839" i="12"/>
  <c r="AJ839" i="12" s="1"/>
  <c r="T709" i="12"/>
  <c r="AJ709" i="12" s="1"/>
  <c r="T241" i="12"/>
  <c r="AJ241" i="12" s="1"/>
  <c r="T209" i="12"/>
  <c r="AJ209" i="12" s="1"/>
  <c r="T233" i="12"/>
  <c r="AJ233" i="12" s="1"/>
  <c r="T299" i="12"/>
  <c r="AJ299" i="12" s="1"/>
  <c r="T83" i="12"/>
  <c r="AJ83" i="12" s="1"/>
  <c r="T67" i="12"/>
  <c r="AJ67" i="12" s="1"/>
  <c r="T21" i="12"/>
  <c r="AJ21" i="12" s="1"/>
  <c r="T160" i="12"/>
  <c r="AJ160" i="12" s="1"/>
  <c r="T235" i="12"/>
  <c r="AJ235" i="12" s="1"/>
  <c r="T683" i="12"/>
  <c r="AJ683" i="12" s="1"/>
  <c r="T668" i="12"/>
  <c r="AJ668" i="12" s="1"/>
  <c r="T656" i="12"/>
  <c r="AJ656" i="12" s="1"/>
  <c r="T648" i="12"/>
  <c r="AJ648" i="12" s="1"/>
  <c r="T634" i="12"/>
  <c r="AJ634" i="12" s="1"/>
  <c r="T616" i="12"/>
  <c r="AJ616" i="12" s="1"/>
  <c r="T586" i="12"/>
  <c r="AJ586" i="12" s="1"/>
  <c r="T576" i="12"/>
  <c r="AJ576" i="12" s="1"/>
  <c r="T568" i="12"/>
  <c r="AJ568" i="12" s="1"/>
  <c r="T558" i="12"/>
  <c r="AJ558" i="12" s="1"/>
  <c r="T532" i="12"/>
  <c r="AJ532" i="12" s="1"/>
  <c r="T516" i="12"/>
  <c r="AJ516" i="12" s="1"/>
  <c r="T510" i="12"/>
  <c r="AJ510" i="12" s="1"/>
  <c r="T512" i="12"/>
  <c r="AJ512" i="12" s="1"/>
  <c r="T506" i="12"/>
  <c r="AJ506" i="12" s="1"/>
  <c r="T500" i="12"/>
  <c r="AJ500" i="12" s="1"/>
  <c r="T498" i="12"/>
  <c r="AJ498" i="12" s="1"/>
  <c r="T494" i="12"/>
  <c r="AJ494" i="12" s="1"/>
  <c r="T490" i="12"/>
  <c r="AJ490" i="12" s="1"/>
  <c r="T464" i="12"/>
  <c r="AJ464" i="12" s="1"/>
  <c r="T420" i="12"/>
  <c r="AJ420" i="12" s="1"/>
  <c r="T410" i="12"/>
  <c r="AJ410" i="12" s="1"/>
  <c r="T400" i="12"/>
  <c r="AJ400" i="12" s="1"/>
  <c r="T386" i="12"/>
  <c r="AJ386" i="12" s="1"/>
  <c r="T674" i="12"/>
  <c r="AJ674" i="12" s="1"/>
  <c r="T652" i="12"/>
  <c r="AJ652" i="12" s="1"/>
  <c r="T771" i="12"/>
  <c r="AJ771" i="12" s="1"/>
  <c r="T707" i="12"/>
  <c r="AJ707" i="12" s="1"/>
  <c r="T688" i="12"/>
  <c r="AJ688" i="12" s="1"/>
  <c r="T686" i="12"/>
  <c r="AJ686" i="12" s="1"/>
  <c r="T658" i="12"/>
  <c r="AJ658" i="12" s="1"/>
  <c r="T632" i="12"/>
  <c r="AJ632" i="12" s="1"/>
  <c r="T628" i="12"/>
  <c r="AJ628" i="12" s="1"/>
  <c r="T590" i="12"/>
  <c r="AJ590" i="12" s="1"/>
  <c r="T579" i="12"/>
  <c r="AJ579" i="12" s="1"/>
  <c r="T552" i="12"/>
  <c r="AJ552" i="12" s="1"/>
  <c r="T534" i="12"/>
  <c r="AJ534" i="12" s="1"/>
  <c r="T514" i="12"/>
  <c r="AJ514" i="12" s="1"/>
  <c r="T440" i="12"/>
  <c r="AJ440" i="12" s="1"/>
  <c r="T425" i="12"/>
  <c r="AJ425" i="12" s="1"/>
  <c r="T388" i="12"/>
  <c r="AJ388" i="12" s="1"/>
  <c r="T348" i="12"/>
  <c r="AJ348" i="12" s="1"/>
  <c r="T11" i="12"/>
  <c r="AJ11" i="12" s="1"/>
  <c r="T884" i="12"/>
  <c r="AJ884" i="12" s="1"/>
  <c r="T550" i="12"/>
  <c r="AJ550" i="12" s="1"/>
  <c r="T916" i="12"/>
  <c r="AJ916" i="12" s="1"/>
  <c r="T859" i="12"/>
  <c r="AJ859" i="12" s="1"/>
  <c r="T819" i="12"/>
  <c r="AJ819" i="12" s="1"/>
  <c r="T786" i="12"/>
  <c r="AJ786" i="12" s="1"/>
  <c r="T644" i="12"/>
  <c r="AJ644" i="12" s="1"/>
  <c r="T548" i="12"/>
  <c r="AJ548" i="12" s="1"/>
  <c r="T889" i="12"/>
  <c r="AJ889" i="12" s="1"/>
  <c r="T878" i="12"/>
  <c r="AJ878" i="12" s="1"/>
  <c r="T751" i="12"/>
  <c r="AJ751" i="12" s="1"/>
  <c r="T676" i="12"/>
  <c r="AJ676" i="12" s="1"/>
  <c r="T618" i="12"/>
  <c r="AJ618" i="12" s="1"/>
  <c r="T600" i="12"/>
  <c r="AJ600" i="12" s="1"/>
  <c r="T582" i="12"/>
  <c r="AJ582" i="12" s="1"/>
  <c r="T553" i="12"/>
  <c r="AJ553" i="12" s="1"/>
  <c r="T546" i="12"/>
  <c r="AJ546" i="12" s="1"/>
  <c r="T535" i="12"/>
  <c r="AJ535" i="12" s="1"/>
  <c r="AJ524" i="12"/>
  <c r="T486" i="12"/>
  <c r="AJ486" i="12" s="1"/>
  <c r="T462" i="12"/>
  <c r="AJ462" i="12" s="1"/>
  <c r="T389" i="12"/>
  <c r="AJ389" i="12" s="1"/>
  <c r="T380" i="12"/>
  <c r="AJ380" i="12" s="1"/>
  <c r="T329" i="12"/>
  <c r="AJ329" i="12" s="1"/>
  <c r="T327" i="12"/>
  <c r="AJ327" i="12" s="1"/>
  <c r="T204" i="12"/>
  <c r="AJ204" i="12" s="1"/>
  <c r="T177" i="12"/>
  <c r="AJ177" i="12" s="1"/>
  <c r="T173" i="12"/>
  <c r="AJ173" i="12" s="1"/>
  <c r="T51" i="12"/>
  <c r="AJ51" i="12" s="1"/>
  <c r="T12" i="12"/>
  <c r="AJ12" i="12" s="1"/>
  <c r="T453" i="12"/>
  <c r="AJ453" i="12" s="1"/>
  <c r="T432" i="12"/>
  <c r="AJ432" i="12" s="1"/>
  <c r="T921" i="12"/>
  <c r="AJ921" i="12" s="1"/>
  <c r="T867" i="12"/>
  <c r="AJ867" i="12" s="1"/>
  <c r="T813" i="12"/>
  <c r="AJ813" i="12" s="1"/>
  <c r="T739" i="12"/>
  <c r="AJ739" i="12" s="1"/>
  <c r="T672" i="12"/>
  <c r="AJ672" i="12" s="1"/>
  <c r="T666" i="12"/>
  <c r="AJ666" i="12" s="1"/>
  <c r="T657" i="12"/>
  <c r="AJ657" i="12" s="1"/>
  <c r="T642" i="12"/>
  <c r="AJ642" i="12" s="1"/>
  <c r="T598" i="12"/>
  <c r="AJ598" i="12" s="1"/>
  <c r="T562" i="12"/>
  <c r="AJ562" i="12" s="1"/>
  <c r="T551" i="12"/>
  <c r="AJ551" i="12" s="1"/>
  <c r="T526" i="12"/>
  <c r="AJ526" i="12" s="1"/>
  <c r="T502" i="12"/>
  <c r="AJ502" i="12" s="1"/>
  <c r="T458" i="12"/>
  <c r="AJ458" i="12" s="1"/>
  <c r="T441" i="12"/>
  <c r="AJ441" i="12" s="1"/>
  <c r="T413" i="12"/>
  <c r="AJ413" i="12" s="1"/>
  <c r="T349" i="12"/>
  <c r="AJ349" i="12" s="1"/>
  <c r="T148" i="12"/>
  <c r="AJ148" i="12" s="1"/>
  <c r="T115" i="12"/>
  <c r="AJ115" i="12" s="1"/>
  <c r="T80" i="12"/>
  <c r="AJ80" i="12" s="1"/>
  <c r="T798" i="12"/>
  <c r="AJ798" i="12" s="1"/>
  <c r="T720" i="12"/>
  <c r="AJ720" i="12" s="1"/>
  <c r="T254" i="12"/>
  <c r="AJ254" i="12" s="1"/>
  <c r="T910" i="12"/>
  <c r="AJ910" i="12" s="1"/>
  <c r="T883" i="12"/>
  <c r="AJ883" i="12" s="1"/>
  <c r="T853" i="12"/>
  <c r="AJ853" i="12" s="1"/>
  <c r="T820" i="12"/>
  <c r="AJ820" i="12" s="1"/>
  <c r="T807" i="12"/>
  <c r="AJ807" i="12" s="1"/>
  <c r="T803" i="12"/>
  <c r="AJ803" i="12" s="1"/>
  <c r="T766" i="12"/>
  <c r="AJ766" i="12" s="1"/>
  <c r="T741" i="12"/>
  <c r="AJ741" i="12" s="1"/>
  <c r="T614" i="12"/>
  <c r="AJ614" i="12" s="1"/>
  <c r="T578" i="12"/>
  <c r="AJ578" i="12" s="1"/>
  <c r="T560" i="12"/>
  <c r="AJ560" i="12" s="1"/>
  <c r="T542" i="12"/>
  <c r="AJ542" i="12" s="1"/>
  <c r="T491" i="12"/>
  <c r="AJ491" i="12" s="1"/>
  <c r="T452" i="12"/>
  <c r="AJ452" i="12" s="1"/>
  <c r="T439" i="12"/>
  <c r="AJ439" i="12" s="1"/>
  <c r="T422" i="12"/>
  <c r="AJ422" i="12" s="1"/>
  <c r="T398" i="12"/>
  <c r="AJ398" i="12" s="1"/>
  <c r="T334" i="12"/>
  <c r="AJ334" i="12" s="1"/>
  <c r="T163" i="12"/>
  <c r="AJ163" i="12" s="1"/>
  <c r="T91" i="12"/>
  <c r="AJ91" i="12" s="1"/>
  <c r="T64" i="12"/>
  <c r="AJ64" i="12" s="1"/>
  <c r="T852" i="12"/>
  <c r="AJ852" i="12" s="1"/>
  <c r="T761" i="12"/>
  <c r="AJ761" i="12" s="1"/>
  <c r="T722" i="12"/>
  <c r="AJ722" i="12" s="1"/>
  <c r="T584" i="12"/>
  <c r="AJ584" i="12" s="1"/>
  <c r="T566" i="12"/>
  <c r="AJ566" i="12" s="1"/>
  <c r="T530" i="12"/>
  <c r="AJ530" i="12" s="1"/>
  <c r="T451" i="12"/>
  <c r="AJ451" i="12" s="1"/>
  <c r="T436" i="12"/>
  <c r="AJ436" i="12" s="1"/>
  <c r="T384" i="12"/>
  <c r="AJ384" i="12" s="1"/>
  <c r="T942" i="12"/>
  <c r="AJ942" i="12" s="1"/>
  <c r="T915" i="12"/>
  <c r="AJ915" i="12" s="1"/>
  <c r="T899" i="12"/>
  <c r="AJ899" i="12" s="1"/>
  <c r="T858" i="12"/>
  <c r="AJ858" i="12" s="1"/>
  <c r="T828" i="12"/>
  <c r="AJ828" i="12" s="1"/>
  <c r="T754" i="12"/>
  <c r="AJ754" i="12" s="1"/>
  <c r="T752" i="12"/>
  <c r="AJ752" i="12" s="1"/>
  <c r="T594" i="12"/>
  <c r="AJ594" i="12" s="1"/>
  <c r="T448" i="12"/>
  <c r="AJ448" i="12" s="1"/>
  <c r="T394" i="12"/>
  <c r="AJ394" i="12" s="1"/>
  <c r="T341" i="12"/>
  <c r="AJ341" i="12" s="1"/>
  <c r="T217" i="12"/>
  <c r="AJ217" i="12" s="1"/>
  <c r="T821" i="12"/>
  <c r="AJ821" i="12" s="1"/>
  <c r="T784" i="12"/>
  <c r="AJ784" i="12" s="1"/>
  <c r="T622" i="12"/>
  <c r="AJ622" i="12" s="1"/>
  <c r="T508" i="12"/>
  <c r="AJ508" i="12" s="1"/>
  <c r="T477" i="12"/>
  <c r="AJ477" i="12" s="1"/>
  <c r="T344" i="12"/>
  <c r="AJ344" i="12" s="1"/>
  <c r="T333" i="12"/>
  <c r="AJ333" i="12" s="1"/>
  <c r="T195" i="12"/>
  <c r="AJ195" i="12" s="1"/>
  <c r="T131" i="12"/>
  <c r="AJ131" i="12" s="1"/>
  <c r="T43" i="12"/>
  <c r="AJ43" i="12" s="1"/>
  <c r="T931" i="12"/>
  <c r="AJ931" i="12" s="1"/>
  <c r="T843" i="12"/>
  <c r="AJ843" i="12" s="1"/>
  <c r="T783" i="12"/>
  <c r="AJ783" i="12" s="1"/>
  <c r="T740" i="12"/>
  <c r="AJ740" i="12" s="1"/>
  <c r="T636" i="12"/>
  <c r="AJ636" i="12" s="1"/>
  <c r="T610" i="12"/>
  <c r="AJ610" i="12" s="1"/>
  <c r="T599" i="12"/>
  <c r="AJ599" i="12" s="1"/>
  <c r="T574" i="12"/>
  <c r="AJ574" i="12" s="1"/>
  <c r="T563" i="12"/>
  <c r="AJ563" i="12" s="1"/>
  <c r="T536" i="12"/>
  <c r="AJ536" i="12" s="1"/>
  <c r="T507" i="12"/>
  <c r="AJ507" i="12" s="1"/>
  <c r="T496" i="12"/>
  <c r="AJ496" i="12" s="1"/>
  <c r="T474" i="12"/>
  <c r="AJ474" i="12" s="1"/>
  <c r="T446" i="12"/>
  <c r="AJ446" i="12" s="1"/>
  <c r="T429" i="12"/>
  <c r="AJ429" i="12" s="1"/>
  <c r="T381" i="12"/>
  <c r="AJ381" i="12" s="1"/>
  <c r="T307" i="12"/>
  <c r="AJ307" i="12" s="1"/>
  <c r="T120" i="12"/>
  <c r="AJ120" i="12" s="1"/>
  <c r="T100" i="12"/>
  <c r="AJ100" i="12" s="1"/>
  <c r="T832" i="12"/>
  <c r="AJ832" i="12" s="1"/>
  <c r="T937" i="12"/>
  <c r="AJ937" i="12" s="1"/>
  <c r="T871" i="12"/>
  <c r="AJ871" i="12" s="1"/>
  <c r="T927" i="12"/>
  <c r="AJ927" i="12" s="1"/>
  <c r="T917" i="12"/>
  <c r="AJ917" i="12" s="1"/>
  <c r="T912" i="12"/>
  <c r="AJ912" i="12" s="1"/>
  <c r="T895" i="12"/>
  <c r="AJ895" i="12" s="1"/>
  <c r="T885" i="12"/>
  <c r="AJ885" i="12" s="1"/>
  <c r="T880" i="12"/>
  <c r="AJ880" i="12" s="1"/>
  <c r="T860" i="12"/>
  <c r="AJ860" i="12" s="1"/>
  <c r="T855" i="12"/>
  <c r="AJ855" i="12" s="1"/>
  <c r="T848" i="12"/>
  <c r="AJ848" i="12" s="1"/>
  <c r="T835" i="12"/>
  <c r="AJ835" i="12" s="1"/>
  <c r="T826" i="12"/>
  <c r="AJ826" i="12" s="1"/>
  <c r="T809" i="12"/>
  <c r="AJ809" i="12" s="1"/>
  <c r="T932" i="12"/>
  <c r="AJ932" i="12" s="1"/>
  <c r="T893" i="12"/>
  <c r="AJ893" i="12" s="1"/>
  <c r="T863" i="12"/>
  <c r="AJ863" i="12" s="1"/>
  <c r="T851" i="12"/>
  <c r="AJ851" i="12" s="1"/>
  <c r="T908" i="12"/>
  <c r="AJ908" i="12" s="1"/>
  <c r="T891" i="12"/>
  <c r="AJ891" i="12" s="1"/>
  <c r="T886" i="12"/>
  <c r="AJ886" i="12" s="1"/>
  <c r="T881" i="12"/>
  <c r="AJ881" i="12" s="1"/>
  <c r="T876" i="12"/>
  <c r="AJ876" i="12" s="1"/>
  <c r="T856" i="12"/>
  <c r="AJ856" i="12" s="1"/>
  <c r="T840" i="12"/>
  <c r="AJ840" i="12" s="1"/>
  <c r="T831" i="12"/>
  <c r="AJ831" i="12" s="1"/>
  <c r="T814" i="12"/>
  <c r="AJ814" i="12" s="1"/>
  <c r="T679" i="12"/>
  <c r="AJ679" i="12" s="1"/>
  <c r="T675" i="12"/>
  <c r="AJ675" i="12" s="1"/>
  <c r="T522" i="12"/>
  <c r="AJ522" i="12" s="1"/>
  <c r="T900" i="12"/>
  <c r="AJ900" i="12" s="1"/>
  <c r="T903" i="12"/>
  <c r="AJ903" i="12" s="1"/>
  <c r="T888" i="12"/>
  <c r="AJ888" i="12" s="1"/>
  <c r="AJ836" i="12"/>
  <c r="T816" i="12"/>
  <c r="AJ816" i="12" s="1"/>
  <c r="T940" i="12"/>
  <c r="AJ940" i="12" s="1"/>
  <c r="T923" i="12"/>
  <c r="AJ923" i="12" s="1"/>
  <c r="T918" i="12"/>
  <c r="AJ918" i="12" s="1"/>
  <c r="T913" i="12"/>
  <c r="AJ913" i="12" s="1"/>
  <c r="T943" i="12"/>
  <c r="AJ943" i="12" s="1"/>
  <c r="T938" i="12"/>
  <c r="AJ938" i="12" s="1"/>
  <c r="T933" i="12"/>
  <c r="AJ933" i="12" s="1"/>
  <c r="T928" i="12"/>
  <c r="AJ928" i="12" s="1"/>
  <c r="T911" i="12"/>
  <c r="AJ911" i="12" s="1"/>
  <c r="T906" i="12"/>
  <c r="AJ906" i="12" s="1"/>
  <c r="T901" i="12"/>
  <c r="AJ901" i="12" s="1"/>
  <c r="T896" i="12"/>
  <c r="AJ896" i="12" s="1"/>
  <c r="T879" i="12"/>
  <c r="AJ879" i="12" s="1"/>
  <c r="T874" i="12"/>
  <c r="AJ874" i="12" s="1"/>
  <c r="T869" i="12"/>
  <c r="AJ869" i="12" s="1"/>
  <c r="T857" i="12"/>
  <c r="AJ857" i="12" s="1"/>
  <c r="T847" i="12"/>
  <c r="AJ847" i="12" s="1"/>
  <c r="T834" i="12"/>
  <c r="AJ834" i="12" s="1"/>
  <c r="T829" i="12"/>
  <c r="AJ829" i="12" s="1"/>
  <c r="T827" i="12"/>
  <c r="AJ827" i="12" s="1"/>
  <c r="T810" i="12"/>
  <c r="AJ810" i="12" s="1"/>
  <c r="T804" i="12"/>
  <c r="AJ804" i="12" s="1"/>
  <c r="T785" i="12"/>
  <c r="AJ785" i="12" s="1"/>
  <c r="T905" i="12"/>
  <c r="AJ905" i="12" s="1"/>
  <c r="T868" i="12"/>
  <c r="AJ868" i="12" s="1"/>
  <c r="T925" i="12"/>
  <c r="AJ925" i="12" s="1"/>
  <c r="T935" i="12"/>
  <c r="AJ935" i="12" s="1"/>
  <c r="T920" i="12"/>
  <c r="AJ920" i="12" s="1"/>
  <c r="T805" i="12"/>
  <c r="AJ805" i="12" s="1"/>
  <c r="T936" i="12"/>
  <c r="AJ936" i="12" s="1"/>
  <c r="T909" i="12"/>
  <c r="AJ909" i="12" s="1"/>
  <c r="T904" i="12"/>
  <c r="AJ904" i="12" s="1"/>
  <c r="T887" i="12"/>
  <c r="AJ887" i="12" s="1"/>
  <c r="T877" i="12"/>
  <c r="AJ877" i="12" s="1"/>
  <c r="T872" i="12"/>
  <c r="AJ872" i="12" s="1"/>
  <c r="T873" i="12"/>
  <c r="AJ873" i="12" s="1"/>
  <c r="T844" i="12"/>
  <c r="AJ844" i="12" s="1"/>
  <c r="T941" i="12"/>
  <c r="AJ941" i="12" s="1"/>
  <c r="T919" i="12"/>
  <c r="AJ919" i="12" s="1"/>
  <c r="T939" i="12"/>
  <c r="AJ939" i="12" s="1"/>
  <c r="T934" i="12"/>
  <c r="AJ934" i="12" s="1"/>
  <c r="T929" i="12"/>
  <c r="AJ929" i="12" s="1"/>
  <c r="T924" i="12"/>
  <c r="AJ924" i="12" s="1"/>
  <c r="T907" i="12"/>
  <c r="AJ907" i="12" s="1"/>
  <c r="T902" i="12"/>
  <c r="AJ902" i="12" s="1"/>
  <c r="T897" i="12"/>
  <c r="AJ897" i="12" s="1"/>
  <c r="T892" i="12"/>
  <c r="AJ892" i="12" s="1"/>
  <c r="T875" i="12"/>
  <c r="AJ875" i="12" s="1"/>
  <c r="T870" i="12"/>
  <c r="AJ870" i="12" s="1"/>
  <c r="T865" i="12"/>
  <c r="AJ865" i="12" s="1"/>
  <c r="T841" i="12"/>
  <c r="AJ841" i="12" s="1"/>
  <c r="T626" i="12"/>
  <c r="AJ626" i="12" s="1"/>
  <c r="T492" i="12"/>
  <c r="AJ492" i="12" s="1"/>
  <c r="T408" i="12"/>
  <c r="AJ408" i="12" s="1"/>
  <c r="T817" i="12"/>
  <c r="AJ817" i="12" s="1"/>
  <c r="T800" i="12"/>
  <c r="AJ800" i="12" s="1"/>
  <c r="T789" i="12"/>
  <c r="AJ789" i="12" s="1"/>
  <c r="T768" i="12"/>
  <c r="AJ768" i="12" s="1"/>
  <c r="T757" i="12"/>
  <c r="AJ757" i="12" s="1"/>
  <c r="T736" i="12"/>
  <c r="AJ736" i="12" s="1"/>
  <c r="T725" i="12"/>
  <c r="AJ725" i="12" s="1"/>
  <c r="T704" i="12"/>
  <c r="AJ704" i="12" s="1"/>
  <c r="T702" i="12"/>
  <c r="AJ702" i="12" s="1"/>
  <c r="T680" i="12"/>
  <c r="AJ680" i="12" s="1"/>
  <c r="T630" i="12"/>
  <c r="AJ630" i="12" s="1"/>
  <c r="T615" i="12"/>
  <c r="AJ615" i="12" s="1"/>
  <c r="T561" i="12"/>
  <c r="AJ561" i="12" s="1"/>
  <c r="T556" i="12"/>
  <c r="AJ556" i="12" s="1"/>
  <c r="T520" i="12"/>
  <c r="AJ520" i="12" s="1"/>
  <c r="T515" i="12"/>
  <c r="AJ515" i="12" s="1"/>
  <c r="T487" i="12"/>
  <c r="AJ487" i="12" s="1"/>
  <c r="T482" i="12"/>
  <c r="AJ482" i="12" s="1"/>
  <c r="T475" i="12"/>
  <c r="AJ475" i="12" s="1"/>
  <c r="T470" i="12"/>
  <c r="AJ470" i="12" s="1"/>
  <c r="T456" i="12"/>
  <c r="AJ456" i="12" s="1"/>
  <c r="T449" i="12"/>
  <c r="AJ449" i="12" s="1"/>
  <c r="T444" i="12"/>
  <c r="AJ444" i="12" s="1"/>
  <c r="T437" i="12"/>
  <c r="AJ437" i="12" s="1"/>
  <c r="T423" i="12"/>
  <c r="AJ423" i="12" s="1"/>
  <c r="T418" i="12"/>
  <c r="AJ418" i="12" s="1"/>
  <c r="T411" i="12"/>
  <c r="AJ411" i="12" s="1"/>
  <c r="T406" i="12"/>
  <c r="AJ406" i="12" s="1"/>
  <c r="T392" i="12"/>
  <c r="AJ392" i="12" s="1"/>
  <c r="T387" i="12"/>
  <c r="AJ387" i="12" s="1"/>
  <c r="T371" i="12"/>
  <c r="AJ371" i="12" s="1"/>
  <c r="T764" i="12"/>
  <c r="AJ764" i="12" s="1"/>
  <c r="T753" i="12"/>
  <c r="AJ753" i="12" s="1"/>
  <c r="T732" i="12"/>
  <c r="AJ732" i="12" s="1"/>
  <c r="T721" i="12"/>
  <c r="AJ721" i="12" s="1"/>
  <c r="T700" i="12"/>
  <c r="AJ700" i="12" s="1"/>
  <c r="T695" i="12"/>
  <c r="AJ695" i="12" s="1"/>
  <c r="T690" i="12"/>
  <c r="AJ690" i="12" s="1"/>
  <c r="T673" i="12"/>
  <c r="AJ673" i="12" s="1"/>
  <c r="T663" i="12"/>
  <c r="AJ663" i="12" s="1"/>
  <c r="T643" i="12"/>
  <c r="AJ643" i="12" s="1"/>
  <c r="T640" i="12"/>
  <c r="AJ640" i="12" s="1"/>
  <c r="T625" i="12"/>
  <c r="AJ625" i="12" s="1"/>
  <c r="T620" i="12"/>
  <c r="AJ620" i="12" s="1"/>
  <c r="T595" i="12"/>
  <c r="AJ595" i="12" s="1"/>
  <c r="T592" i="12"/>
  <c r="AJ592" i="12" s="1"/>
  <c r="T567" i="12"/>
  <c r="AJ567" i="12" s="1"/>
  <c r="T564" i="12"/>
  <c r="AJ564" i="12" s="1"/>
  <c r="T554" i="12"/>
  <c r="AJ554" i="12" s="1"/>
  <c r="T531" i="12"/>
  <c r="AJ531" i="12" s="1"/>
  <c r="T528" i="12"/>
  <c r="AJ528" i="12" s="1"/>
  <c r="T523" i="12"/>
  <c r="AJ523" i="12" s="1"/>
  <c r="T495" i="12"/>
  <c r="AJ495" i="12" s="1"/>
  <c r="T485" i="12"/>
  <c r="AJ485" i="12" s="1"/>
  <c r="T473" i="12"/>
  <c r="AJ473" i="12" s="1"/>
  <c r="T468" i="12"/>
  <c r="AJ468" i="12" s="1"/>
  <c r="T461" i="12"/>
  <c r="AJ461" i="12" s="1"/>
  <c r="T454" i="12"/>
  <c r="AJ454" i="12" s="1"/>
  <c r="T442" i="12"/>
  <c r="AJ442" i="12" s="1"/>
  <c r="T430" i="12"/>
  <c r="AJ430" i="12" s="1"/>
  <c r="T421" i="12"/>
  <c r="AJ421" i="12" s="1"/>
  <c r="T409" i="12"/>
  <c r="AJ409" i="12" s="1"/>
  <c r="T404" i="12"/>
  <c r="AJ404" i="12" s="1"/>
  <c r="T397" i="12"/>
  <c r="AJ397" i="12" s="1"/>
  <c r="T390" i="12"/>
  <c r="AJ390" i="12" s="1"/>
  <c r="T385" i="12"/>
  <c r="AJ385" i="12" s="1"/>
  <c r="T382" i="12"/>
  <c r="AJ382" i="12" s="1"/>
  <c r="T369" i="12"/>
  <c r="AJ369" i="12" s="1"/>
  <c r="T347" i="12"/>
  <c r="AJ347" i="12" s="1"/>
  <c r="T337" i="12"/>
  <c r="AJ337" i="12" s="1"/>
  <c r="T123" i="12"/>
  <c r="AJ123" i="12" s="1"/>
  <c r="T794" i="12"/>
  <c r="AJ794" i="12" s="1"/>
  <c r="T781" i="12"/>
  <c r="AJ781" i="12" s="1"/>
  <c r="T779" i="12"/>
  <c r="AJ779" i="12" s="1"/>
  <c r="T762" i="12"/>
  <c r="AJ762" i="12" s="1"/>
  <c r="T749" i="12"/>
  <c r="AJ749" i="12" s="1"/>
  <c r="T747" i="12"/>
  <c r="AJ747" i="12" s="1"/>
  <c r="T730" i="12"/>
  <c r="AJ730" i="12" s="1"/>
  <c r="T717" i="12"/>
  <c r="AJ717" i="12" s="1"/>
  <c r="T715" i="12"/>
  <c r="AJ715" i="12" s="1"/>
  <c r="T638" i="12"/>
  <c r="AJ638" i="12" s="1"/>
  <c r="T580" i="12"/>
  <c r="AJ580" i="12" s="1"/>
  <c r="T577" i="12"/>
  <c r="AJ577" i="12" s="1"/>
  <c r="T572" i="12"/>
  <c r="AJ572" i="12" s="1"/>
  <c r="T503" i="12"/>
  <c r="AJ503" i="12" s="1"/>
  <c r="T466" i="12"/>
  <c r="AJ466" i="12" s="1"/>
  <c r="T433" i="12"/>
  <c r="AJ433" i="12" s="1"/>
  <c r="T428" i="12"/>
  <c r="AJ428" i="12" s="1"/>
  <c r="T402" i="12"/>
  <c r="AJ402" i="12" s="1"/>
  <c r="T365" i="12"/>
  <c r="AJ365" i="12" s="1"/>
  <c r="T345" i="12"/>
  <c r="AJ345" i="12" s="1"/>
  <c r="T777" i="12"/>
  <c r="AJ777" i="12" s="1"/>
  <c r="T745" i="12"/>
  <c r="AJ745" i="12" s="1"/>
  <c r="T713" i="12"/>
  <c r="AJ713" i="12" s="1"/>
  <c r="T691" i="12"/>
  <c r="AJ691" i="12" s="1"/>
  <c r="T646" i="12"/>
  <c r="AJ646" i="12" s="1"/>
  <c r="T631" i="12"/>
  <c r="AJ631" i="12" s="1"/>
  <c r="T611" i="12"/>
  <c r="AJ611" i="12" s="1"/>
  <c r="T608" i="12"/>
  <c r="AJ608" i="12" s="1"/>
  <c r="T583" i="12"/>
  <c r="AJ583" i="12" s="1"/>
  <c r="T570" i="12"/>
  <c r="AJ570" i="12" s="1"/>
  <c r="T547" i="12"/>
  <c r="AJ547" i="12" s="1"/>
  <c r="T544" i="12"/>
  <c r="AJ544" i="12" s="1"/>
  <c r="T537" i="12"/>
  <c r="AJ537" i="12" s="1"/>
  <c r="T511" i="12"/>
  <c r="AJ511" i="12" s="1"/>
  <c r="T483" i="12"/>
  <c r="AJ483" i="12" s="1"/>
  <c r="T478" i="12"/>
  <c r="AJ478" i="12" s="1"/>
  <c r="T471" i="12"/>
  <c r="AJ471" i="12" s="1"/>
  <c r="T457" i="12"/>
  <c r="AJ457" i="12" s="1"/>
  <c r="T445" i="12"/>
  <c r="AJ445" i="12" s="1"/>
  <c r="T426" i="12"/>
  <c r="AJ426" i="12" s="1"/>
  <c r="T419" i="12"/>
  <c r="AJ419" i="12" s="1"/>
  <c r="T414" i="12"/>
  <c r="AJ414" i="12" s="1"/>
  <c r="T407" i="12"/>
  <c r="AJ407" i="12" s="1"/>
  <c r="T393" i="12"/>
  <c r="AJ393" i="12" s="1"/>
  <c r="T350" i="12"/>
  <c r="AJ350" i="12" s="1"/>
  <c r="T330" i="12"/>
  <c r="AJ330" i="12" s="1"/>
  <c r="T289" i="12"/>
  <c r="AJ289" i="12" s="1"/>
  <c r="T273" i="12"/>
  <c r="AJ273" i="12" s="1"/>
  <c r="T140" i="12"/>
  <c r="AJ140" i="12" s="1"/>
  <c r="T696" i="12"/>
  <c r="AJ696" i="12" s="1"/>
  <c r="T671" i="12"/>
  <c r="AJ671" i="12" s="1"/>
  <c r="T664" i="12"/>
  <c r="AJ664" i="12" s="1"/>
  <c r="T659" i="12"/>
  <c r="AJ659" i="12" s="1"/>
  <c r="T641" i="12"/>
  <c r="AJ641" i="12" s="1"/>
  <c r="T606" i="12"/>
  <c r="AJ606" i="12" s="1"/>
  <c r="T596" i="12"/>
  <c r="AJ596" i="12" s="1"/>
  <c r="T593" i="12"/>
  <c r="AJ593" i="12" s="1"/>
  <c r="T588" i="12"/>
  <c r="AJ588" i="12" s="1"/>
  <c r="T529" i="12"/>
  <c r="AJ529" i="12" s="1"/>
  <c r="T519" i="12"/>
  <c r="AJ519" i="12" s="1"/>
  <c r="T488" i="12"/>
  <c r="AJ488" i="12" s="1"/>
  <c r="T481" i="12"/>
  <c r="AJ481" i="12" s="1"/>
  <c r="T476" i="12"/>
  <c r="AJ476" i="12" s="1"/>
  <c r="T469" i="12"/>
  <c r="AJ469" i="12" s="1"/>
  <c r="T455" i="12"/>
  <c r="AJ455" i="12" s="1"/>
  <c r="T450" i="12"/>
  <c r="AJ450" i="12" s="1"/>
  <c r="T443" i="12"/>
  <c r="AJ443" i="12" s="1"/>
  <c r="T438" i="12"/>
  <c r="AJ438" i="12" s="1"/>
  <c r="T424" i="12"/>
  <c r="AJ424" i="12" s="1"/>
  <c r="T417" i="12"/>
  <c r="AJ417" i="12" s="1"/>
  <c r="T412" i="12"/>
  <c r="AJ412" i="12" s="1"/>
  <c r="T405" i="12"/>
  <c r="AJ405" i="12" s="1"/>
  <c r="T391" i="12"/>
  <c r="AJ391" i="12" s="1"/>
  <c r="T383" i="12"/>
  <c r="AJ383" i="12" s="1"/>
  <c r="T801" i="12"/>
  <c r="AJ801" i="12" s="1"/>
  <c r="T769" i="12"/>
  <c r="AJ769" i="12" s="1"/>
  <c r="T737" i="12"/>
  <c r="AJ737" i="12" s="1"/>
  <c r="T705" i="12"/>
  <c r="AJ705" i="12" s="1"/>
  <c r="T684" i="12"/>
  <c r="AJ684" i="12" s="1"/>
  <c r="T654" i="12"/>
  <c r="AJ654" i="12" s="1"/>
  <c r="T823" i="12"/>
  <c r="AJ823" i="12" s="1"/>
  <c r="T797" i="12"/>
  <c r="AJ797" i="12" s="1"/>
  <c r="T776" i="12"/>
  <c r="AJ776" i="12" s="1"/>
  <c r="T765" i="12"/>
  <c r="AJ765" i="12" s="1"/>
  <c r="T744" i="12"/>
  <c r="AJ744" i="12" s="1"/>
  <c r="T733" i="12"/>
  <c r="AJ733" i="12" s="1"/>
  <c r="T712" i="12"/>
  <c r="AJ712" i="12" s="1"/>
  <c r="T701" i="12"/>
  <c r="AJ701" i="12" s="1"/>
  <c r="T694" i="12"/>
  <c r="AJ694" i="12" s="1"/>
  <c r="T687" i="12"/>
  <c r="AJ687" i="12" s="1"/>
  <c r="T667" i="12"/>
  <c r="AJ667" i="12" s="1"/>
  <c r="T662" i="12"/>
  <c r="AJ662" i="12" s="1"/>
  <c r="T647" i="12"/>
  <c r="AJ647" i="12" s="1"/>
  <c r="T627" i="12"/>
  <c r="AJ627" i="12" s="1"/>
  <c r="T624" i="12"/>
  <c r="AJ624" i="12" s="1"/>
  <c r="T609" i="12"/>
  <c r="AJ609" i="12" s="1"/>
  <c r="T604" i="12"/>
  <c r="AJ604" i="12" s="1"/>
  <c r="T545" i="12"/>
  <c r="AJ545" i="12" s="1"/>
  <c r="T540" i="12"/>
  <c r="AJ540" i="12" s="1"/>
  <c r="T504" i="12"/>
  <c r="AJ504" i="12" s="1"/>
  <c r="T499" i="12"/>
  <c r="AJ499" i="12" s="1"/>
  <c r="T465" i="12"/>
  <c r="AJ465" i="12" s="1"/>
  <c r="T460" i="12"/>
  <c r="AJ460" i="12" s="1"/>
  <c r="T434" i="12"/>
  <c r="AJ434" i="12" s="1"/>
  <c r="T401" i="12"/>
  <c r="AJ401" i="12" s="1"/>
  <c r="T396" i="12"/>
  <c r="AJ396" i="12" s="1"/>
  <c r="T351" i="12"/>
  <c r="AJ351" i="12" s="1"/>
  <c r="T346" i="12"/>
  <c r="AJ346" i="12" s="1"/>
  <c r="T331" i="12"/>
  <c r="AJ331" i="12" s="1"/>
  <c r="T328" i="12"/>
  <c r="AJ328" i="12" s="1"/>
  <c r="T116" i="12"/>
  <c r="AJ116" i="12" s="1"/>
  <c r="T317" i="12"/>
  <c r="AJ317" i="12" s="1"/>
  <c r="T313" i="12"/>
  <c r="AJ313" i="12" s="1"/>
  <c r="T238" i="12"/>
  <c r="AJ238" i="12" s="1"/>
  <c r="T211" i="12"/>
  <c r="AJ211" i="12" s="1"/>
  <c r="T193" i="12"/>
  <c r="AJ193" i="12" s="1"/>
  <c r="T191" i="12"/>
  <c r="AJ191" i="12" s="1"/>
  <c r="T84" i="12"/>
  <c r="AJ84" i="12" s="1"/>
  <c r="T302" i="12"/>
  <c r="AJ302" i="12" s="1"/>
  <c r="T283" i="12"/>
  <c r="AJ283" i="12" s="1"/>
  <c r="T281" i="12"/>
  <c r="AJ281" i="12" s="1"/>
  <c r="T270" i="12"/>
  <c r="AJ270" i="12" s="1"/>
  <c r="T247" i="12"/>
  <c r="AJ247" i="12" s="1"/>
  <c r="T40" i="12"/>
  <c r="AJ40" i="12" s="1"/>
  <c r="T19" i="12"/>
  <c r="AJ19" i="12" s="1"/>
  <c r="T279" i="12"/>
  <c r="AJ279" i="12" s="1"/>
  <c r="T220" i="12"/>
  <c r="AJ220" i="12" s="1"/>
  <c r="T155" i="12"/>
  <c r="AJ155" i="12" s="1"/>
  <c r="T132" i="12"/>
  <c r="AJ132" i="12" s="1"/>
  <c r="T107" i="12"/>
  <c r="AJ107" i="12" s="1"/>
  <c r="T59" i="12"/>
  <c r="AJ59" i="12" s="1"/>
  <c r="T179" i="12"/>
  <c r="AJ179" i="12" s="1"/>
  <c r="T175" i="12"/>
  <c r="AJ175" i="12" s="1"/>
  <c r="T49" i="12"/>
  <c r="AJ49" i="12" s="1"/>
  <c r="T305" i="12"/>
  <c r="AJ305" i="12" s="1"/>
  <c r="T314" i="12"/>
  <c r="AJ314" i="12" s="1"/>
  <c r="T286" i="12"/>
  <c r="AJ286" i="12" s="1"/>
  <c r="T212" i="12"/>
  <c r="AJ212" i="12" s="1"/>
  <c r="T203" i="12"/>
  <c r="AJ203" i="12" s="1"/>
  <c r="T171" i="12"/>
  <c r="AJ171" i="12" s="1"/>
  <c r="T154" i="12"/>
  <c r="AJ154" i="12" s="1"/>
  <c r="T20" i="12"/>
  <c r="AJ20" i="12" s="1"/>
  <c r="T321" i="12"/>
  <c r="AJ321" i="12" s="1"/>
  <c r="T295" i="12"/>
  <c r="AJ295" i="12" s="1"/>
  <c r="T263" i="12"/>
  <c r="AJ263" i="12" s="1"/>
  <c r="T99" i="12"/>
  <c r="AJ99" i="12" s="1"/>
  <c r="T75" i="12"/>
  <c r="AJ75" i="12" s="1"/>
  <c r="T52" i="12"/>
  <c r="AJ52" i="12" s="1"/>
  <c r="T35" i="12"/>
  <c r="AJ35" i="12" s="1"/>
  <c r="T27" i="12"/>
  <c r="AJ27" i="12" s="1"/>
  <c r="T377" i="12"/>
  <c r="AJ377" i="12" s="1"/>
  <c r="T373" i="12"/>
  <c r="AJ373" i="12" s="1"/>
  <c r="T376" i="12"/>
  <c r="AJ376" i="12" s="1"/>
  <c r="T372" i="12"/>
  <c r="AJ372" i="12" s="1"/>
  <c r="T379" i="12"/>
  <c r="AJ379" i="12" s="1"/>
  <c r="T378" i="12"/>
  <c r="AJ378" i="12" s="1"/>
  <c r="T374" i="12"/>
  <c r="AJ374" i="12" s="1"/>
  <c r="T360" i="12"/>
  <c r="AJ360" i="12" s="1"/>
  <c r="T367" i="12"/>
  <c r="AJ367" i="12" s="1"/>
  <c r="T368" i="12"/>
  <c r="AJ368" i="12" s="1"/>
  <c r="T361" i="12"/>
  <c r="AJ361" i="12" s="1"/>
  <c r="T366" i="12"/>
  <c r="AJ366" i="12" s="1"/>
  <c r="T364" i="12"/>
  <c r="AJ364" i="12" s="1"/>
  <c r="T362" i="12"/>
  <c r="AJ362" i="12" s="1"/>
  <c r="T370" i="12"/>
  <c r="AJ370" i="12" s="1"/>
  <c r="T357" i="12"/>
  <c r="AJ357" i="12" s="1"/>
  <c r="T353" i="12"/>
  <c r="AJ353" i="12" s="1"/>
  <c r="T358" i="12"/>
  <c r="AJ358" i="12" s="1"/>
  <c r="T356" i="12"/>
  <c r="AJ356" i="12" s="1"/>
  <c r="T354" i="12"/>
  <c r="AJ354" i="12" s="1"/>
  <c r="T352" i="12"/>
  <c r="AJ352" i="12" s="1"/>
  <c r="T297" i="12"/>
  <c r="AJ297" i="12" s="1"/>
  <c r="T139" i="12"/>
  <c r="AJ139" i="12" s="1"/>
  <c r="T249" i="12"/>
  <c r="AJ249" i="12" s="1"/>
  <c r="T162" i="12"/>
  <c r="AJ162" i="12" s="1"/>
  <c r="T94" i="12"/>
  <c r="AJ94" i="12" s="1"/>
  <c r="T300" i="12"/>
  <c r="AJ300" i="12" s="1"/>
  <c r="T322" i="12"/>
  <c r="AJ322" i="12" s="1"/>
  <c r="T316" i="12"/>
  <c r="AJ316" i="12" s="1"/>
  <c r="T311" i="12"/>
  <c r="AJ311" i="12" s="1"/>
  <c r="T293" i="12"/>
  <c r="AJ293" i="12" s="1"/>
  <c r="T277" i="12"/>
  <c r="AJ277" i="12" s="1"/>
  <c r="T261" i="12"/>
  <c r="AJ261" i="12" s="1"/>
  <c r="T245" i="12"/>
  <c r="AJ245" i="12" s="1"/>
  <c r="T224" i="12"/>
  <c r="AJ224" i="12" s="1"/>
  <c r="T205" i="12"/>
  <c r="AJ205" i="12" s="1"/>
  <c r="T201" i="12"/>
  <c r="AJ201" i="12" s="1"/>
  <c r="T199" i="12"/>
  <c r="AJ199" i="12" s="1"/>
  <c r="T194" i="12"/>
  <c r="AJ194" i="12" s="1"/>
  <c r="T187" i="12"/>
  <c r="AJ187" i="12" s="1"/>
  <c r="T150" i="12"/>
  <c r="AJ150" i="12" s="1"/>
  <c r="T134" i="12"/>
  <c r="AJ134" i="12" s="1"/>
  <c r="T127" i="12"/>
  <c r="AJ127" i="12" s="1"/>
  <c r="T108" i="12"/>
  <c r="AJ108" i="12" s="1"/>
  <c r="T101" i="12"/>
  <c r="AJ101" i="12" s="1"/>
  <c r="T96" i="12"/>
  <c r="AJ96" i="12" s="1"/>
  <c r="T36" i="12"/>
  <c r="AJ36" i="12" s="1"/>
  <c r="T15" i="12"/>
  <c r="AJ15" i="12" s="1"/>
  <c r="T240" i="12"/>
  <c r="AJ240" i="12" s="1"/>
  <c r="T122" i="12"/>
  <c r="AJ122" i="12" s="1"/>
  <c r="T82" i="12"/>
  <c r="AJ82" i="12" s="1"/>
  <c r="T66" i="12"/>
  <c r="AJ66" i="12" s="1"/>
  <c r="T326" i="12"/>
  <c r="AJ326" i="12" s="1"/>
  <c r="T236" i="12"/>
  <c r="AJ236" i="12" s="1"/>
  <c r="T231" i="12"/>
  <c r="AJ231" i="12" s="1"/>
  <c r="T167" i="12"/>
  <c r="AJ167" i="12" s="1"/>
  <c r="T165" i="12"/>
  <c r="AJ165" i="12" s="1"/>
  <c r="T153" i="12"/>
  <c r="AJ153" i="12" s="1"/>
  <c r="T125" i="12"/>
  <c r="AJ125" i="12" s="1"/>
  <c r="T118" i="12"/>
  <c r="AJ118" i="12" s="1"/>
  <c r="T111" i="12"/>
  <c r="AJ111" i="12" s="1"/>
  <c r="T92" i="12"/>
  <c r="AJ92" i="12" s="1"/>
  <c r="T85" i="12"/>
  <c r="AJ85" i="12" s="1"/>
  <c r="T71" i="12"/>
  <c r="AJ71" i="12" s="1"/>
  <c r="T69" i="12"/>
  <c r="AJ69" i="12" s="1"/>
  <c r="T62" i="12"/>
  <c r="AJ62" i="12" s="1"/>
  <c r="T55" i="12"/>
  <c r="AJ55" i="12" s="1"/>
  <c r="T53" i="12"/>
  <c r="AJ53" i="12" s="1"/>
  <c r="T50" i="12"/>
  <c r="AJ50" i="12" s="1"/>
  <c r="T48" i="12"/>
  <c r="AJ48" i="12" s="1"/>
  <c r="T34" i="12"/>
  <c r="AJ34" i="12" s="1"/>
  <c r="T32" i="12"/>
  <c r="AJ32" i="12" s="1"/>
  <c r="T6" i="12"/>
  <c r="AJ6" i="12" s="1"/>
  <c r="T256" i="12"/>
  <c r="AJ256" i="12" s="1"/>
  <c r="T222" i="12"/>
  <c r="AJ222" i="12" s="1"/>
  <c r="T176" i="12"/>
  <c r="AJ176" i="12" s="1"/>
  <c r="T284" i="12"/>
  <c r="AJ284" i="12" s="1"/>
  <c r="T268" i="12"/>
  <c r="AJ268" i="12" s="1"/>
  <c r="T252" i="12"/>
  <c r="AJ252" i="12" s="1"/>
  <c r="T192" i="12"/>
  <c r="AJ192" i="12" s="1"/>
  <c r="T87" i="12"/>
  <c r="AJ87" i="12" s="1"/>
  <c r="T324" i="12"/>
  <c r="AJ324" i="12" s="1"/>
  <c r="T319" i="12"/>
  <c r="AJ319" i="12" s="1"/>
  <c r="T298" i="12"/>
  <c r="AJ298" i="12" s="1"/>
  <c r="T282" i="12"/>
  <c r="AJ282" i="12" s="1"/>
  <c r="T266" i="12"/>
  <c r="AJ266" i="12" s="1"/>
  <c r="T250" i="12"/>
  <c r="AJ250" i="12" s="1"/>
  <c r="T234" i="12"/>
  <c r="AJ234" i="12" s="1"/>
  <c r="T227" i="12"/>
  <c r="AJ227" i="12" s="1"/>
  <c r="T225" i="12"/>
  <c r="AJ225" i="12" s="1"/>
  <c r="T218" i="12"/>
  <c r="AJ218" i="12" s="1"/>
  <c r="T208" i="12"/>
  <c r="AJ208" i="12" s="1"/>
  <c r="T188" i="12"/>
  <c r="AJ188" i="12" s="1"/>
  <c r="T158" i="12"/>
  <c r="AJ158" i="12" s="1"/>
  <c r="T151" i="12"/>
  <c r="AJ151" i="12" s="1"/>
  <c r="T147" i="12"/>
  <c r="AJ147" i="12" s="1"/>
  <c r="T142" i="12"/>
  <c r="AJ142" i="12" s="1"/>
  <c r="T102" i="12"/>
  <c r="AJ102" i="12" s="1"/>
  <c r="T78" i="12"/>
  <c r="AJ78" i="12" s="1"/>
  <c r="T46" i="12"/>
  <c r="AJ46" i="12" s="1"/>
  <c r="T39" i="12"/>
  <c r="AJ39" i="12" s="1"/>
  <c r="T30" i="12"/>
  <c r="AJ30" i="12" s="1"/>
  <c r="T23" i="12"/>
  <c r="AJ23" i="12" s="1"/>
  <c r="T18" i="12"/>
  <c r="AJ18" i="12" s="1"/>
  <c r="T16" i="12"/>
  <c r="AJ16" i="12" s="1"/>
  <c r="T156" i="12"/>
  <c r="AJ156" i="12" s="1"/>
  <c r="T135" i="12"/>
  <c r="AJ135" i="12" s="1"/>
  <c r="T90" i="12"/>
  <c r="AJ90" i="12" s="1"/>
  <c r="T76" i="12"/>
  <c r="AJ76" i="12" s="1"/>
  <c r="T44" i="12"/>
  <c r="AJ44" i="12" s="1"/>
  <c r="T28" i="12"/>
  <c r="AJ28" i="12" s="1"/>
  <c r="T14" i="12"/>
  <c r="AJ14" i="12" s="1"/>
  <c r="T272" i="12"/>
  <c r="AJ272" i="12" s="1"/>
  <c r="T325" i="12"/>
  <c r="AJ325" i="12" s="1"/>
  <c r="T320" i="12"/>
  <c r="AJ320" i="12" s="1"/>
  <c r="T308" i="12"/>
  <c r="AJ308" i="12" s="1"/>
  <c r="T303" i="12"/>
  <c r="AJ303" i="12" s="1"/>
  <c r="T296" i="12"/>
  <c r="AJ296" i="12" s="1"/>
  <c r="T280" i="12"/>
  <c r="AJ280" i="12" s="1"/>
  <c r="T264" i="12"/>
  <c r="AJ264" i="12" s="1"/>
  <c r="T248" i="12"/>
  <c r="AJ248" i="12" s="1"/>
  <c r="T232" i="12"/>
  <c r="AJ232" i="12" s="1"/>
  <c r="T230" i="12"/>
  <c r="AJ230" i="12" s="1"/>
  <c r="T223" i="12"/>
  <c r="AJ223" i="12" s="1"/>
  <c r="T180" i="12"/>
  <c r="AJ180" i="12" s="1"/>
  <c r="T170" i="12"/>
  <c r="AJ170" i="12" s="1"/>
  <c r="T168" i="12"/>
  <c r="AJ168" i="12" s="1"/>
  <c r="T126" i="12"/>
  <c r="AJ126" i="12" s="1"/>
  <c r="T121" i="12"/>
  <c r="AJ121" i="12" s="1"/>
  <c r="T105" i="12"/>
  <c r="AJ105" i="12" s="1"/>
  <c r="T95" i="12"/>
  <c r="AJ95" i="12" s="1"/>
  <c r="T93" i="12"/>
  <c r="AJ93" i="12" s="1"/>
  <c r="T88" i="12"/>
  <c r="AJ88" i="12" s="1"/>
  <c r="T81" i="12"/>
  <c r="AJ81" i="12" s="1"/>
  <c r="T288" i="12"/>
  <c r="AJ288" i="12" s="1"/>
  <c r="T210" i="12"/>
  <c r="AJ210" i="12" s="1"/>
  <c r="T312" i="12"/>
  <c r="AJ312" i="12" s="1"/>
  <c r="T306" i="12"/>
  <c r="AJ306" i="12" s="1"/>
  <c r="T292" i="12"/>
  <c r="AJ292" i="12" s="1"/>
  <c r="T276" i="12"/>
  <c r="AJ276" i="12" s="1"/>
  <c r="T260" i="12"/>
  <c r="AJ260" i="12" s="1"/>
  <c r="T251" i="12"/>
  <c r="AJ251" i="12" s="1"/>
  <c r="T244" i="12"/>
  <c r="AJ244" i="12" s="1"/>
  <c r="T228" i="12"/>
  <c r="AJ228" i="12" s="1"/>
  <c r="T219" i="12"/>
  <c r="AJ219" i="12" s="1"/>
  <c r="T214" i="12"/>
  <c r="AJ214" i="12" s="1"/>
  <c r="T207" i="12"/>
  <c r="AJ207" i="12" s="1"/>
  <c r="T196" i="12"/>
  <c r="AJ196" i="12" s="1"/>
  <c r="T166" i="12"/>
  <c r="AJ166" i="12" s="1"/>
  <c r="T159" i="12"/>
  <c r="AJ159" i="12" s="1"/>
  <c r="T152" i="12"/>
  <c r="AJ152" i="12" s="1"/>
  <c r="T119" i="12"/>
  <c r="AJ119" i="12" s="1"/>
  <c r="T103" i="12"/>
  <c r="AJ103" i="12" s="1"/>
  <c r="T86" i="12"/>
  <c r="AJ86" i="12" s="1"/>
  <c r="T79" i="12"/>
  <c r="AJ79" i="12" s="1"/>
  <c r="T70" i="12"/>
  <c r="AJ70" i="12" s="1"/>
  <c r="T63" i="12"/>
  <c r="AJ63" i="12" s="1"/>
  <c r="T54" i="12"/>
  <c r="AJ54" i="12" s="1"/>
  <c r="T42" i="12"/>
  <c r="AJ42" i="12" s="1"/>
  <c r="T7" i="12"/>
  <c r="AJ7" i="12" s="1"/>
  <c r="T172" i="12"/>
  <c r="AJ172" i="12" s="1"/>
  <c r="T304" i="12"/>
  <c r="AJ304" i="12" s="1"/>
  <c r="T290" i="12"/>
  <c r="AJ290" i="12" s="1"/>
  <c r="T274" i="12"/>
  <c r="AJ274" i="12" s="1"/>
  <c r="T258" i="12"/>
  <c r="AJ258" i="12" s="1"/>
  <c r="T242" i="12"/>
  <c r="AJ242" i="12" s="1"/>
  <c r="T226" i="12"/>
  <c r="AJ226" i="12" s="1"/>
  <c r="T189" i="12"/>
  <c r="AJ189" i="12" s="1"/>
  <c r="T185" i="12"/>
  <c r="AJ185" i="12" s="1"/>
  <c r="T183" i="12"/>
  <c r="AJ183" i="12" s="1"/>
  <c r="T178" i="12"/>
  <c r="AJ178" i="12" s="1"/>
  <c r="T164" i="12"/>
  <c r="AJ164" i="12" s="1"/>
  <c r="T143" i="12"/>
  <c r="AJ143" i="12" s="1"/>
  <c r="T141" i="12"/>
  <c r="AJ141" i="12" s="1"/>
  <c r="T138" i="12"/>
  <c r="AJ138" i="12" s="1"/>
  <c r="T136" i="12"/>
  <c r="AJ136" i="12" s="1"/>
  <c r="T124" i="12"/>
  <c r="AJ124" i="12" s="1"/>
  <c r="T110" i="12"/>
  <c r="AJ110" i="12" s="1"/>
  <c r="T68" i="12"/>
  <c r="AJ68" i="12" s="1"/>
  <c r="T47" i="12"/>
  <c r="AJ47" i="12" s="1"/>
  <c r="T38" i="12"/>
  <c r="AJ38" i="12" s="1"/>
  <c r="T31" i="12"/>
  <c r="AJ31" i="12" s="1"/>
  <c r="T29" i="12"/>
  <c r="AJ29" i="12" s="1"/>
  <c r="T22" i="12"/>
  <c r="AJ22" i="12" s="1"/>
  <c r="T13" i="12"/>
  <c r="AJ13" i="12" s="1"/>
  <c r="T291" i="12"/>
  <c r="AJ291" i="12" s="1"/>
  <c r="T275" i="12"/>
  <c r="AJ275" i="12" s="1"/>
  <c r="T259" i="12"/>
  <c r="AJ259" i="12" s="1"/>
  <c r="T243" i="12"/>
  <c r="AJ243" i="12" s="1"/>
  <c r="T315" i="12"/>
  <c r="AJ315" i="12" s="1"/>
  <c r="T310" i="12"/>
  <c r="AJ310" i="12" s="1"/>
  <c r="T301" i="12"/>
  <c r="AJ301" i="12" s="1"/>
  <c r="T285" i="12"/>
  <c r="AJ285" i="12" s="1"/>
  <c r="T269" i="12"/>
  <c r="AJ269" i="12" s="1"/>
  <c r="T253" i="12"/>
  <c r="AJ253" i="12" s="1"/>
  <c r="T237" i="12"/>
  <c r="AJ237" i="12" s="1"/>
  <c r="T216" i="12"/>
  <c r="AJ216" i="12" s="1"/>
  <c r="T294" i="12"/>
  <c r="AJ294" i="12" s="1"/>
  <c r="T287" i="12"/>
  <c r="AJ287" i="12" s="1"/>
  <c r="T278" i="12"/>
  <c r="AJ278" i="12" s="1"/>
  <c r="T271" i="12"/>
  <c r="AJ271" i="12" s="1"/>
  <c r="T262" i="12"/>
  <c r="AJ262" i="12" s="1"/>
  <c r="T255" i="12"/>
  <c r="AJ255" i="12" s="1"/>
  <c r="T246" i="12"/>
  <c r="AJ246" i="12" s="1"/>
  <c r="T239" i="12"/>
  <c r="AJ239" i="12" s="1"/>
  <c r="T323" i="12"/>
  <c r="AJ323" i="12" s="1"/>
  <c r="T318" i="12"/>
  <c r="AJ318" i="12" s="1"/>
  <c r="T309" i="12"/>
  <c r="AJ309" i="12" s="1"/>
  <c r="T215" i="12"/>
  <c r="AJ215" i="12" s="1"/>
  <c r="T198" i="12"/>
  <c r="AJ198" i="12" s="1"/>
  <c r="T182" i="12"/>
  <c r="AJ182" i="12" s="1"/>
  <c r="T157" i="12"/>
  <c r="AJ157" i="12" s="1"/>
  <c r="T149" i="12"/>
  <c r="AJ149" i="12" s="1"/>
  <c r="T146" i="12"/>
  <c r="AJ146" i="12" s="1"/>
  <c r="T144" i="12"/>
  <c r="AJ144" i="12" s="1"/>
  <c r="T113" i="12"/>
  <c r="AJ113" i="12" s="1"/>
  <c r="T77" i="12"/>
  <c r="AJ77" i="12" s="1"/>
  <c r="T74" i="12"/>
  <c r="AJ74" i="12" s="1"/>
  <c r="T72" i="12"/>
  <c r="AJ72" i="12" s="1"/>
  <c r="T37" i="12"/>
  <c r="AJ37" i="12" s="1"/>
  <c r="T25" i="12"/>
  <c r="AJ25" i="12" s="1"/>
  <c r="T10" i="12"/>
  <c r="AJ10" i="12" s="1"/>
  <c r="T8" i="12"/>
  <c r="AJ8" i="12" s="1"/>
  <c r="T202" i="12"/>
  <c r="AJ202" i="12" s="1"/>
  <c r="T186" i="12"/>
  <c r="AJ186" i="12" s="1"/>
  <c r="T129" i="12"/>
  <c r="AJ129" i="12" s="1"/>
  <c r="T98" i="12"/>
  <c r="AJ98" i="12" s="1"/>
  <c r="T57" i="12"/>
  <c r="AJ57" i="12" s="1"/>
  <c r="T213" i="12"/>
  <c r="AJ213" i="12" s="1"/>
  <c r="T137" i="12"/>
  <c r="AJ137" i="12" s="1"/>
  <c r="T109" i="12"/>
  <c r="AJ109" i="12" s="1"/>
  <c r="T106" i="12"/>
  <c r="AJ106" i="12" s="1"/>
  <c r="T104" i="12"/>
  <c r="AJ104" i="12" s="1"/>
  <c r="T65" i="12"/>
  <c r="AJ65" i="12" s="1"/>
  <c r="T45" i="12"/>
  <c r="AJ45" i="12" s="1"/>
  <c r="T33" i="12"/>
  <c r="AJ33" i="12" s="1"/>
  <c r="T221" i="12"/>
  <c r="AJ221" i="12" s="1"/>
  <c r="T206" i="12"/>
  <c r="AJ206" i="12" s="1"/>
  <c r="T190" i="12"/>
  <c r="AJ190" i="12" s="1"/>
  <c r="T174" i="12"/>
  <c r="AJ174" i="12" s="1"/>
  <c r="T145" i="12"/>
  <c r="AJ145" i="12" s="1"/>
  <c r="T117" i="12"/>
  <c r="AJ117" i="12" s="1"/>
  <c r="T114" i="12"/>
  <c r="AJ114" i="12" s="1"/>
  <c r="T112" i="12"/>
  <c r="AJ112" i="12" s="1"/>
  <c r="T73" i="12"/>
  <c r="AJ73" i="12" s="1"/>
  <c r="T26" i="12"/>
  <c r="AJ26" i="12" s="1"/>
  <c r="T24" i="12"/>
  <c r="AJ24" i="12" s="1"/>
  <c r="T9" i="12"/>
  <c r="AJ9" i="12" s="1"/>
  <c r="T229" i="12"/>
  <c r="AJ229" i="12" s="1"/>
  <c r="T200" i="12"/>
  <c r="AJ200" i="12" s="1"/>
  <c r="T197" i="12"/>
  <c r="AJ197" i="12" s="1"/>
  <c r="T184" i="12"/>
  <c r="AJ184" i="12" s="1"/>
  <c r="T181" i="12"/>
  <c r="AJ181" i="12" s="1"/>
  <c r="T161" i="12"/>
  <c r="AJ161" i="12" s="1"/>
  <c r="T17" i="12"/>
  <c r="AJ17" i="12" s="1"/>
  <c r="T169" i="12"/>
  <c r="AJ169" i="12" s="1"/>
  <c r="T133" i="12"/>
  <c r="AJ133" i="12" s="1"/>
  <c r="T130" i="12"/>
  <c r="AJ130" i="12" s="1"/>
  <c r="T128" i="12"/>
  <c r="AJ128" i="12" s="1"/>
  <c r="T97" i="12"/>
  <c r="AJ97" i="12" s="1"/>
  <c r="T89" i="12"/>
  <c r="AJ89" i="12" s="1"/>
  <c r="T61" i="12"/>
  <c r="AJ61" i="12" s="1"/>
  <c r="T58" i="12"/>
  <c r="AJ58" i="12" s="1"/>
  <c r="T56" i="12"/>
  <c r="AJ56" i="12" s="1"/>
  <c r="T41" i="12"/>
  <c r="AJ41" i="12" s="1"/>
  <c r="T5" i="12"/>
  <c r="AJ5" i="12" s="1"/>
  <c r="T926" i="12"/>
  <c r="AJ926" i="12" s="1"/>
  <c r="T894" i="12"/>
  <c r="AJ894" i="12" s="1"/>
  <c r="T914" i="12"/>
  <c r="AJ914" i="12" s="1"/>
  <c r="T882" i="12"/>
  <c r="AJ882" i="12" s="1"/>
  <c r="T922" i="12"/>
  <c r="AJ922" i="12" s="1"/>
  <c r="T890" i="12"/>
  <c r="AJ890" i="12" s="1"/>
  <c r="T930" i="12"/>
  <c r="AJ930" i="12" s="1"/>
  <c r="T898" i="12"/>
  <c r="AJ898" i="12" s="1"/>
  <c r="T812" i="12"/>
  <c r="AJ812" i="12" s="1"/>
  <c r="T790" i="12"/>
  <c r="AJ790" i="12" s="1"/>
  <c r="T788" i="12"/>
  <c r="AJ788" i="12" s="1"/>
  <c r="T775" i="12"/>
  <c r="AJ775" i="12" s="1"/>
  <c r="T758" i="12"/>
  <c r="AJ758" i="12" s="1"/>
  <c r="T756" i="12"/>
  <c r="AJ756" i="12" s="1"/>
  <c r="T743" i="12"/>
  <c r="AJ743" i="12" s="1"/>
  <c r="T726" i="12"/>
  <c r="AJ726" i="12" s="1"/>
  <c r="T724" i="12"/>
  <c r="AJ724" i="12" s="1"/>
  <c r="T711" i="12"/>
  <c r="AJ711" i="12" s="1"/>
  <c r="T678" i="12"/>
  <c r="AJ678" i="12" s="1"/>
  <c r="T846" i="12"/>
  <c r="AJ846" i="12" s="1"/>
  <c r="T824" i="12"/>
  <c r="AJ824" i="12" s="1"/>
  <c r="T808" i="12"/>
  <c r="AJ808" i="12" s="1"/>
  <c r="T799" i="12"/>
  <c r="AJ799" i="12" s="1"/>
  <c r="T782" i="12"/>
  <c r="AJ782" i="12" s="1"/>
  <c r="T780" i="12"/>
  <c r="AJ780" i="12" s="1"/>
  <c r="T767" i="12"/>
  <c r="AJ767" i="12" s="1"/>
  <c r="T750" i="12"/>
  <c r="AJ750" i="12" s="1"/>
  <c r="T748" i="12"/>
  <c r="AJ748" i="12" s="1"/>
  <c r="T735" i="12"/>
  <c r="AJ735" i="12" s="1"/>
  <c r="T718" i="12"/>
  <c r="AJ718" i="12" s="1"/>
  <c r="T716" i="12"/>
  <c r="AJ716" i="12" s="1"/>
  <c r="T703" i="12"/>
  <c r="AJ703" i="12" s="1"/>
  <c r="T862" i="12"/>
  <c r="AJ862" i="12" s="1"/>
  <c r="T822" i="12"/>
  <c r="AJ822" i="12" s="1"/>
  <c r="T815" i="12"/>
  <c r="AJ815" i="12" s="1"/>
  <c r="T806" i="12"/>
  <c r="AJ806" i="12" s="1"/>
  <c r="T795" i="12"/>
  <c r="AJ795" i="12" s="1"/>
  <c r="T778" i="12"/>
  <c r="AJ778" i="12" s="1"/>
  <c r="T763" i="12"/>
  <c r="AJ763" i="12" s="1"/>
  <c r="T746" i="12"/>
  <c r="AJ746" i="12" s="1"/>
  <c r="T731" i="12"/>
  <c r="AJ731" i="12" s="1"/>
  <c r="T714" i="12"/>
  <c r="AJ714" i="12" s="1"/>
  <c r="T710" i="12"/>
  <c r="AJ710" i="12" s="1"/>
  <c r="T699" i="12"/>
  <c r="AJ699" i="12" s="1"/>
  <c r="T682" i="12"/>
  <c r="AJ682" i="12" s="1"/>
  <c r="T612" i="12"/>
  <c r="AJ612" i="12" s="1"/>
  <c r="T602" i="12"/>
  <c r="AJ602" i="12" s="1"/>
  <c r="T866" i="12"/>
  <c r="AJ866" i="12" s="1"/>
  <c r="T838" i="12"/>
  <c r="AJ838" i="12" s="1"/>
  <c r="T791" i="12"/>
  <c r="AJ791" i="12" s="1"/>
  <c r="T774" i="12"/>
  <c r="AJ774" i="12" s="1"/>
  <c r="T759" i="12"/>
  <c r="AJ759" i="12" s="1"/>
  <c r="T742" i="12"/>
  <c r="AJ742" i="12" s="1"/>
  <c r="T727" i="12"/>
  <c r="AJ727" i="12" s="1"/>
  <c r="T706" i="12"/>
  <c r="AJ706" i="12" s="1"/>
  <c r="T692" i="12"/>
  <c r="AJ692" i="12" s="1"/>
  <c r="T660" i="12"/>
  <c r="AJ660" i="12" s="1"/>
  <c r="T650" i="12"/>
  <c r="AJ650" i="12" s="1"/>
  <c r="T850" i="12"/>
  <c r="AJ850" i="12" s="1"/>
  <c r="T830" i="12"/>
  <c r="AJ830" i="12" s="1"/>
  <c r="T818" i="12"/>
  <c r="AJ818" i="12" s="1"/>
  <c r="T811" i="12"/>
  <c r="AJ811" i="12" s="1"/>
  <c r="T802" i="12"/>
  <c r="AJ802" i="12" s="1"/>
  <c r="T787" i="12"/>
  <c r="AJ787" i="12" s="1"/>
  <c r="T770" i="12"/>
  <c r="AJ770" i="12" s="1"/>
  <c r="T755" i="12"/>
  <c r="AJ755" i="12" s="1"/>
  <c r="T738" i="12"/>
  <c r="AJ738" i="12" s="1"/>
  <c r="T723" i="12"/>
  <c r="AJ723" i="12" s="1"/>
  <c r="T685" i="12"/>
  <c r="AJ685" i="12" s="1"/>
  <c r="T670" i="12"/>
  <c r="AJ670" i="12" s="1"/>
  <c r="T854" i="12"/>
  <c r="AJ854" i="12" s="1"/>
  <c r="T842" i="12"/>
  <c r="AJ842" i="12" s="1"/>
  <c r="T792" i="12"/>
  <c r="AJ792" i="12" s="1"/>
  <c r="T760" i="12"/>
  <c r="AJ760" i="12" s="1"/>
  <c r="T728" i="12"/>
  <c r="AJ728" i="12" s="1"/>
  <c r="T689" i="12"/>
  <c r="AJ689" i="12" s="1"/>
  <c r="T651" i="12"/>
  <c r="AJ651" i="12" s="1"/>
  <c r="T635" i="12"/>
  <c r="AJ635" i="12" s="1"/>
  <c r="T619" i="12"/>
  <c r="AJ619" i="12" s="1"/>
  <c r="T603" i="12"/>
  <c r="AJ603" i="12" s="1"/>
  <c r="T587" i="12"/>
  <c r="AJ587" i="12" s="1"/>
  <c r="T571" i="12"/>
  <c r="AJ571" i="12" s="1"/>
  <c r="T555" i="12"/>
  <c r="AJ555" i="12" s="1"/>
  <c r="T539" i="12"/>
  <c r="AJ539" i="12" s="1"/>
  <c r="T459" i="12"/>
  <c r="AJ459" i="12" s="1"/>
  <c r="T427" i="12"/>
  <c r="AJ427" i="12" s="1"/>
  <c r="T395" i="12"/>
  <c r="AJ395" i="12" s="1"/>
  <c r="T355" i="12"/>
  <c r="AJ355" i="12" s="1"/>
  <c r="T693" i="12"/>
  <c r="AJ693" i="12" s="1"/>
  <c r="T661" i="12"/>
  <c r="AJ661" i="12" s="1"/>
  <c r="T645" i="12"/>
  <c r="AJ645" i="12" s="1"/>
  <c r="T629" i="12"/>
  <c r="AJ629" i="12" s="1"/>
  <c r="T613" i="12"/>
  <c r="AJ613" i="12" s="1"/>
  <c r="T597" i="12"/>
  <c r="AJ597" i="12" s="1"/>
  <c r="T581" i="12"/>
  <c r="AJ581" i="12" s="1"/>
  <c r="T565" i="12"/>
  <c r="AJ565" i="12" s="1"/>
  <c r="T549" i="12"/>
  <c r="AJ549" i="12" s="1"/>
  <c r="T533" i="12"/>
  <c r="AJ533" i="12" s="1"/>
  <c r="T521" i="12"/>
  <c r="AJ521" i="12" s="1"/>
  <c r="T513" i="12"/>
  <c r="AJ513" i="12" s="1"/>
  <c r="T505" i="12"/>
  <c r="AJ505" i="12" s="1"/>
  <c r="T497" i="12"/>
  <c r="AJ497" i="12" s="1"/>
  <c r="T489" i="12"/>
  <c r="AJ489" i="12" s="1"/>
  <c r="T479" i="12"/>
  <c r="AJ479" i="12" s="1"/>
  <c r="T447" i="12"/>
  <c r="AJ447" i="12" s="1"/>
  <c r="T415" i="12"/>
  <c r="AJ415" i="12" s="1"/>
  <c r="T375" i="12"/>
  <c r="AJ375" i="12" s="1"/>
  <c r="T343" i="12"/>
  <c r="AJ343" i="12" s="1"/>
  <c r="T697" i="12"/>
  <c r="AJ697" i="12" s="1"/>
  <c r="T665" i="12"/>
  <c r="AJ665" i="12" s="1"/>
  <c r="T655" i="12"/>
  <c r="AJ655" i="12" s="1"/>
  <c r="T639" i="12"/>
  <c r="AJ639" i="12" s="1"/>
  <c r="T623" i="12"/>
  <c r="AJ623" i="12" s="1"/>
  <c r="T607" i="12"/>
  <c r="AJ607" i="12" s="1"/>
  <c r="T591" i="12"/>
  <c r="AJ591" i="12" s="1"/>
  <c r="T575" i="12"/>
  <c r="AJ575" i="12" s="1"/>
  <c r="T559" i="12"/>
  <c r="AJ559" i="12" s="1"/>
  <c r="T543" i="12"/>
  <c r="AJ543" i="12" s="1"/>
  <c r="T527" i="12"/>
  <c r="AJ527" i="12" s="1"/>
  <c r="T467" i="12"/>
  <c r="AJ467" i="12" s="1"/>
  <c r="T435" i="12"/>
  <c r="AJ435" i="12" s="1"/>
  <c r="T403" i="12"/>
  <c r="AJ403" i="12" s="1"/>
  <c r="T363" i="12"/>
  <c r="AJ363" i="12" s="1"/>
  <c r="T669" i="12"/>
  <c r="AJ669" i="12" s="1"/>
  <c r="T649" i="12"/>
  <c r="AJ649" i="12" s="1"/>
  <c r="T633" i="12"/>
  <c r="AJ633" i="12" s="1"/>
  <c r="T617" i="12"/>
  <c r="AJ617" i="12" s="1"/>
  <c r="T601" i="12"/>
  <c r="AJ601" i="12" s="1"/>
  <c r="T585" i="12"/>
  <c r="AJ585" i="12" s="1"/>
  <c r="T569" i="12"/>
  <c r="AJ569" i="12" s="1"/>
  <c r="T677" i="12"/>
  <c r="AJ677" i="12" s="1"/>
  <c r="T653" i="12"/>
  <c r="AJ653" i="12" s="1"/>
  <c r="T637" i="12"/>
  <c r="AJ637" i="12" s="1"/>
  <c r="T621" i="12"/>
  <c r="AJ621" i="12" s="1"/>
  <c r="T605" i="12"/>
  <c r="AJ605" i="12" s="1"/>
  <c r="T589" i="12"/>
  <c r="AJ589" i="12" s="1"/>
  <c r="T573" i="12"/>
  <c r="AJ573" i="12" s="1"/>
  <c r="T557" i="12"/>
  <c r="AJ557" i="12" s="1"/>
  <c r="T541" i="12"/>
  <c r="AJ541" i="12" s="1"/>
  <c r="T525" i="12"/>
  <c r="AJ525" i="12" s="1"/>
  <c r="T517" i="12"/>
  <c r="AJ517" i="12" s="1"/>
  <c r="T509" i="12"/>
  <c r="AJ509" i="12" s="1"/>
  <c r="T501" i="12"/>
  <c r="AJ501" i="12" s="1"/>
  <c r="T493" i="12"/>
  <c r="AJ493" i="12" s="1"/>
  <c r="T463" i="12"/>
  <c r="AJ463" i="12" s="1"/>
  <c r="T431" i="12"/>
  <c r="AJ431" i="12" s="1"/>
  <c r="T399" i="12"/>
  <c r="AJ399" i="12" s="1"/>
  <c r="T359" i="12"/>
  <c r="AJ359" i="12" s="1"/>
  <c r="T681" i="12"/>
  <c r="AJ681" i="12" s="1"/>
  <c r="T340" i="12"/>
  <c r="AJ340" i="12" s="1"/>
  <c r="T338" i="12"/>
  <c r="AJ338" i="12" s="1"/>
  <c r="T335" i="12"/>
  <c r="AJ335" i="12" s="1"/>
  <c r="T332" i="12"/>
  <c r="AJ332" i="12" s="1"/>
  <c r="T342" i="12"/>
  <c r="AJ342" i="12" s="1"/>
  <c r="T339" i="12"/>
  <c r="AJ339" i="12" s="1"/>
  <c r="T336" i="12"/>
  <c r="AJ336" i="12" s="1"/>
  <c r="C856" i="3" l="1"/>
  <c r="G856" i="3" s="1"/>
  <c r="C855" i="3"/>
  <c r="D855" i="3" s="1"/>
  <c r="C854" i="3"/>
  <c r="G854" i="3" s="1"/>
  <c r="C853" i="3"/>
  <c r="F853" i="3" s="1"/>
  <c r="C852" i="3"/>
  <c r="F852" i="3" s="1"/>
  <c r="C851" i="3"/>
  <c r="G851" i="3" s="1"/>
  <c r="C850" i="3"/>
  <c r="E850" i="3" s="1"/>
  <c r="C849" i="3"/>
  <c r="E849" i="3" s="1"/>
  <c r="C848" i="3"/>
  <c r="G848" i="3" s="1"/>
  <c r="C847" i="3"/>
  <c r="D847" i="3" s="1"/>
  <c r="C846" i="3"/>
  <c r="G846" i="3" s="1"/>
  <c r="C845" i="3"/>
  <c r="F845" i="3" s="1"/>
  <c r="C844" i="3"/>
  <c r="F844" i="3" s="1"/>
  <c r="C843" i="3"/>
  <c r="G843" i="3" s="1"/>
  <c r="C842" i="3"/>
  <c r="E842" i="3" s="1"/>
  <c r="C841" i="3"/>
  <c r="E841" i="3" s="1"/>
  <c r="C840" i="3"/>
  <c r="G840" i="3" s="1"/>
  <c r="C839" i="3"/>
  <c r="D839" i="3" s="1"/>
  <c r="C838" i="3"/>
  <c r="G838" i="3" s="1"/>
  <c r="C837" i="3"/>
  <c r="F837" i="3" s="1"/>
  <c r="C836" i="3"/>
  <c r="F836" i="3" s="1"/>
  <c r="C835" i="3"/>
  <c r="G835" i="3" s="1"/>
  <c r="C834" i="3"/>
  <c r="E834" i="3" s="1"/>
  <c r="C833" i="3"/>
  <c r="E833" i="3" s="1"/>
  <c r="C832" i="3"/>
  <c r="G832" i="3" s="1"/>
  <c r="C831" i="3"/>
  <c r="D831" i="3" s="1"/>
  <c r="C830" i="3"/>
  <c r="G830" i="3" s="1"/>
  <c r="C829" i="3"/>
  <c r="F829" i="3" s="1"/>
  <c r="C828" i="3"/>
  <c r="F828" i="3" s="1"/>
  <c r="C827" i="3"/>
  <c r="G827" i="3" s="1"/>
  <c r="C826" i="3"/>
  <c r="E826" i="3" s="1"/>
  <c r="C825" i="3"/>
  <c r="E825" i="3" s="1"/>
  <c r="C824" i="3"/>
  <c r="G824" i="3" s="1"/>
  <c r="C823" i="3"/>
  <c r="D823" i="3" s="1"/>
  <c r="C822" i="3"/>
  <c r="G822" i="3" s="1"/>
  <c r="C821" i="3"/>
  <c r="F821" i="3" s="1"/>
  <c r="C820" i="3"/>
  <c r="F820" i="3" s="1"/>
  <c r="C819" i="3"/>
  <c r="G819" i="3" s="1"/>
  <c r="C818" i="3"/>
  <c r="E818" i="3" s="1"/>
  <c r="C817" i="3"/>
  <c r="E817" i="3" s="1"/>
  <c r="C811" i="3"/>
  <c r="G811" i="3" s="1"/>
  <c r="C810" i="3"/>
  <c r="D810" i="3" s="1"/>
  <c r="C809" i="3"/>
  <c r="F809" i="3" s="1"/>
  <c r="C808" i="3"/>
  <c r="F808" i="3" s="1"/>
  <c r="C807" i="3"/>
  <c r="F807" i="3" s="1"/>
  <c r="C806" i="3"/>
  <c r="E806" i="3" s="1"/>
  <c r="C805" i="3"/>
  <c r="E805" i="3" s="1"/>
  <c r="C804" i="3"/>
  <c r="G804" i="3" s="1"/>
  <c r="C803" i="3"/>
  <c r="G803" i="3" s="1"/>
  <c r="C802" i="3"/>
  <c r="D802" i="3" s="1"/>
  <c r="C801" i="3"/>
  <c r="F801" i="3" s="1"/>
  <c r="C800" i="3"/>
  <c r="F800" i="3" s="1"/>
  <c r="C799" i="3"/>
  <c r="F799" i="3" s="1"/>
  <c r="C798" i="3"/>
  <c r="E798" i="3" s="1"/>
  <c r="C797" i="3"/>
  <c r="E797" i="3" s="1"/>
  <c r="C796" i="3"/>
  <c r="G796" i="3" s="1"/>
  <c r="C795" i="3"/>
  <c r="G795" i="3" s="1"/>
  <c r="C794" i="3"/>
  <c r="D794" i="3" s="1"/>
  <c r="C793" i="3"/>
  <c r="F793" i="3" s="1"/>
  <c r="C792" i="3"/>
  <c r="F792" i="3" s="1"/>
  <c r="C791" i="3"/>
  <c r="F791" i="3" s="1"/>
  <c r="C790" i="3"/>
  <c r="E790" i="3" s="1"/>
  <c r="C789" i="3"/>
  <c r="E789" i="3" s="1"/>
  <c r="C788" i="3"/>
  <c r="G788" i="3" s="1"/>
  <c r="C787" i="3"/>
  <c r="G787" i="3" s="1"/>
  <c r="C786" i="3"/>
  <c r="D786" i="3" s="1"/>
  <c r="C785" i="3"/>
  <c r="F785" i="3" s="1"/>
  <c r="C784" i="3"/>
  <c r="F784" i="3" s="1"/>
  <c r="C783" i="3"/>
  <c r="F783" i="3" s="1"/>
  <c r="C782" i="3"/>
  <c r="E782" i="3" s="1"/>
  <c r="C781" i="3"/>
  <c r="E781" i="3" s="1"/>
  <c r="C780" i="3"/>
  <c r="G780" i="3" s="1"/>
  <c r="C779" i="3"/>
  <c r="G779" i="3" s="1"/>
  <c r="C778" i="3"/>
  <c r="D778" i="3" s="1"/>
  <c r="C777" i="3"/>
  <c r="F777" i="3" s="1"/>
  <c r="C776" i="3"/>
  <c r="F776" i="3" s="1"/>
  <c r="C775" i="3"/>
  <c r="F775" i="3" s="1"/>
  <c r="C774" i="3"/>
  <c r="E774" i="3" s="1"/>
  <c r="C773" i="3"/>
  <c r="E773" i="3" s="1"/>
  <c r="C772" i="3"/>
  <c r="G772" i="3" s="1"/>
  <c r="C766" i="3"/>
  <c r="G766" i="3" s="1"/>
  <c r="C765" i="3"/>
  <c r="D765" i="3" s="1"/>
  <c r="C764" i="3"/>
  <c r="G764" i="3" s="1"/>
  <c r="C763" i="3"/>
  <c r="F763" i="3" s="1"/>
  <c r="C762" i="3"/>
  <c r="G762" i="3" s="1"/>
  <c r="C761" i="3"/>
  <c r="F761" i="3" s="1"/>
  <c r="C760" i="3"/>
  <c r="G760" i="3" s="1"/>
  <c r="C759" i="3"/>
  <c r="G759" i="3" s="1"/>
  <c r="C758" i="3"/>
  <c r="D758" i="3" s="1"/>
  <c r="C757" i="3"/>
  <c r="D757" i="3" s="1"/>
  <c r="C756" i="3"/>
  <c r="G756" i="3" s="1"/>
  <c r="C755" i="3"/>
  <c r="F755" i="3" s="1"/>
  <c r="C754" i="3"/>
  <c r="G754" i="3" s="1"/>
  <c r="C753" i="3"/>
  <c r="F753" i="3" s="1"/>
  <c r="C752" i="3"/>
  <c r="G752" i="3" s="1"/>
  <c r="C751" i="3"/>
  <c r="G751" i="3" s="1"/>
  <c r="C750" i="3"/>
  <c r="G750" i="3" s="1"/>
  <c r="C749" i="3"/>
  <c r="D749" i="3" s="1"/>
  <c r="C748" i="3"/>
  <c r="G748" i="3" s="1"/>
  <c r="C747" i="3"/>
  <c r="G747" i="3" s="1"/>
  <c r="C746" i="3"/>
  <c r="G746" i="3" s="1"/>
  <c r="C745" i="3"/>
  <c r="G745" i="3" s="1"/>
  <c r="C744" i="3"/>
  <c r="F744" i="3" s="1"/>
  <c r="C743" i="3"/>
  <c r="G743" i="3" s="1"/>
  <c r="C742" i="3"/>
  <c r="E742" i="3" s="1"/>
  <c r="C741" i="3"/>
  <c r="D741" i="3" s="1"/>
  <c r="C740" i="3"/>
  <c r="G740" i="3" s="1"/>
  <c r="C739" i="3"/>
  <c r="D739" i="3" s="1"/>
  <c r="C738" i="3"/>
  <c r="G738" i="3" s="1"/>
  <c r="C737" i="3"/>
  <c r="G737" i="3" s="1"/>
  <c r="C736" i="3"/>
  <c r="G736" i="3" s="1"/>
  <c r="C735" i="3"/>
  <c r="G735" i="3" s="1"/>
  <c r="C734" i="3"/>
  <c r="G734" i="3" s="1"/>
  <c r="C733" i="3"/>
  <c r="D733" i="3" s="1"/>
  <c r="C732" i="3"/>
  <c r="G732" i="3" s="1"/>
  <c r="C731" i="3"/>
  <c r="F731" i="3" s="1"/>
  <c r="C730" i="3"/>
  <c r="G730" i="3" s="1"/>
  <c r="C729" i="3"/>
  <c r="D729" i="3" s="1"/>
  <c r="C728" i="3"/>
  <c r="G728" i="3" s="1"/>
  <c r="C727" i="3"/>
  <c r="G727" i="3" s="1"/>
  <c r="C721" i="3"/>
  <c r="G721" i="3" s="1"/>
  <c r="C720" i="3"/>
  <c r="D720" i="3" s="1"/>
  <c r="C719" i="3"/>
  <c r="G719" i="3" s="1"/>
  <c r="C718" i="3"/>
  <c r="F718" i="3" s="1"/>
  <c r="C717" i="3"/>
  <c r="G717" i="3" s="1"/>
  <c r="C716" i="3"/>
  <c r="G716" i="3" s="1"/>
  <c r="C715" i="3"/>
  <c r="E715" i="3" s="1"/>
  <c r="C714" i="3"/>
  <c r="G714" i="3" s="1"/>
  <c r="C713" i="3"/>
  <c r="G713" i="3" s="1"/>
  <c r="C712" i="3"/>
  <c r="D712" i="3" s="1"/>
  <c r="C711" i="3"/>
  <c r="G711" i="3" s="1"/>
  <c r="C710" i="3"/>
  <c r="F710" i="3" s="1"/>
  <c r="C709" i="3"/>
  <c r="G709" i="3" s="1"/>
  <c r="C708" i="3"/>
  <c r="G708" i="3" s="1"/>
  <c r="C707" i="3"/>
  <c r="E707" i="3" s="1"/>
  <c r="C706" i="3"/>
  <c r="G706" i="3" s="1"/>
  <c r="C705" i="3"/>
  <c r="G705" i="3" s="1"/>
  <c r="C704" i="3"/>
  <c r="D704" i="3" s="1"/>
  <c r="C703" i="3"/>
  <c r="G703" i="3" s="1"/>
  <c r="C702" i="3"/>
  <c r="F702" i="3" s="1"/>
  <c r="C701" i="3"/>
  <c r="D701" i="3" s="1"/>
  <c r="C700" i="3"/>
  <c r="G700" i="3" s="1"/>
  <c r="C699" i="3"/>
  <c r="E699" i="3" s="1"/>
  <c r="C698" i="3"/>
  <c r="G698" i="3" s="1"/>
  <c r="C697" i="3"/>
  <c r="G697" i="3" s="1"/>
  <c r="C696" i="3"/>
  <c r="D696" i="3" s="1"/>
  <c r="C695" i="3"/>
  <c r="G695" i="3" s="1"/>
  <c r="C694" i="3"/>
  <c r="F694" i="3" s="1"/>
  <c r="C693" i="3"/>
  <c r="E693" i="3" s="1"/>
  <c r="C692" i="3"/>
  <c r="G692" i="3" s="1"/>
  <c r="C691" i="3"/>
  <c r="E691" i="3" s="1"/>
  <c r="C690" i="3"/>
  <c r="G690" i="3" s="1"/>
  <c r="C689" i="3"/>
  <c r="G689" i="3" s="1"/>
  <c r="C688" i="3"/>
  <c r="D688" i="3" s="1"/>
  <c r="C687" i="3"/>
  <c r="G687" i="3" s="1"/>
  <c r="C686" i="3"/>
  <c r="F686" i="3" s="1"/>
  <c r="C685" i="3"/>
  <c r="F685" i="3" s="1"/>
  <c r="C684" i="3"/>
  <c r="G684" i="3" s="1"/>
  <c r="C683" i="3"/>
  <c r="E683" i="3" s="1"/>
  <c r="C682" i="3"/>
  <c r="G682" i="3" s="1"/>
  <c r="C676" i="3"/>
  <c r="G676" i="3" s="1"/>
  <c r="C675" i="3"/>
  <c r="D675" i="3" s="1"/>
  <c r="C674" i="3"/>
  <c r="G674" i="3" s="1"/>
  <c r="C673" i="3"/>
  <c r="F673" i="3" s="1"/>
  <c r="C672" i="3"/>
  <c r="F672" i="3" s="1"/>
  <c r="C671" i="3"/>
  <c r="G671" i="3" s="1"/>
  <c r="C670" i="3"/>
  <c r="E670" i="3" s="1"/>
  <c r="C669" i="3"/>
  <c r="E669" i="3" s="1"/>
  <c r="C668" i="3"/>
  <c r="G668" i="3" s="1"/>
  <c r="C667" i="3"/>
  <c r="D667" i="3" s="1"/>
  <c r="C666" i="3"/>
  <c r="G666" i="3" s="1"/>
  <c r="C665" i="3"/>
  <c r="F665" i="3" s="1"/>
  <c r="C664" i="3"/>
  <c r="F664" i="3" s="1"/>
  <c r="C663" i="3"/>
  <c r="G663" i="3" s="1"/>
  <c r="C662" i="3"/>
  <c r="E662" i="3" s="1"/>
  <c r="C661" i="3"/>
  <c r="E661" i="3" s="1"/>
  <c r="C660" i="3"/>
  <c r="G660" i="3" s="1"/>
  <c r="C659" i="3"/>
  <c r="D659" i="3" s="1"/>
  <c r="C658" i="3"/>
  <c r="G658" i="3" s="1"/>
  <c r="C657" i="3"/>
  <c r="F657" i="3" s="1"/>
  <c r="C656" i="3"/>
  <c r="F656" i="3" s="1"/>
  <c r="C655" i="3"/>
  <c r="E655" i="3" s="1"/>
  <c r="C654" i="3"/>
  <c r="E654" i="3" s="1"/>
  <c r="C653" i="3"/>
  <c r="E653" i="3" s="1"/>
  <c r="C652" i="3"/>
  <c r="G652" i="3" s="1"/>
  <c r="C651" i="3"/>
  <c r="D651" i="3" s="1"/>
  <c r="C650" i="3"/>
  <c r="G650" i="3" s="1"/>
  <c r="C649" i="3"/>
  <c r="F649" i="3" s="1"/>
  <c r="C648" i="3"/>
  <c r="F648" i="3" s="1"/>
  <c r="C647" i="3"/>
  <c r="E647" i="3" s="1"/>
  <c r="C646" i="3"/>
  <c r="E646" i="3" s="1"/>
  <c r="C645" i="3"/>
  <c r="E645" i="3" s="1"/>
  <c r="C644" i="3"/>
  <c r="G644" i="3" s="1"/>
  <c r="C643" i="3"/>
  <c r="D643" i="3" s="1"/>
  <c r="C642" i="3"/>
  <c r="G642" i="3" s="1"/>
  <c r="C641" i="3"/>
  <c r="F641" i="3" s="1"/>
  <c r="C640" i="3"/>
  <c r="F640" i="3" s="1"/>
  <c r="C639" i="3"/>
  <c r="G639" i="3" s="1"/>
  <c r="C638" i="3"/>
  <c r="E638" i="3" s="1"/>
  <c r="C637" i="3"/>
  <c r="G637" i="3" s="1"/>
  <c r="C631" i="3"/>
  <c r="G631" i="3" s="1"/>
  <c r="C630" i="3"/>
  <c r="D630" i="3" s="1"/>
  <c r="C629" i="3"/>
  <c r="G629" i="3" s="1"/>
  <c r="C628" i="3"/>
  <c r="F628" i="3" s="1"/>
  <c r="C627" i="3"/>
  <c r="F627" i="3" s="1"/>
  <c r="C626" i="3"/>
  <c r="G626" i="3" s="1"/>
  <c r="C625" i="3"/>
  <c r="E625" i="3" s="1"/>
  <c r="C624" i="3"/>
  <c r="G624" i="3" s="1"/>
  <c r="C623" i="3"/>
  <c r="G623" i="3" s="1"/>
  <c r="C622" i="3"/>
  <c r="D622" i="3" s="1"/>
  <c r="C621" i="3"/>
  <c r="G621" i="3" s="1"/>
  <c r="C620" i="3"/>
  <c r="F620" i="3" s="1"/>
  <c r="C619" i="3"/>
  <c r="D619" i="3" s="1"/>
  <c r="C618" i="3"/>
  <c r="G618" i="3" s="1"/>
  <c r="C617" i="3"/>
  <c r="E617" i="3" s="1"/>
  <c r="C616" i="3"/>
  <c r="G616" i="3" s="1"/>
  <c r="C615" i="3"/>
  <c r="G615" i="3" s="1"/>
  <c r="C614" i="3"/>
  <c r="D614" i="3" s="1"/>
  <c r="C613" i="3"/>
  <c r="G613" i="3" s="1"/>
  <c r="C612" i="3"/>
  <c r="F612" i="3" s="1"/>
  <c r="C611" i="3"/>
  <c r="F611" i="3" s="1"/>
  <c r="C610" i="3"/>
  <c r="G610" i="3" s="1"/>
  <c r="C609" i="3"/>
  <c r="E609" i="3" s="1"/>
  <c r="C608" i="3"/>
  <c r="G608" i="3" s="1"/>
  <c r="C607" i="3"/>
  <c r="G607" i="3" s="1"/>
  <c r="C606" i="3"/>
  <c r="D606" i="3" s="1"/>
  <c r="C605" i="3"/>
  <c r="G605" i="3" s="1"/>
  <c r="C604" i="3"/>
  <c r="F604" i="3" s="1"/>
  <c r="C603" i="3"/>
  <c r="G603" i="3" s="1"/>
  <c r="C602" i="3"/>
  <c r="G602" i="3" s="1"/>
  <c r="C601" i="3"/>
  <c r="E601" i="3" s="1"/>
  <c r="C600" i="3"/>
  <c r="G600" i="3" s="1"/>
  <c r="C599" i="3"/>
  <c r="G599" i="3" s="1"/>
  <c r="C598" i="3"/>
  <c r="D598" i="3" s="1"/>
  <c r="C597" i="3"/>
  <c r="G597" i="3" s="1"/>
  <c r="C596" i="3"/>
  <c r="F596" i="3" s="1"/>
  <c r="C595" i="3"/>
  <c r="D595" i="3" s="1"/>
  <c r="C594" i="3"/>
  <c r="G594" i="3" s="1"/>
  <c r="C593" i="3"/>
  <c r="E593" i="3" s="1"/>
  <c r="C592" i="3"/>
  <c r="G592" i="3" s="1"/>
  <c r="C586" i="3"/>
  <c r="F586" i="3" s="1"/>
  <c r="C585" i="3"/>
  <c r="E585" i="3" s="1"/>
  <c r="C584" i="3"/>
  <c r="G584" i="3" s="1"/>
  <c r="C583" i="3"/>
  <c r="D583" i="3" s="1"/>
  <c r="C582" i="3"/>
  <c r="G582" i="3" s="1"/>
  <c r="C581" i="3"/>
  <c r="G581" i="3" s="1"/>
  <c r="C580" i="3"/>
  <c r="G580" i="3" s="1"/>
  <c r="C579" i="3"/>
  <c r="G579" i="3" s="1"/>
  <c r="C578" i="3"/>
  <c r="E578" i="3" s="1"/>
  <c r="C577" i="3"/>
  <c r="E577" i="3" s="1"/>
  <c r="C576" i="3"/>
  <c r="G576" i="3" s="1"/>
  <c r="C575" i="3"/>
  <c r="D575" i="3" s="1"/>
  <c r="C574" i="3"/>
  <c r="G574" i="3" s="1"/>
  <c r="C573" i="3"/>
  <c r="G573" i="3" s="1"/>
  <c r="C572" i="3"/>
  <c r="G572" i="3" s="1"/>
  <c r="C571" i="3"/>
  <c r="G571" i="3" s="1"/>
  <c r="C570" i="3"/>
  <c r="E570" i="3" s="1"/>
  <c r="C569" i="3"/>
  <c r="E569" i="3" s="1"/>
  <c r="C568" i="3"/>
  <c r="G568" i="3" s="1"/>
  <c r="C567" i="3"/>
  <c r="D567" i="3" s="1"/>
  <c r="C566" i="3"/>
  <c r="G566" i="3" s="1"/>
  <c r="C565" i="3"/>
  <c r="G565" i="3" s="1"/>
  <c r="C564" i="3"/>
  <c r="G564" i="3" s="1"/>
  <c r="C563" i="3"/>
  <c r="G563" i="3" s="1"/>
  <c r="C562" i="3"/>
  <c r="E562" i="3" s="1"/>
  <c r="C561" i="3"/>
  <c r="E561" i="3" s="1"/>
  <c r="C560" i="3"/>
  <c r="G560" i="3" s="1"/>
  <c r="C559" i="3"/>
  <c r="D559" i="3" s="1"/>
  <c r="C558" i="3"/>
  <c r="G558" i="3" s="1"/>
  <c r="C557" i="3"/>
  <c r="G557" i="3" s="1"/>
  <c r="C556" i="3"/>
  <c r="G556" i="3" s="1"/>
  <c r="C555" i="3"/>
  <c r="G555" i="3" s="1"/>
  <c r="C554" i="3"/>
  <c r="E554" i="3" s="1"/>
  <c r="C553" i="3"/>
  <c r="E553" i="3" s="1"/>
  <c r="C552" i="3"/>
  <c r="G552" i="3" s="1"/>
  <c r="C551" i="3"/>
  <c r="D551" i="3" s="1"/>
  <c r="C550" i="3"/>
  <c r="F550" i="3" s="1"/>
  <c r="C549" i="3"/>
  <c r="G549" i="3" s="1"/>
  <c r="C548" i="3"/>
  <c r="G548" i="3" s="1"/>
  <c r="C547" i="3"/>
  <c r="G547" i="3" s="1"/>
  <c r="C541" i="3"/>
  <c r="G541" i="3" s="1"/>
  <c r="C540" i="3"/>
  <c r="D540" i="3" s="1"/>
  <c r="C539" i="3"/>
  <c r="F539" i="3" s="1"/>
  <c r="C538" i="3"/>
  <c r="F538" i="3" s="1"/>
  <c r="C537" i="3"/>
  <c r="G537" i="3" s="1"/>
  <c r="C536" i="3"/>
  <c r="E536" i="3" s="1"/>
  <c r="C535" i="3"/>
  <c r="E535" i="3" s="1"/>
  <c r="C534" i="3"/>
  <c r="G534" i="3" s="1"/>
  <c r="C533" i="3"/>
  <c r="G533" i="3" s="1"/>
  <c r="C532" i="3"/>
  <c r="D532" i="3" s="1"/>
  <c r="C531" i="3"/>
  <c r="F531" i="3" s="1"/>
  <c r="C530" i="3"/>
  <c r="F530" i="3" s="1"/>
  <c r="C529" i="3"/>
  <c r="G529" i="3" s="1"/>
  <c r="C528" i="3"/>
  <c r="E528" i="3" s="1"/>
  <c r="C527" i="3"/>
  <c r="E527" i="3" s="1"/>
  <c r="C526" i="3"/>
  <c r="G526" i="3" s="1"/>
  <c r="C525" i="3"/>
  <c r="G525" i="3" s="1"/>
  <c r="C524" i="3"/>
  <c r="D524" i="3" s="1"/>
  <c r="C523" i="3"/>
  <c r="F523" i="3" s="1"/>
  <c r="C522" i="3"/>
  <c r="F522" i="3" s="1"/>
  <c r="C521" i="3"/>
  <c r="E521" i="3" s="1"/>
  <c r="C520" i="3"/>
  <c r="E520" i="3" s="1"/>
  <c r="C519" i="3"/>
  <c r="E519" i="3" s="1"/>
  <c r="C518" i="3"/>
  <c r="G518" i="3" s="1"/>
  <c r="C517" i="3"/>
  <c r="G517" i="3" s="1"/>
  <c r="C516" i="3"/>
  <c r="D516" i="3" s="1"/>
  <c r="C515" i="3"/>
  <c r="F515" i="3" s="1"/>
  <c r="C514" i="3"/>
  <c r="F514" i="3" s="1"/>
  <c r="C513" i="3"/>
  <c r="G513" i="3" s="1"/>
  <c r="C512" i="3"/>
  <c r="E512" i="3" s="1"/>
  <c r="C511" i="3"/>
  <c r="E511" i="3" s="1"/>
  <c r="C510" i="3"/>
  <c r="G510" i="3" s="1"/>
  <c r="C509" i="3"/>
  <c r="G509" i="3" s="1"/>
  <c r="C508" i="3"/>
  <c r="D508" i="3" s="1"/>
  <c r="C507" i="3"/>
  <c r="F507" i="3" s="1"/>
  <c r="C506" i="3"/>
  <c r="F506" i="3" s="1"/>
  <c r="C505" i="3"/>
  <c r="G505" i="3" s="1"/>
  <c r="C504" i="3"/>
  <c r="E504" i="3" s="1"/>
  <c r="C503" i="3"/>
  <c r="E503" i="3" s="1"/>
  <c r="C502" i="3"/>
  <c r="G502" i="3" s="1"/>
  <c r="C496" i="3"/>
  <c r="D496" i="3" s="1"/>
  <c r="C495" i="3"/>
  <c r="D495" i="3" s="1"/>
  <c r="C494" i="3"/>
  <c r="G494" i="3" s="1"/>
  <c r="C493" i="3"/>
  <c r="G493" i="3" s="1"/>
  <c r="C492" i="3"/>
  <c r="G492" i="3" s="1"/>
  <c r="C491" i="3"/>
  <c r="F491" i="3" s="1"/>
  <c r="C490" i="3"/>
  <c r="E490" i="3" s="1"/>
  <c r="C489" i="3"/>
  <c r="G489" i="3" s="1"/>
  <c r="C488" i="3"/>
  <c r="D488" i="3" s="1"/>
  <c r="C487" i="3"/>
  <c r="D487" i="3" s="1"/>
  <c r="C486" i="3"/>
  <c r="G486" i="3" s="1"/>
  <c r="C485" i="3"/>
  <c r="F485" i="3" s="1"/>
  <c r="C484" i="3"/>
  <c r="G484" i="3" s="1"/>
  <c r="C483" i="3"/>
  <c r="E483" i="3" s="1"/>
  <c r="C482" i="3"/>
  <c r="F482" i="3" s="1"/>
  <c r="C481" i="3"/>
  <c r="G481" i="3" s="1"/>
  <c r="C480" i="3"/>
  <c r="G480" i="3" s="1"/>
  <c r="C479" i="3"/>
  <c r="G479" i="3" s="1"/>
  <c r="C478" i="3"/>
  <c r="G478" i="3" s="1"/>
  <c r="C477" i="3"/>
  <c r="F477" i="3" s="1"/>
  <c r="C476" i="3"/>
  <c r="G476" i="3" s="1"/>
  <c r="C475" i="3"/>
  <c r="E475" i="3" s="1"/>
  <c r="C474" i="3"/>
  <c r="F474" i="3" s="1"/>
  <c r="C473" i="3"/>
  <c r="G473" i="3" s="1"/>
  <c r="C472" i="3"/>
  <c r="F472" i="3" s="1"/>
  <c r="C471" i="3"/>
  <c r="G471" i="3" s="1"/>
  <c r="C470" i="3"/>
  <c r="G470" i="3" s="1"/>
  <c r="C469" i="3"/>
  <c r="D469" i="3" s="1"/>
  <c r="C468" i="3"/>
  <c r="G468" i="3" s="1"/>
  <c r="C467" i="3"/>
  <c r="E467" i="3" s="1"/>
  <c r="C466" i="3"/>
  <c r="F466" i="3" s="1"/>
  <c r="C465" i="3"/>
  <c r="G465" i="3" s="1"/>
  <c r="C464" i="3"/>
  <c r="E464" i="3" s="1"/>
  <c r="C463" i="3"/>
  <c r="D463" i="3" s="1"/>
  <c r="C462" i="3"/>
  <c r="G462" i="3" s="1"/>
  <c r="C461" i="3"/>
  <c r="G461" i="3" s="1"/>
  <c r="C460" i="3"/>
  <c r="G460" i="3" s="1"/>
  <c r="C459" i="3"/>
  <c r="E459" i="3" s="1"/>
  <c r="C458" i="3"/>
  <c r="E458" i="3" s="1"/>
  <c r="C457" i="3"/>
  <c r="G457" i="3" s="1"/>
  <c r="C451" i="3"/>
  <c r="D451" i="3" s="1"/>
  <c r="C450" i="3"/>
  <c r="D450" i="3" s="1"/>
  <c r="C449" i="3"/>
  <c r="F449" i="3" s="1"/>
  <c r="C448" i="3"/>
  <c r="D448" i="3" s="1"/>
  <c r="C447" i="3"/>
  <c r="G447" i="3" s="1"/>
  <c r="C446" i="3"/>
  <c r="D446" i="3" s="1"/>
  <c r="C445" i="3"/>
  <c r="E445" i="3" s="1"/>
  <c r="C444" i="3"/>
  <c r="G444" i="3" s="1"/>
  <c r="C443" i="3"/>
  <c r="D443" i="3" s="1"/>
  <c r="C442" i="3"/>
  <c r="D442" i="3" s="1"/>
  <c r="C441" i="3"/>
  <c r="D441" i="3" s="1"/>
  <c r="C440" i="3"/>
  <c r="D440" i="3" s="1"/>
  <c r="C439" i="3"/>
  <c r="G439" i="3" s="1"/>
  <c r="C438" i="3"/>
  <c r="D438" i="3" s="1"/>
  <c r="C437" i="3"/>
  <c r="E437" i="3" s="1"/>
  <c r="C436" i="3"/>
  <c r="G436" i="3" s="1"/>
  <c r="C435" i="3"/>
  <c r="D435" i="3" s="1"/>
  <c r="C434" i="3"/>
  <c r="D434" i="3" s="1"/>
  <c r="C433" i="3"/>
  <c r="D433" i="3" s="1"/>
  <c r="C432" i="3"/>
  <c r="D432" i="3" s="1"/>
  <c r="C431" i="3"/>
  <c r="G431" i="3" s="1"/>
  <c r="C430" i="3"/>
  <c r="G430" i="3" s="1"/>
  <c r="C429" i="3"/>
  <c r="E429" i="3" s="1"/>
  <c r="C428" i="3"/>
  <c r="G428" i="3" s="1"/>
  <c r="C427" i="3"/>
  <c r="D427" i="3" s="1"/>
  <c r="C426" i="3"/>
  <c r="D426" i="3" s="1"/>
  <c r="C425" i="3"/>
  <c r="D425" i="3" s="1"/>
  <c r="C424" i="3"/>
  <c r="D424" i="3" s="1"/>
  <c r="C423" i="3"/>
  <c r="G423" i="3" s="1"/>
  <c r="C422" i="3"/>
  <c r="G422" i="3" s="1"/>
  <c r="C421" i="3"/>
  <c r="E421" i="3" s="1"/>
  <c r="C420" i="3"/>
  <c r="G420" i="3" s="1"/>
  <c r="C419" i="3"/>
  <c r="D419" i="3" s="1"/>
  <c r="C418" i="3"/>
  <c r="D418" i="3" s="1"/>
  <c r="C417" i="3"/>
  <c r="D417" i="3" s="1"/>
  <c r="C416" i="3"/>
  <c r="D416" i="3" s="1"/>
  <c r="C415" i="3"/>
  <c r="G415" i="3" s="1"/>
  <c r="C414" i="3"/>
  <c r="G414" i="3" s="1"/>
  <c r="C413" i="3"/>
  <c r="E413" i="3" s="1"/>
  <c r="C412" i="3"/>
  <c r="G412" i="3" s="1"/>
  <c r="C406" i="3"/>
  <c r="G406" i="3" s="1"/>
  <c r="C405" i="3"/>
  <c r="D405" i="3" s="1"/>
  <c r="C404" i="3"/>
  <c r="G404" i="3" s="1"/>
  <c r="C403" i="3"/>
  <c r="F403" i="3" s="1"/>
  <c r="C402" i="3"/>
  <c r="F402" i="3" s="1"/>
  <c r="C401" i="3"/>
  <c r="F401" i="3" s="1"/>
  <c r="C400" i="3"/>
  <c r="G400" i="3" s="1"/>
  <c r="C399" i="3"/>
  <c r="G399" i="3" s="1"/>
  <c r="C398" i="3"/>
  <c r="G398" i="3" s="1"/>
  <c r="C397" i="3"/>
  <c r="D397" i="3" s="1"/>
  <c r="C396" i="3"/>
  <c r="G396" i="3" s="1"/>
  <c r="C395" i="3"/>
  <c r="F395" i="3" s="1"/>
  <c r="C394" i="3"/>
  <c r="F394" i="3" s="1"/>
  <c r="C393" i="3"/>
  <c r="F393" i="3" s="1"/>
  <c r="C392" i="3"/>
  <c r="D392" i="3" s="1"/>
  <c r="C391" i="3"/>
  <c r="G391" i="3" s="1"/>
  <c r="C390" i="3"/>
  <c r="G390" i="3" s="1"/>
  <c r="C389" i="3"/>
  <c r="D389" i="3" s="1"/>
  <c r="C388" i="3"/>
  <c r="G388" i="3" s="1"/>
  <c r="C387" i="3"/>
  <c r="F387" i="3" s="1"/>
  <c r="C386" i="3"/>
  <c r="F386" i="3" s="1"/>
  <c r="C385" i="3"/>
  <c r="F385" i="3" s="1"/>
  <c r="C384" i="3"/>
  <c r="E384" i="3" s="1"/>
  <c r="C383" i="3"/>
  <c r="G383" i="3" s="1"/>
  <c r="C382" i="3"/>
  <c r="G382" i="3" s="1"/>
  <c r="C381" i="3"/>
  <c r="D381" i="3" s="1"/>
  <c r="C380" i="3"/>
  <c r="G380" i="3" s="1"/>
  <c r="C379" i="3"/>
  <c r="F379" i="3" s="1"/>
  <c r="C378" i="3"/>
  <c r="F378" i="3" s="1"/>
  <c r="C377" i="3"/>
  <c r="F377" i="3" s="1"/>
  <c r="C376" i="3"/>
  <c r="F376" i="3" s="1"/>
  <c r="C375" i="3"/>
  <c r="G375" i="3" s="1"/>
  <c r="C374" i="3"/>
  <c r="G374" i="3" s="1"/>
  <c r="C373" i="3"/>
  <c r="D373" i="3" s="1"/>
  <c r="C372" i="3"/>
  <c r="G372" i="3" s="1"/>
  <c r="C371" i="3"/>
  <c r="D371" i="3" s="1"/>
  <c r="C370" i="3"/>
  <c r="F370" i="3" s="1"/>
  <c r="C369" i="3"/>
  <c r="F369" i="3" s="1"/>
  <c r="C368" i="3"/>
  <c r="F368" i="3" s="1"/>
  <c r="C367" i="3"/>
  <c r="E367" i="3" s="1"/>
  <c r="C361" i="3"/>
  <c r="G361" i="3" s="1"/>
  <c r="C360" i="3"/>
  <c r="D360" i="3" s="1"/>
  <c r="C359" i="3"/>
  <c r="G359" i="3" s="1"/>
  <c r="C358" i="3"/>
  <c r="F358" i="3" s="1"/>
  <c r="C357" i="3"/>
  <c r="F357" i="3" s="1"/>
  <c r="C356" i="3"/>
  <c r="G356" i="3" s="1"/>
  <c r="C355" i="3"/>
  <c r="E355" i="3" s="1"/>
  <c r="C354" i="3"/>
  <c r="G354" i="3" s="1"/>
  <c r="C353" i="3"/>
  <c r="G353" i="3" s="1"/>
  <c r="C352" i="3"/>
  <c r="D352" i="3" s="1"/>
  <c r="C351" i="3"/>
  <c r="G351" i="3" s="1"/>
  <c r="C350" i="3"/>
  <c r="F350" i="3" s="1"/>
  <c r="C349" i="3"/>
  <c r="F349" i="3" s="1"/>
  <c r="C348" i="3"/>
  <c r="G348" i="3" s="1"/>
  <c r="C347" i="3"/>
  <c r="E347" i="3" s="1"/>
  <c r="C346" i="3"/>
  <c r="G346" i="3" s="1"/>
  <c r="C345" i="3"/>
  <c r="G345" i="3" s="1"/>
  <c r="C344" i="3"/>
  <c r="D344" i="3" s="1"/>
  <c r="C343" i="3"/>
  <c r="G343" i="3" s="1"/>
  <c r="C342" i="3"/>
  <c r="F342" i="3" s="1"/>
  <c r="C341" i="3"/>
  <c r="F341" i="3" s="1"/>
  <c r="C340" i="3"/>
  <c r="D340" i="3" s="1"/>
  <c r="C339" i="3"/>
  <c r="E339" i="3" s="1"/>
  <c r="C338" i="3"/>
  <c r="G338" i="3" s="1"/>
  <c r="C337" i="3"/>
  <c r="G337" i="3" s="1"/>
  <c r="C336" i="3"/>
  <c r="D336" i="3" s="1"/>
  <c r="C335" i="3"/>
  <c r="G335" i="3" s="1"/>
  <c r="C334" i="3"/>
  <c r="F334" i="3" s="1"/>
  <c r="C333" i="3"/>
  <c r="F333" i="3" s="1"/>
  <c r="C332" i="3"/>
  <c r="G332" i="3" s="1"/>
  <c r="C331" i="3"/>
  <c r="E331" i="3" s="1"/>
  <c r="C330" i="3"/>
  <c r="G330" i="3" s="1"/>
  <c r="C329" i="3"/>
  <c r="G329" i="3" s="1"/>
  <c r="C328" i="3"/>
  <c r="D328" i="3" s="1"/>
  <c r="C327" i="3"/>
  <c r="G327" i="3" s="1"/>
  <c r="C326" i="3"/>
  <c r="F326" i="3" s="1"/>
  <c r="C325" i="3"/>
  <c r="F325" i="3" s="1"/>
  <c r="C324" i="3"/>
  <c r="F324" i="3" s="1"/>
  <c r="C323" i="3"/>
  <c r="E323" i="3" s="1"/>
  <c r="C322" i="3"/>
  <c r="G322" i="3" s="1"/>
  <c r="C316" i="3"/>
  <c r="G316" i="3" s="1"/>
  <c r="C315" i="3"/>
  <c r="D315" i="3" s="1"/>
  <c r="C314" i="3"/>
  <c r="G314" i="3" s="1"/>
  <c r="C313" i="3"/>
  <c r="F313" i="3" s="1"/>
  <c r="C312" i="3"/>
  <c r="F312" i="3" s="1"/>
  <c r="C311" i="3"/>
  <c r="F311" i="3" s="1"/>
  <c r="C310" i="3"/>
  <c r="E310" i="3" s="1"/>
  <c r="C309" i="3"/>
  <c r="F309" i="3" s="1"/>
  <c r="C308" i="3"/>
  <c r="G308" i="3" s="1"/>
  <c r="C307" i="3"/>
  <c r="D307" i="3" s="1"/>
  <c r="C306" i="3"/>
  <c r="G306" i="3" s="1"/>
  <c r="C305" i="3"/>
  <c r="F305" i="3" s="1"/>
  <c r="C304" i="3"/>
  <c r="D304" i="3" s="1"/>
  <c r="C303" i="3"/>
  <c r="G303" i="3" s="1"/>
  <c r="C302" i="3"/>
  <c r="E302" i="3" s="1"/>
  <c r="C301" i="3"/>
  <c r="G301" i="3" s="1"/>
  <c r="C300" i="3"/>
  <c r="G300" i="3" s="1"/>
  <c r="C299" i="3"/>
  <c r="D299" i="3" s="1"/>
  <c r="C298" i="3"/>
  <c r="G298" i="3" s="1"/>
  <c r="C297" i="3"/>
  <c r="F297" i="3" s="1"/>
  <c r="C296" i="3"/>
  <c r="D296" i="3" s="1"/>
  <c r="C295" i="3"/>
  <c r="G295" i="3" s="1"/>
  <c r="C294" i="3"/>
  <c r="E294" i="3" s="1"/>
  <c r="C293" i="3"/>
  <c r="G293" i="3" s="1"/>
  <c r="C292" i="3"/>
  <c r="G292" i="3" s="1"/>
  <c r="C291" i="3"/>
  <c r="D291" i="3" s="1"/>
  <c r="C290" i="3"/>
  <c r="G290" i="3" s="1"/>
  <c r="C289" i="3"/>
  <c r="D289" i="3" s="1"/>
  <c r="C288" i="3"/>
  <c r="G288" i="3" s="1"/>
  <c r="C287" i="3"/>
  <c r="F287" i="3" s="1"/>
  <c r="C286" i="3"/>
  <c r="F286" i="3" s="1"/>
  <c r="C285" i="3"/>
  <c r="G285" i="3" s="1"/>
  <c r="C284" i="3"/>
  <c r="E284" i="3" s="1"/>
  <c r="C283" i="3"/>
  <c r="G283" i="3" s="1"/>
  <c r="C282" i="3"/>
  <c r="G282" i="3" s="1"/>
  <c r="C281" i="3"/>
  <c r="D281" i="3" s="1"/>
  <c r="C280" i="3"/>
  <c r="G280" i="3" s="1"/>
  <c r="C279" i="3"/>
  <c r="F279" i="3" s="1"/>
  <c r="C278" i="3"/>
  <c r="F278" i="3" s="1"/>
  <c r="C277" i="3"/>
  <c r="G277" i="3" s="1"/>
  <c r="C271" i="3"/>
  <c r="G271" i="3" s="1"/>
  <c r="C270" i="3"/>
  <c r="D270" i="3" s="1"/>
  <c r="C269" i="3"/>
  <c r="G269" i="3" s="1"/>
  <c r="C268" i="3"/>
  <c r="F268" i="3" s="1"/>
  <c r="C267" i="3"/>
  <c r="G267" i="3" s="1"/>
  <c r="C266" i="3"/>
  <c r="G266" i="3" s="1"/>
  <c r="C265" i="3"/>
  <c r="E265" i="3" s="1"/>
  <c r="C264" i="3"/>
  <c r="G264" i="3" s="1"/>
  <c r="C263" i="3"/>
  <c r="G263" i="3" s="1"/>
  <c r="C262" i="3"/>
  <c r="D262" i="3" s="1"/>
  <c r="C261" i="3"/>
  <c r="G261" i="3" s="1"/>
  <c r="C260" i="3"/>
  <c r="F260" i="3" s="1"/>
  <c r="C259" i="3"/>
  <c r="G259" i="3" s="1"/>
  <c r="C258" i="3"/>
  <c r="G258" i="3" s="1"/>
  <c r="C257" i="3"/>
  <c r="E257" i="3" s="1"/>
  <c r="C256" i="3"/>
  <c r="G256" i="3" s="1"/>
  <c r="C255" i="3"/>
  <c r="G255" i="3" s="1"/>
  <c r="C254" i="3"/>
  <c r="D254" i="3" s="1"/>
  <c r="C253" i="3"/>
  <c r="G253" i="3" s="1"/>
  <c r="C252" i="3"/>
  <c r="F252" i="3" s="1"/>
  <c r="C251" i="3"/>
  <c r="G251" i="3" s="1"/>
  <c r="C250" i="3"/>
  <c r="F250" i="3" s="1"/>
  <c r="C249" i="3"/>
  <c r="E249" i="3" s="1"/>
  <c r="C248" i="3"/>
  <c r="G248" i="3" s="1"/>
  <c r="C247" i="3"/>
  <c r="D247" i="3" s="1"/>
  <c r="C246" i="3"/>
  <c r="F246" i="3" s="1"/>
  <c r="C245" i="3"/>
  <c r="G245" i="3" s="1"/>
  <c r="C244" i="3"/>
  <c r="F244" i="3" s="1"/>
  <c r="C243" i="3"/>
  <c r="G243" i="3" s="1"/>
  <c r="C242" i="3"/>
  <c r="E242" i="3" s="1"/>
  <c r="C241" i="3"/>
  <c r="E241" i="3" s="1"/>
  <c r="C240" i="3"/>
  <c r="G240" i="3" s="1"/>
  <c r="C239" i="3"/>
  <c r="D239" i="3" s="1"/>
  <c r="C238" i="3"/>
  <c r="F238" i="3" s="1"/>
  <c r="C237" i="3"/>
  <c r="G237" i="3" s="1"/>
  <c r="C236" i="3"/>
  <c r="G236" i="3" s="1"/>
  <c r="C235" i="3"/>
  <c r="G235" i="3" s="1"/>
  <c r="C234" i="3"/>
  <c r="E234" i="3" s="1"/>
  <c r="C233" i="3"/>
  <c r="E233" i="3" s="1"/>
  <c r="C232" i="3"/>
  <c r="G232" i="3" s="1"/>
  <c r="C226" i="3"/>
  <c r="G226" i="3" s="1"/>
  <c r="C225" i="3"/>
  <c r="D225" i="3" s="1"/>
  <c r="C224" i="3"/>
  <c r="G224" i="3" s="1"/>
  <c r="C223" i="3"/>
  <c r="F223" i="3" s="1"/>
  <c r="C222" i="3"/>
  <c r="F222" i="3" s="1"/>
  <c r="C221" i="3"/>
  <c r="F221" i="3" s="1"/>
  <c r="C220" i="3"/>
  <c r="E220" i="3" s="1"/>
  <c r="C219" i="3"/>
  <c r="F219" i="3" s="1"/>
  <c r="C218" i="3"/>
  <c r="G218" i="3" s="1"/>
  <c r="C217" i="3"/>
  <c r="D217" i="3" s="1"/>
  <c r="C216" i="3"/>
  <c r="G216" i="3" s="1"/>
  <c r="C215" i="3"/>
  <c r="F215" i="3" s="1"/>
  <c r="C214" i="3"/>
  <c r="D214" i="3" s="1"/>
  <c r="C213" i="3"/>
  <c r="E213" i="3" s="1"/>
  <c r="C212" i="3"/>
  <c r="E212" i="3" s="1"/>
  <c r="C211" i="3"/>
  <c r="E211" i="3" s="1"/>
  <c r="C210" i="3"/>
  <c r="G210" i="3" s="1"/>
  <c r="C209" i="3"/>
  <c r="D209" i="3" s="1"/>
  <c r="C208" i="3"/>
  <c r="G208" i="3" s="1"/>
  <c r="C207" i="3"/>
  <c r="F207" i="3" s="1"/>
  <c r="C206" i="3"/>
  <c r="D206" i="3" s="1"/>
  <c r="C205" i="3"/>
  <c r="G205" i="3" s="1"/>
  <c r="C204" i="3"/>
  <c r="E204" i="3" s="1"/>
  <c r="C203" i="3"/>
  <c r="G203" i="3" s="1"/>
  <c r="C202" i="3"/>
  <c r="G202" i="3" s="1"/>
  <c r="C201" i="3"/>
  <c r="D201" i="3" s="1"/>
  <c r="C200" i="3"/>
  <c r="F200" i="3" s="1"/>
  <c r="C199" i="3"/>
  <c r="F199" i="3" s="1"/>
  <c r="C198" i="3"/>
  <c r="F198" i="3" s="1"/>
  <c r="C197" i="3"/>
  <c r="G197" i="3" s="1"/>
  <c r="C196" i="3"/>
  <c r="E196" i="3" s="1"/>
  <c r="C195" i="3"/>
  <c r="G195" i="3" s="1"/>
  <c r="C194" i="3"/>
  <c r="G194" i="3" s="1"/>
  <c r="C193" i="3"/>
  <c r="D193" i="3" s="1"/>
  <c r="C192" i="3"/>
  <c r="F192" i="3" s="1"/>
  <c r="C191" i="3"/>
  <c r="F191" i="3" s="1"/>
  <c r="C190" i="3"/>
  <c r="F190" i="3" s="1"/>
  <c r="C189" i="3"/>
  <c r="G189" i="3" s="1"/>
  <c r="C188" i="3"/>
  <c r="E188" i="3" s="1"/>
  <c r="C187" i="3"/>
  <c r="G187" i="3" s="1"/>
  <c r="C181" i="3"/>
  <c r="F181" i="3" s="1"/>
  <c r="C180" i="3"/>
  <c r="D180" i="3" s="1"/>
  <c r="C179" i="3"/>
  <c r="G179" i="3" s="1"/>
  <c r="C178" i="3"/>
  <c r="D178" i="3" s="1"/>
  <c r="C177" i="3"/>
  <c r="F177" i="3" s="1"/>
  <c r="C176" i="3"/>
  <c r="G176" i="3" s="1"/>
  <c r="C175" i="3"/>
  <c r="G175" i="3" s="1"/>
  <c r="C174" i="3"/>
  <c r="G174" i="3" s="1"/>
  <c r="C173" i="3"/>
  <c r="E173" i="3" s="1"/>
  <c r="C172" i="3"/>
  <c r="D172" i="3" s="1"/>
  <c r="C171" i="3"/>
  <c r="G171" i="3" s="1"/>
  <c r="C170" i="3"/>
  <c r="D170" i="3" s="1"/>
  <c r="C169" i="3"/>
  <c r="F169" i="3" s="1"/>
  <c r="C168" i="3"/>
  <c r="G168" i="3" s="1"/>
  <c r="C167" i="3"/>
  <c r="G167" i="3" s="1"/>
  <c r="C166" i="3"/>
  <c r="G166" i="3" s="1"/>
  <c r="C165" i="3"/>
  <c r="E165" i="3" s="1"/>
  <c r="C164" i="3"/>
  <c r="D164" i="3" s="1"/>
  <c r="C163" i="3"/>
  <c r="G163" i="3" s="1"/>
  <c r="C162" i="3"/>
  <c r="D162" i="3" s="1"/>
  <c r="C161" i="3"/>
  <c r="F161" i="3" s="1"/>
  <c r="C160" i="3"/>
  <c r="G160" i="3" s="1"/>
  <c r="C159" i="3"/>
  <c r="G159" i="3" s="1"/>
  <c r="C158" i="3"/>
  <c r="G158" i="3" s="1"/>
  <c r="C157" i="3"/>
  <c r="E157" i="3" s="1"/>
  <c r="C156" i="3"/>
  <c r="E156" i="3" s="1"/>
  <c r="C155" i="3"/>
  <c r="G155" i="3" s="1"/>
  <c r="C154" i="3"/>
  <c r="D154" i="3" s="1"/>
  <c r="C153" i="3"/>
  <c r="F153" i="3" s="1"/>
  <c r="C152" i="3"/>
  <c r="G152" i="3" s="1"/>
  <c r="C151" i="3"/>
  <c r="G151" i="3" s="1"/>
  <c r="C150" i="3"/>
  <c r="G150" i="3" s="1"/>
  <c r="C149" i="3"/>
  <c r="E149" i="3" s="1"/>
  <c r="C148" i="3"/>
  <c r="E148" i="3" s="1"/>
  <c r="C147" i="3"/>
  <c r="G147" i="3" s="1"/>
  <c r="C146" i="3"/>
  <c r="D146" i="3" s="1"/>
  <c r="C145" i="3"/>
  <c r="F145" i="3" s="1"/>
  <c r="C144" i="3"/>
  <c r="G144" i="3" s="1"/>
  <c r="C143" i="3"/>
  <c r="G143" i="3" s="1"/>
  <c r="C142" i="3"/>
  <c r="F142" i="3" s="1"/>
  <c r="C136" i="3"/>
  <c r="G136" i="3" s="1"/>
  <c r="C135" i="3"/>
  <c r="D135" i="3" s="1"/>
  <c r="C134" i="3"/>
  <c r="F134" i="3" s="1"/>
  <c r="C133" i="3"/>
  <c r="F133" i="3" s="1"/>
  <c r="C132" i="3"/>
  <c r="G132" i="3" s="1"/>
  <c r="C131" i="3"/>
  <c r="E131" i="3" s="1"/>
  <c r="C130" i="3"/>
  <c r="E130" i="3" s="1"/>
  <c r="C129" i="3"/>
  <c r="G129" i="3" s="1"/>
  <c r="C128" i="3"/>
  <c r="G128" i="3" s="1"/>
  <c r="C127" i="3"/>
  <c r="D127" i="3" s="1"/>
  <c r="C126" i="3"/>
  <c r="F126" i="3" s="1"/>
  <c r="C125" i="3"/>
  <c r="F125" i="3" s="1"/>
  <c r="C124" i="3"/>
  <c r="G124" i="3" s="1"/>
  <c r="C123" i="3"/>
  <c r="E123" i="3" s="1"/>
  <c r="C122" i="3"/>
  <c r="E122" i="3" s="1"/>
  <c r="C121" i="3"/>
  <c r="G121" i="3" s="1"/>
  <c r="C120" i="3"/>
  <c r="G120" i="3" s="1"/>
  <c r="C119" i="3"/>
  <c r="D119" i="3" s="1"/>
  <c r="C118" i="3"/>
  <c r="F118" i="3" s="1"/>
  <c r="C117" i="3"/>
  <c r="F117" i="3" s="1"/>
  <c r="C116" i="3"/>
  <c r="D116" i="3" s="1"/>
  <c r="C115" i="3"/>
  <c r="E115" i="3" s="1"/>
  <c r="C114" i="3"/>
  <c r="E114" i="3" s="1"/>
  <c r="C113" i="3"/>
  <c r="G113" i="3" s="1"/>
  <c r="C112" i="3"/>
  <c r="G112" i="3" s="1"/>
  <c r="C111" i="3"/>
  <c r="D111" i="3" s="1"/>
  <c r="C110" i="3"/>
  <c r="F110" i="3" s="1"/>
  <c r="C109" i="3"/>
  <c r="F109" i="3" s="1"/>
  <c r="C108" i="3"/>
  <c r="G108" i="3" s="1"/>
  <c r="C107" i="3"/>
  <c r="E107" i="3" s="1"/>
  <c r="C106" i="3"/>
  <c r="E106" i="3" s="1"/>
  <c r="C105" i="3"/>
  <c r="G105" i="3" s="1"/>
  <c r="C104" i="3"/>
  <c r="G104" i="3" s="1"/>
  <c r="C103" i="3"/>
  <c r="D103" i="3" s="1"/>
  <c r="C102" i="3"/>
  <c r="F102" i="3" s="1"/>
  <c r="C101" i="3"/>
  <c r="F101" i="3" s="1"/>
  <c r="C100" i="3"/>
  <c r="G100" i="3" s="1"/>
  <c r="C99" i="3"/>
  <c r="E99" i="3" s="1"/>
  <c r="C98" i="3"/>
  <c r="E98" i="3" s="1"/>
  <c r="C97" i="3"/>
  <c r="F97" i="3" s="1"/>
  <c r="C91" i="3"/>
  <c r="G91" i="3" s="1"/>
  <c r="C90" i="3"/>
  <c r="G90" i="3" s="1"/>
  <c r="C89" i="3"/>
  <c r="G89" i="3" s="1"/>
  <c r="C88" i="3"/>
  <c r="E88" i="3" s="1"/>
  <c r="C87" i="3"/>
  <c r="G87" i="3" s="1"/>
  <c r="C86" i="3"/>
  <c r="G86" i="3" s="1"/>
  <c r="C85" i="3"/>
  <c r="G85" i="3" s="1"/>
  <c r="C84" i="3"/>
  <c r="G84" i="3" s="1"/>
  <c r="C83" i="3"/>
  <c r="F83" i="3" s="1"/>
  <c r="C82" i="3"/>
  <c r="F82" i="3" s="1"/>
  <c r="C81" i="3"/>
  <c r="G81" i="3" s="1"/>
  <c r="C80" i="3"/>
  <c r="E80" i="3" s="1"/>
  <c r="C79" i="3"/>
  <c r="G79" i="3" s="1"/>
  <c r="C78" i="3"/>
  <c r="G78" i="3" s="1"/>
  <c r="C77" i="3"/>
  <c r="D77" i="3" s="1"/>
  <c r="C76" i="3"/>
  <c r="G76" i="3" s="1"/>
  <c r="C75" i="3"/>
  <c r="F75" i="3" s="1"/>
  <c r="C74" i="3"/>
  <c r="F74" i="3" s="1"/>
  <c r="C73" i="3"/>
  <c r="G73" i="3" s="1"/>
  <c r="C72" i="3"/>
  <c r="E72" i="3" s="1"/>
  <c r="C71" i="3"/>
  <c r="G71" i="3" s="1"/>
  <c r="C70" i="3"/>
  <c r="G70" i="3" s="1"/>
  <c r="C69" i="3"/>
  <c r="F69" i="3" s="1"/>
  <c r="C68" i="3"/>
  <c r="G68" i="3" s="1"/>
  <c r="C67" i="3"/>
  <c r="F67" i="3" s="1"/>
  <c r="C66" i="3"/>
  <c r="F66" i="3" s="1"/>
  <c r="C65" i="3"/>
  <c r="G65" i="3" s="1"/>
  <c r="C64" i="3"/>
  <c r="E64" i="3" s="1"/>
  <c r="C63" i="3"/>
  <c r="G63" i="3" s="1"/>
  <c r="C62" i="3"/>
  <c r="G62" i="3" s="1"/>
  <c r="C61" i="3"/>
  <c r="E61" i="3" s="1"/>
  <c r="C60" i="3"/>
  <c r="G60" i="3" s="1"/>
  <c r="C59" i="3"/>
  <c r="F59" i="3" s="1"/>
  <c r="C58" i="3"/>
  <c r="F58" i="3" s="1"/>
  <c r="C57" i="3"/>
  <c r="G57" i="3" s="1"/>
  <c r="C56" i="3"/>
  <c r="E56" i="3" s="1"/>
  <c r="C55" i="3"/>
  <c r="G55" i="3" s="1"/>
  <c r="C54" i="3"/>
  <c r="G54" i="3" s="1"/>
  <c r="C53" i="3"/>
  <c r="E53" i="3" s="1"/>
  <c r="C52" i="3"/>
  <c r="G52" i="3" s="1"/>
  <c r="C46" i="3"/>
  <c r="G46" i="3" s="1"/>
  <c r="C45" i="3"/>
  <c r="D45" i="3" s="1"/>
  <c r="C44" i="3"/>
  <c r="E44" i="3" s="1"/>
  <c r="C43" i="3"/>
  <c r="F43" i="3" s="1"/>
  <c r="C42" i="3"/>
  <c r="G42" i="3" s="1"/>
  <c r="C41" i="3"/>
  <c r="D41" i="3" s="1"/>
  <c r="C40" i="3"/>
  <c r="E40" i="3" s="1"/>
  <c r="C39" i="3"/>
  <c r="F39" i="3" s="1"/>
  <c r="C38" i="3"/>
  <c r="G38" i="3" s="1"/>
  <c r="C37" i="3"/>
  <c r="D37" i="3" s="1"/>
  <c r="C36" i="3"/>
  <c r="E36" i="3" s="1"/>
  <c r="C35" i="3"/>
  <c r="F35" i="3" s="1"/>
  <c r="C34" i="3"/>
  <c r="G34" i="3" s="1"/>
  <c r="C33" i="3"/>
  <c r="D33" i="3" s="1"/>
  <c r="C32" i="3"/>
  <c r="E32" i="3" s="1"/>
  <c r="C31" i="3"/>
  <c r="F31" i="3" s="1"/>
  <c r="C30" i="3"/>
  <c r="D30" i="3" s="1"/>
  <c r="C29" i="3"/>
  <c r="D29" i="3" s="1"/>
  <c r="C28" i="3"/>
  <c r="G28" i="3" s="1"/>
  <c r="C27" i="3"/>
  <c r="F27" i="3" s="1"/>
  <c r="C26" i="3"/>
  <c r="G26" i="3" s="1"/>
  <c r="C25" i="3"/>
  <c r="D25" i="3" s="1"/>
  <c r="C24" i="3"/>
  <c r="E24" i="3" s="1"/>
  <c r="C23" i="3"/>
  <c r="F23" i="3" s="1"/>
  <c r="C22" i="3"/>
  <c r="D22" i="3" s="1"/>
  <c r="C21" i="3"/>
  <c r="D21" i="3" s="1"/>
  <c r="C20" i="3"/>
  <c r="E20" i="3" s="1"/>
  <c r="C19" i="3"/>
  <c r="E19" i="3" s="1"/>
  <c r="C18" i="3"/>
  <c r="D18" i="3" s="1"/>
  <c r="C17" i="3"/>
  <c r="G17" i="3" s="1"/>
  <c r="C16" i="3"/>
  <c r="F16" i="3" s="1"/>
  <c r="C15" i="3"/>
  <c r="F15" i="3" s="1"/>
  <c r="C14" i="3"/>
  <c r="F14" i="3" s="1"/>
  <c r="C13" i="3"/>
  <c r="E13" i="3" s="1"/>
  <c r="C12" i="3"/>
  <c r="G12" i="3" s="1"/>
  <c r="C11" i="3"/>
  <c r="G11" i="3" s="1"/>
  <c r="C10" i="3"/>
  <c r="D10" i="3" s="1"/>
  <c r="C9" i="3"/>
  <c r="G9" i="3" s="1"/>
  <c r="C8" i="3"/>
  <c r="D8" i="3" s="1"/>
  <c r="C7" i="3"/>
  <c r="D7" i="3" s="1"/>
  <c r="E350" i="3" l="1"/>
  <c r="G213" i="3"/>
  <c r="D530" i="3"/>
  <c r="F843" i="3"/>
  <c r="D850" i="3"/>
  <c r="E808" i="3"/>
  <c r="E737" i="3"/>
  <c r="G761" i="3"/>
  <c r="E706" i="3"/>
  <c r="D665" i="3"/>
  <c r="G569" i="3"/>
  <c r="E533" i="3"/>
  <c r="E529" i="3"/>
  <c r="F533" i="3"/>
  <c r="F529" i="3"/>
  <c r="D526" i="3"/>
  <c r="G417" i="3"/>
  <c r="F436" i="3"/>
  <c r="D221" i="3"/>
  <c r="E215" i="3"/>
  <c r="F123" i="3"/>
  <c r="G116" i="3"/>
  <c r="D305" i="3"/>
  <c r="D753" i="3"/>
  <c r="E776" i="3"/>
  <c r="D783" i="3"/>
  <c r="F827" i="3"/>
  <c r="E128" i="3"/>
  <c r="E300" i="3"/>
  <c r="D490" i="3"/>
  <c r="F541" i="3"/>
  <c r="G627" i="3"/>
  <c r="F647" i="3"/>
  <c r="G662" i="3"/>
  <c r="D702" i="3"/>
  <c r="E741" i="3"/>
  <c r="D799" i="3"/>
  <c r="E843" i="3"/>
  <c r="D355" i="3"/>
  <c r="F128" i="3"/>
  <c r="G123" i="3"/>
  <c r="E357" i="3"/>
  <c r="E440" i="3"/>
  <c r="E530" i="3"/>
  <c r="G577" i="3"/>
  <c r="G799" i="3"/>
  <c r="E824" i="3"/>
  <c r="E469" i="3"/>
  <c r="E799" i="3"/>
  <c r="G296" i="3"/>
  <c r="F345" i="3"/>
  <c r="F440" i="3"/>
  <c r="G467" i="3"/>
  <c r="D472" i="3"/>
  <c r="D479" i="3"/>
  <c r="E564" i="3"/>
  <c r="E671" i="3"/>
  <c r="D738" i="3"/>
  <c r="D775" i="3"/>
  <c r="E807" i="3"/>
  <c r="F824" i="3"/>
  <c r="E851" i="3"/>
  <c r="D358" i="3"/>
  <c r="G377" i="3"/>
  <c r="F400" i="3"/>
  <c r="G440" i="3"/>
  <c r="F479" i="3"/>
  <c r="D522" i="3"/>
  <c r="G691" i="3"/>
  <c r="E738" i="3"/>
  <c r="D744" i="3"/>
  <c r="E757" i="3"/>
  <c r="E775" i="3"/>
  <c r="F851" i="3"/>
  <c r="D220" i="3"/>
  <c r="F213" i="3"/>
  <c r="G304" i="3"/>
  <c r="E358" i="3"/>
  <c r="E468" i="3"/>
  <c r="D529" i="3"/>
  <c r="E672" i="3"/>
  <c r="E734" i="3"/>
  <c r="G744" i="3"/>
  <c r="G775" i="3"/>
  <c r="D808" i="3"/>
  <c r="G369" i="3"/>
  <c r="G506" i="3"/>
  <c r="F819" i="3"/>
  <c r="E828" i="3"/>
  <c r="G834" i="3"/>
  <c r="E835" i="3"/>
  <c r="F840" i="3"/>
  <c r="E844" i="3"/>
  <c r="E852" i="3"/>
  <c r="E856" i="3"/>
  <c r="E821" i="3"/>
  <c r="G826" i="3"/>
  <c r="F835" i="3"/>
  <c r="G844" i="3"/>
  <c r="G852" i="3"/>
  <c r="E848" i="3"/>
  <c r="G817" i="3"/>
  <c r="E827" i="3"/>
  <c r="F832" i="3"/>
  <c r="E836" i="3"/>
  <c r="G842" i="3"/>
  <c r="E845" i="3"/>
  <c r="G850" i="3"/>
  <c r="E853" i="3"/>
  <c r="E784" i="3"/>
  <c r="D791" i="3"/>
  <c r="E791" i="3"/>
  <c r="D800" i="3"/>
  <c r="D776" i="3"/>
  <c r="G791" i="3"/>
  <c r="E800" i="3"/>
  <c r="D807" i="3"/>
  <c r="E783" i="3"/>
  <c r="D792" i="3"/>
  <c r="G807" i="3"/>
  <c r="D784" i="3"/>
  <c r="G783" i="3"/>
  <c r="E792" i="3"/>
  <c r="E749" i="3"/>
  <c r="E760" i="3"/>
  <c r="F739" i="3"/>
  <c r="F760" i="3"/>
  <c r="D737" i="3"/>
  <c r="G739" i="3"/>
  <c r="F737" i="3"/>
  <c r="E752" i="3"/>
  <c r="D760" i="3"/>
  <c r="D691" i="3"/>
  <c r="E702" i="3"/>
  <c r="D715" i="3"/>
  <c r="D699" i="3"/>
  <c r="G699" i="3"/>
  <c r="G712" i="3"/>
  <c r="G720" i="3"/>
  <c r="E664" i="3"/>
  <c r="D670" i="3"/>
  <c r="D657" i="3"/>
  <c r="E673" i="3"/>
  <c r="D673" i="3"/>
  <c r="F655" i="3"/>
  <c r="E663" i="3"/>
  <c r="G598" i="3"/>
  <c r="G614" i="3"/>
  <c r="D556" i="3"/>
  <c r="E583" i="3"/>
  <c r="E567" i="3"/>
  <c r="D572" i="3"/>
  <c r="F567" i="3"/>
  <c r="E572" i="3"/>
  <c r="G520" i="3"/>
  <c r="G538" i="3"/>
  <c r="E514" i="3"/>
  <c r="F520" i="3"/>
  <c r="D518" i="3"/>
  <c r="G522" i="3"/>
  <c r="D537" i="3"/>
  <c r="E537" i="3"/>
  <c r="D471" i="3"/>
  <c r="G491" i="3"/>
  <c r="F496" i="3"/>
  <c r="D474" i="3"/>
  <c r="F471" i="3"/>
  <c r="E482" i="3"/>
  <c r="E492" i="3"/>
  <c r="D485" i="3"/>
  <c r="G472" i="3"/>
  <c r="F483" i="3"/>
  <c r="D489" i="3"/>
  <c r="E493" i="3"/>
  <c r="D465" i="3"/>
  <c r="F425" i="3"/>
  <c r="E432" i="3"/>
  <c r="F420" i="3"/>
  <c r="F444" i="3"/>
  <c r="E451" i="3"/>
  <c r="G432" i="3"/>
  <c r="F451" i="3"/>
  <c r="G451" i="3"/>
  <c r="E417" i="3"/>
  <c r="D376" i="3"/>
  <c r="G384" i="3"/>
  <c r="E376" i="3"/>
  <c r="G392" i="3"/>
  <c r="D402" i="3"/>
  <c r="G376" i="3"/>
  <c r="G402" i="3"/>
  <c r="D377" i="3"/>
  <c r="D382" i="3"/>
  <c r="D394" i="3"/>
  <c r="D400" i="3"/>
  <c r="F384" i="3"/>
  <c r="E377" i="3"/>
  <c r="E394" i="3"/>
  <c r="E400" i="3"/>
  <c r="D356" i="3"/>
  <c r="F356" i="3"/>
  <c r="E356" i="3"/>
  <c r="F348" i="3"/>
  <c r="E353" i="3"/>
  <c r="F360" i="3"/>
  <c r="G357" i="3"/>
  <c r="E361" i="3"/>
  <c r="E345" i="3"/>
  <c r="D350" i="3"/>
  <c r="F340" i="3"/>
  <c r="G341" i="3"/>
  <c r="E340" i="3"/>
  <c r="G302" i="3"/>
  <c r="D297" i="3"/>
  <c r="F315" i="3"/>
  <c r="G286" i="3"/>
  <c r="E259" i="3"/>
  <c r="D260" i="3"/>
  <c r="D267" i="3"/>
  <c r="E267" i="3"/>
  <c r="G254" i="3"/>
  <c r="E219" i="3"/>
  <c r="D223" i="3"/>
  <c r="D215" i="3"/>
  <c r="G219" i="3"/>
  <c r="E223" i="3"/>
  <c r="D219" i="3"/>
  <c r="G180" i="3"/>
  <c r="E112" i="3"/>
  <c r="F112" i="3"/>
  <c r="D126" i="3"/>
  <c r="F132" i="3"/>
  <c r="F104" i="3"/>
  <c r="G109" i="3"/>
  <c r="D86" i="3"/>
  <c r="G77" i="3"/>
  <c r="G69" i="3"/>
  <c r="G75" i="3"/>
  <c r="F73" i="3"/>
  <c r="E23" i="3"/>
  <c r="G23" i="3"/>
  <c r="G36" i="3"/>
  <c r="F34" i="3"/>
  <c r="D286" i="3"/>
  <c r="D341" i="3"/>
  <c r="G554" i="3"/>
  <c r="G645" i="3"/>
  <c r="E22" i="3"/>
  <c r="E108" i="3"/>
  <c r="F258" i="3"/>
  <c r="E295" i="3"/>
  <c r="F688" i="3"/>
  <c r="D108" i="3"/>
  <c r="D258" i="3"/>
  <c r="F22" i="3"/>
  <c r="E104" i="3"/>
  <c r="F295" i="3"/>
  <c r="G324" i="3"/>
  <c r="G688" i="3"/>
  <c r="G640" i="3"/>
  <c r="F464" i="3"/>
  <c r="F595" i="3"/>
  <c r="D278" i="3"/>
  <c r="G464" i="3"/>
  <c r="F554" i="3"/>
  <c r="F72" i="3"/>
  <c r="E84" i="3"/>
  <c r="D125" i="3"/>
  <c r="G22" i="3"/>
  <c r="D69" i="3"/>
  <c r="F84" i="3"/>
  <c r="F89" i="3"/>
  <c r="F107" i="3"/>
  <c r="E125" i="3"/>
  <c r="G33" i="3"/>
  <c r="D38" i="3"/>
  <c r="E69" i="3"/>
  <c r="D73" i="3"/>
  <c r="E77" i="3"/>
  <c r="E81" i="3"/>
  <c r="E116" i="3"/>
  <c r="G125" i="3"/>
  <c r="G134" i="3"/>
  <c r="F211" i="3"/>
  <c r="E214" i="3"/>
  <c r="E221" i="3"/>
  <c r="G252" i="3"/>
  <c r="G260" i="3"/>
  <c r="E297" i="3"/>
  <c r="D339" i="3"/>
  <c r="D342" i="3"/>
  <c r="G349" i="3"/>
  <c r="F353" i="3"/>
  <c r="D384" i="3"/>
  <c r="E392" i="3"/>
  <c r="F416" i="3"/>
  <c r="G424" i="3"/>
  <c r="F433" i="3"/>
  <c r="F448" i="3"/>
  <c r="D464" i="3"/>
  <c r="E466" i="3"/>
  <c r="D473" i="3"/>
  <c r="G485" i="3"/>
  <c r="F495" i="3"/>
  <c r="E517" i="3"/>
  <c r="F521" i="3"/>
  <c r="F551" i="3"/>
  <c r="G561" i="3"/>
  <c r="G653" i="3"/>
  <c r="E657" i="3"/>
  <c r="G661" i="3"/>
  <c r="F693" i="3"/>
  <c r="E698" i="3"/>
  <c r="G701" i="3"/>
  <c r="E705" i="3"/>
  <c r="E710" i="3"/>
  <c r="F713" i="3"/>
  <c r="E739" i="3"/>
  <c r="G742" i="3"/>
  <c r="D752" i="3"/>
  <c r="G755" i="3"/>
  <c r="D777" i="3"/>
  <c r="D785" i="3"/>
  <c r="D793" i="3"/>
  <c r="D801" i="3"/>
  <c r="D809" i="3"/>
  <c r="E819" i="3"/>
  <c r="D827" i="3"/>
  <c r="D835" i="3"/>
  <c r="D843" i="3"/>
  <c r="D845" i="3"/>
  <c r="E42" i="3"/>
  <c r="F61" i="3"/>
  <c r="D81" i="3"/>
  <c r="D23" i="3"/>
  <c r="E38" i="3"/>
  <c r="E57" i="3"/>
  <c r="E73" i="3"/>
  <c r="F77" i="3"/>
  <c r="F81" i="3"/>
  <c r="F116" i="3"/>
  <c r="G173" i="3"/>
  <c r="F180" i="3"/>
  <c r="G211" i="3"/>
  <c r="G221" i="3"/>
  <c r="E342" i="3"/>
  <c r="D347" i="3"/>
  <c r="D357" i="3"/>
  <c r="F392" i="3"/>
  <c r="G416" i="3"/>
  <c r="G433" i="3"/>
  <c r="G448" i="3"/>
  <c r="G466" i="3"/>
  <c r="E473" i="3"/>
  <c r="G521" i="3"/>
  <c r="G551" i="3"/>
  <c r="G693" i="3"/>
  <c r="F705" i="3"/>
  <c r="G710" i="3"/>
  <c r="E46" i="3"/>
  <c r="D132" i="3"/>
  <c r="F164" i="3"/>
  <c r="D212" i="3"/>
  <c r="E222" i="3"/>
  <c r="E254" i="3"/>
  <c r="E262" i="3"/>
  <c r="D279" i="3"/>
  <c r="D285" i="3"/>
  <c r="E290" i="3"/>
  <c r="D348" i="3"/>
  <c r="G31" i="3"/>
  <c r="F46" i="3"/>
  <c r="G83" i="3"/>
  <c r="D109" i="3"/>
  <c r="E132" i="3"/>
  <c r="E150" i="3"/>
  <c r="G164" i="3"/>
  <c r="F201" i="3"/>
  <c r="F254" i="3"/>
  <c r="D300" i="3"/>
  <c r="F304" i="3"/>
  <c r="E348" i="3"/>
  <c r="F361" i="3"/>
  <c r="D390" i="3"/>
  <c r="E402" i="3"/>
  <c r="F417" i="3"/>
  <c r="F432" i="3"/>
  <c r="E480" i="3"/>
  <c r="G483" i="3"/>
  <c r="G514" i="3"/>
  <c r="E522" i="3"/>
  <c r="D538" i="3"/>
  <c r="D548" i="3"/>
  <c r="E558" i="3"/>
  <c r="D564" i="3"/>
  <c r="F583" i="3"/>
  <c r="D641" i="3"/>
  <c r="D647" i="3"/>
  <c r="F652" i="3"/>
  <c r="G655" i="3"/>
  <c r="E660" i="3"/>
  <c r="D663" i="3"/>
  <c r="E665" i="3"/>
  <c r="D671" i="3"/>
  <c r="F712" i="3"/>
  <c r="D734" i="3"/>
  <c r="E744" i="3"/>
  <c r="F749" i="3"/>
  <c r="G753" i="3"/>
  <c r="F757" i="3"/>
  <c r="F817" i="3"/>
  <c r="D821" i="3"/>
  <c r="G825" i="3"/>
  <c r="F833" i="3"/>
  <c r="F841" i="3"/>
  <c r="D851" i="3"/>
  <c r="D853" i="3"/>
  <c r="E89" i="3"/>
  <c r="G165" i="3"/>
  <c r="F172" i="3"/>
  <c r="E210" i="3"/>
  <c r="F217" i="3"/>
  <c r="E243" i="3"/>
  <c r="F281" i="3"/>
  <c r="D292" i="3"/>
  <c r="F300" i="3"/>
  <c r="D330" i="3"/>
  <c r="G367" i="3"/>
  <c r="D386" i="3"/>
  <c r="E424" i="3"/>
  <c r="F428" i="3"/>
  <c r="G441" i="3"/>
  <c r="D481" i="3"/>
  <c r="G504" i="3"/>
  <c r="D510" i="3"/>
  <c r="F528" i="3"/>
  <c r="E575" i="3"/>
  <c r="D580" i="3"/>
  <c r="G647" i="3"/>
  <c r="D653" i="3"/>
  <c r="D661" i="3"/>
  <c r="F663" i="3"/>
  <c r="D693" i="3"/>
  <c r="E701" i="3"/>
  <c r="F704" i="3"/>
  <c r="G758" i="3"/>
  <c r="F774" i="3"/>
  <c r="F782" i="3"/>
  <c r="F790" i="3"/>
  <c r="F798" i="3"/>
  <c r="F806" i="3"/>
  <c r="F33" i="3"/>
  <c r="G172" i="3"/>
  <c r="E189" i="3"/>
  <c r="D349" i="3"/>
  <c r="E386" i="3"/>
  <c r="E416" i="3"/>
  <c r="F424" i="3"/>
  <c r="E433" i="3"/>
  <c r="E448" i="3"/>
  <c r="D466" i="3"/>
  <c r="E481" i="3"/>
  <c r="G523" i="3"/>
  <c r="G528" i="3"/>
  <c r="F536" i="3"/>
  <c r="F575" i="3"/>
  <c r="E580" i="3"/>
  <c r="G585" i="3"/>
  <c r="G611" i="3"/>
  <c r="F653" i="3"/>
  <c r="F661" i="3"/>
  <c r="D698" i="3"/>
  <c r="F701" i="3"/>
  <c r="E713" i="3"/>
  <c r="G718" i="3"/>
  <c r="F742" i="3"/>
  <c r="D755" i="3"/>
  <c r="G774" i="3"/>
  <c r="G782" i="3"/>
  <c r="G790" i="3"/>
  <c r="G798" i="3"/>
  <c r="G806" i="3"/>
  <c r="G849" i="3"/>
  <c r="F57" i="3"/>
  <c r="F63" i="3"/>
  <c r="G99" i="3"/>
  <c r="D197" i="3"/>
  <c r="F247" i="3"/>
  <c r="E278" i="3"/>
  <c r="E282" i="3"/>
  <c r="E285" i="3"/>
  <c r="E292" i="3"/>
  <c r="D322" i="3"/>
  <c r="E326" i="3"/>
  <c r="G370" i="3"/>
  <c r="D505" i="3"/>
  <c r="E548" i="3"/>
  <c r="D730" i="3"/>
  <c r="F8" i="3"/>
  <c r="F53" i="3"/>
  <c r="E197" i="3"/>
  <c r="F202" i="3"/>
  <c r="G278" i="3"/>
  <c r="F282" i="3"/>
  <c r="F285" i="3"/>
  <c r="F289" i="3"/>
  <c r="F292" i="3"/>
  <c r="F322" i="3"/>
  <c r="G326" i="3"/>
  <c r="F459" i="3"/>
  <c r="F548" i="3"/>
  <c r="E8" i="3"/>
  <c r="G8" i="3"/>
  <c r="D100" i="3"/>
  <c r="F197" i="3"/>
  <c r="G459" i="3"/>
  <c r="D506" i="3"/>
  <c r="E65" i="3"/>
  <c r="E142" i="3"/>
  <c r="G323" i="3"/>
  <c r="D333" i="3"/>
  <c r="E506" i="3"/>
  <c r="E595" i="3"/>
  <c r="F55" i="3"/>
  <c r="F65" i="3"/>
  <c r="E101" i="3"/>
  <c r="G244" i="3"/>
  <c r="D284" i="3"/>
  <c r="E286" i="3"/>
  <c r="F290" i="3"/>
  <c r="F328" i="3"/>
  <c r="E333" i="3"/>
  <c r="D368" i="3"/>
  <c r="D97" i="3"/>
  <c r="G101" i="3"/>
  <c r="G284" i="3"/>
  <c r="G333" i="3"/>
  <c r="E551" i="3"/>
  <c r="G595" i="3"/>
  <c r="D817" i="3"/>
  <c r="D818" i="3"/>
  <c r="D820" i="3"/>
  <c r="F823" i="3"/>
  <c r="G833" i="3"/>
  <c r="G841" i="3"/>
  <c r="F847" i="3"/>
  <c r="F855" i="3"/>
  <c r="G818" i="3"/>
  <c r="E820" i="3"/>
  <c r="D826" i="3"/>
  <c r="D828" i="3"/>
  <c r="F831" i="3"/>
  <c r="D836" i="3"/>
  <c r="F839" i="3"/>
  <c r="G820" i="3"/>
  <c r="D819" i="3"/>
  <c r="G828" i="3"/>
  <c r="E832" i="3"/>
  <c r="G836" i="3"/>
  <c r="E840" i="3"/>
  <c r="F848" i="3"/>
  <c r="F856" i="3"/>
  <c r="D825" i="3"/>
  <c r="D829" i="3"/>
  <c r="D837" i="3"/>
  <c r="D849" i="3"/>
  <c r="F825" i="3"/>
  <c r="E829" i="3"/>
  <c r="D833" i="3"/>
  <c r="E837" i="3"/>
  <c r="D841" i="3"/>
  <c r="F849" i="3"/>
  <c r="E778" i="3"/>
  <c r="E786" i="3"/>
  <c r="E794" i="3"/>
  <c r="E802" i="3"/>
  <c r="E810" i="3"/>
  <c r="E779" i="3"/>
  <c r="E787" i="3"/>
  <c r="E795" i="3"/>
  <c r="E803" i="3"/>
  <c r="G776" i="3"/>
  <c r="F779" i="3"/>
  <c r="G784" i="3"/>
  <c r="F787" i="3"/>
  <c r="G792" i="3"/>
  <c r="F795" i="3"/>
  <c r="G800" i="3"/>
  <c r="F803" i="3"/>
  <c r="G808" i="3"/>
  <c r="F811" i="3"/>
  <c r="D773" i="3"/>
  <c r="G777" i="3"/>
  <c r="D781" i="3"/>
  <c r="G785" i="3"/>
  <c r="D789" i="3"/>
  <c r="G793" i="3"/>
  <c r="D797" i="3"/>
  <c r="G801" i="3"/>
  <c r="D805" i="3"/>
  <c r="G809" i="3"/>
  <c r="E811" i="3"/>
  <c r="F773" i="3"/>
  <c r="F781" i="3"/>
  <c r="F789" i="3"/>
  <c r="F797" i="3"/>
  <c r="F805" i="3"/>
  <c r="E765" i="3"/>
  <c r="E733" i="3"/>
  <c r="D736" i="3"/>
  <c r="E745" i="3"/>
  <c r="E747" i="3"/>
  <c r="D750" i="3"/>
  <c r="F752" i="3"/>
  <c r="D754" i="3"/>
  <c r="D762" i="3"/>
  <c r="F765" i="3"/>
  <c r="D745" i="3"/>
  <c r="D747" i="3"/>
  <c r="E736" i="3"/>
  <c r="F745" i="3"/>
  <c r="F747" i="3"/>
  <c r="E750" i="3"/>
  <c r="E754" i="3"/>
  <c r="E762" i="3"/>
  <c r="F736" i="3"/>
  <c r="F750" i="3"/>
  <c r="E763" i="3"/>
  <c r="E731" i="3"/>
  <c r="F734" i="3"/>
  <c r="D742" i="3"/>
  <c r="D746" i="3"/>
  <c r="E753" i="3"/>
  <c r="E755" i="3"/>
  <c r="E758" i="3"/>
  <c r="G763" i="3"/>
  <c r="G731" i="3"/>
  <c r="E746" i="3"/>
  <c r="F758" i="3"/>
  <c r="D694" i="3"/>
  <c r="E689" i="3"/>
  <c r="E694" i="3"/>
  <c r="F697" i="3"/>
  <c r="G702" i="3"/>
  <c r="D709" i="3"/>
  <c r="D714" i="3"/>
  <c r="E717" i="3"/>
  <c r="D717" i="3"/>
  <c r="F689" i="3"/>
  <c r="G694" i="3"/>
  <c r="D706" i="3"/>
  <c r="E709" i="3"/>
  <c r="E714" i="3"/>
  <c r="F717" i="3"/>
  <c r="F720" i="3"/>
  <c r="F709" i="3"/>
  <c r="E697" i="3"/>
  <c r="D690" i="3"/>
  <c r="E690" i="3"/>
  <c r="F696" i="3"/>
  <c r="G704" i="3"/>
  <c r="D707" i="3"/>
  <c r="G715" i="3"/>
  <c r="D718" i="3"/>
  <c r="E721" i="3"/>
  <c r="G696" i="3"/>
  <c r="G707" i="3"/>
  <c r="D710" i="3"/>
  <c r="E718" i="3"/>
  <c r="F721" i="3"/>
  <c r="D646" i="3"/>
  <c r="D648" i="3"/>
  <c r="F651" i="3"/>
  <c r="F669" i="3"/>
  <c r="F671" i="3"/>
  <c r="E644" i="3"/>
  <c r="G646" i="3"/>
  <c r="E648" i="3"/>
  <c r="D654" i="3"/>
  <c r="D656" i="3"/>
  <c r="F659" i="3"/>
  <c r="G669" i="3"/>
  <c r="D669" i="3"/>
  <c r="F644" i="3"/>
  <c r="G648" i="3"/>
  <c r="E652" i="3"/>
  <c r="G654" i="3"/>
  <c r="E656" i="3"/>
  <c r="D662" i="3"/>
  <c r="D664" i="3"/>
  <c r="F667" i="3"/>
  <c r="F675" i="3"/>
  <c r="G656" i="3"/>
  <c r="D645" i="3"/>
  <c r="D649" i="3"/>
  <c r="D655" i="3"/>
  <c r="F660" i="3"/>
  <c r="G664" i="3"/>
  <c r="E668" i="3"/>
  <c r="G670" i="3"/>
  <c r="G672" i="3"/>
  <c r="E676" i="3"/>
  <c r="F645" i="3"/>
  <c r="E649" i="3"/>
  <c r="F668" i="3"/>
  <c r="F676" i="3"/>
  <c r="D603" i="3"/>
  <c r="F609" i="3"/>
  <c r="F625" i="3"/>
  <c r="E599" i="3"/>
  <c r="E603" i="3"/>
  <c r="E606" i="3"/>
  <c r="G609" i="3"/>
  <c r="D612" i="3"/>
  <c r="E615" i="3"/>
  <c r="E619" i="3"/>
  <c r="E622" i="3"/>
  <c r="G625" i="3"/>
  <c r="G628" i="3"/>
  <c r="F603" i="3"/>
  <c r="F606" i="3"/>
  <c r="G612" i="3"/>
  <c r="F619" i="3"/>
  <c r="F622" i="3"/>
  <c r="G606" i="3"/>
  <c r="G619" i="3"/>
  <c r="G622" i="3"/>
  <c r="F601" i="3"/>
  <c r="D611" i="3"/>
  <c r="F617" i="3"/>
  <c r="D627" i="3"/>
  <c r="E630" i="3"/>
  <c r="E598" i="3"/>
  <c r="G601" i="3"/>
  <c r="D604" i="3"/>
  <c r="E607" i="3"/>
  <c r="E611" i="3"/>
  <c r="E614" i="3"/>
  <c r="G617" i="3"/>
  <c r="D620" i="3"/>
  <c r="E623" i="3"/>
  <c r="E627" i="3"/>
  <c r="F630" i="3"/>
  <c r="F598" i="3"/>
  <c r="G604" i="3"/>
  <c r="F614" i="3"/>
  <c r="G620" i="3"/>
  <c r="G630" i="3"/>
  <c r="E555" i="3"/>
  <c r="F561" i="3"/>
  <c r="F569" i="3"/>
  <c r="F577" i="3"/>
  <c r="F585" i="3"/>
  <c r="E556" i="3"/>
  <c r="F559" i="3"/>
  <c r="F562" i="3"/>
  <c r="F564" i="3"/>
  <c r="G567" i="3"/>
  <c r="F570" i="3"/>
  <c r="F572" i="3"/>
  <c r="G575" i="3"/>
  <c r="F578" i="3"/>
  <c r="F580" i="3"/>
  <c r="G583" i="3"/>
  <c r="G586" i="3"/>
  <c r="E559" i="3"/>
  <c r="F556" i="3"/>
  <c r="G559" i="3"/>
  <c r="G562" i="3"/>
  <c r="G570" i="3"/>
  <c r="G578" i="3"/>
  <c r="D563" i="3"/>
  <c r="D569" i="3"/>
  <c r="D571" i="3"/>
  <c r="D577" i="3"/>
  <c r="D579" i="3"/>
  <c r="D585" i="3"/>
  <c r="D555" i="3"/>
  <c r="D561" i="3"/>
  <c r="E563" i="3"/>
  <c r="E566" i="3"/>
  <c r="E571" i="3"/>
  <c r="E574" i="3"/>
  <c r="E579" i="3"/>
  <c r="E582" i="3"/>
  <c r="D513" i="3"/>
  <c r="E513" i="3"/>
  <c r="G515" i="3"/>
  <c r="E525" i="3"/>
  <c r="G530" i="3"/>
  <c r="D534" i="3"/>
  <c r="F537" i="3"/>
  <c r="F513" i="3"/>
  <c r="F525" i="3"/>
  <c r="G531" i="3"/>
  <c r="E541" i="3"/>
  <c r="G539" i="3"/>
  <c r="F512" i="3"/>
  <c r="D514" i="3"/>
  <c r="F517" i="3"/>
  <c r="D521" i="3"/>
  <c r="G536" i="3"/>
  <c r="E538" i="3"/>
  <c r="G512" i="3"/>
  <c r="F469" i="3"/>
  <c r="E472" i="3"/>
  <c r="E474" i="3"/>
  <c r="D477" i="3"/>
  <c r="E484" i="3"/>
  <c r="F487" i="3"/>
  <c r="E489" i="3"/>
  <c r="F467" i="3"/>
  <c r="G469" i="3"/>
  <c r="G474" i="3"/>
  <c r="E477" i="3"/>
  <c r="D480" i="3"/>
  <c r="D482" i="3"/>
  <c r="G487" i="3"/>
  <c r="D493" i="3"/>
  <c r="E496" i="3"/>
  <c r="F463" i="3"/>
  <c r="E465" i="3"/>
  <c r="F475" i="3"/>
  <c r="G477" i="3"/>
  <c r="F480" i="3"/>
  <c r="G482" i="3"/>
  <c r="E485" i="3"/>
  <c r="E488" i="3"/>
  <c r="G490" i="3"/>
  <c r="F493" i="3"/>
  <c r="G496" i="3"/>
  <c r="G475" i="3"/>
  <c r="F488" i="3"/>
  <c r="G488" i="3"/>
  <c r="E476" i="3"/>
  <c r="D422" i="3"/>
  <c r="E435" i="3"/>
  <c r="E443" i="3"/>
  <c r="E414" i="3"/>
  <c r="F419" i="3"/>
  <c r="E422" i="3"/>
  <c r="F427" i="3"/>
  <c r="E430" i="3"/>
  <c r="F435" i="3"/>
  <c r="E438" i="3"/>
  <c r="F443" i="3"/>
  <c r="E446" i="3"/>
  <c r="D414" i="3"/>
  <c r="E419" i="3"/>
  <c r="F414" i="3"/>
  <c r="G419" i="3"/>
  <c r="F422" i="3"/>
  <c r="G427" i="3"/>
  <c r="F430" i="3"/>
  <c r="G435" i="3"/>
  <c r="F438" i="3"/>
  <c r="G443" i="3"/>
  <c r="F446" i="3"/>
  <c r="D430" i="3"/>
  <c r="E425" i="3"/>
  <c r="G438" i="3"/>
  <c r="E441" i="3"/>
  <c r="G446" i="3"/>
  <c r="E449" i="3"/>
  <c r="F441" i="3"/>
  <c r="G449" i="3"/>
  <c r="G425" i="3"/>
  <c r="E427" i="3"/>
  <c r="D413" i="3"/>
  <c r="D421" i="3"/>
  <c r="D429" i="3"/>
  <c r="D437" i="3"/>
  <c r="D445" i="3"/>
  <c r="D378" i="3"/>
  <c r="E373" i="3"/>
  <c r="G378" i="3"/>
  <c r="G386" i="3"/>
  <c r="G394" i="3"/>
  <c r="D398" i="3"/>
  <c r="D406" i="3"/>
  <c r="E397" i="3"/>
  <c r="E405" i="3"/>
  <c r="D374" i="3"/>
  <c r="G379" i="3"/>
  <c r="F382" i="3"/>
  <c r="D385" i="3"/>
  <c r="G387" i="3"/>
  <c r="F390" i="3"/>
  <c r="D393" i="3"/>
  <c r="G395" i="3"/>
  <c r="F398" i="3"/>
  <c r="D401" i="3"/>
  <c r="G403" i="3"/>
  <c r="F406" i="3"/>
  <c r="F374" i="3"/>
  <c r="E385" i="3"/>
  <c r="E393" i="3"/>
  <c r="E401" i="3"/>
  <c r="E381" i="3"/>
  <c r="E380" i="3"/>
  <c r="G385" i="3"/>
  <c r="E388" i="3"/>
  <c r="G393" i="3"/>
  <c r="E396" i="3"/>
  <c r="G401" i="3"/>
  <c r="E404" i="3"/>
  <c r="E389" i="3"/>
  <c r="F380" i="3"/>
  <c r="F388" i="3"/>
  <c r="F396" i="3"/>
  <c r="F404" i="3"/>
  <c r="D338" i="3"/>
  <c r="G340" i="3"/>
  <c r="G342" i="3"/>
  <c r="D346" i="3"/>
  <c r="G350" i="3"/>
  <c r="D354" i="3"/>
  <c r="G339" i="3"/>
  <c r="E341" i="3"/>
  <c r="F344" i="3"/>
  <c r="G347" i="3"/>
  <c r="E349" i="3"/>
  <c r="F352" i="3"/>
  <c r="G355" i="3"/>
  <c r="D310" i="3"/>
  <c r="D295" i="3"/>
  <c r="D302" i="3"/>
  <c r="E304" i="3"/>
  <c r="F307" i="3"/>
  <c r="G309" i="3"/>
  <c r="G311" i="3"/>
  <c r="D301" i="3"/>
  <c r="D303" i="3"/>
  <c r="F308" i="3"/>
  <c r="G310" i="3"/>
  <c r="G312" i="3"/>
  <c r="E316" i="3"/>
  <c r="E301" i="3"/>
  <c r="E303" i="3"/>
  <c r="F316" i="3"/>
  <c r="E312" i="3"/>
  <c r="D294" i="3"/>
  <c r="E296" i="3"/>
  <c r="F299" i="3"/>
  <c r="F301" i="3"/>
  <c r="F303" i="3"/>
  <c r="E305" i="3"/>
  <c r="D309" i="3"/>
  <c r="D311" i="3"/>
  <c r="D313" i="3"/>
  <c r="G294" i="3"/>
  <c r="F296" i="3"/>
  <c r="E309" i="3"/>
  <c r="E311" i="3"/>
  <c r="E313" i="3"/>
  <c r="E308" i="3"/>
  <c r="E270" i="3"/>
  <c r="F265" i="3"/>
  <c r="F267" i="3"/>
  <c r="F270" i="3"/>
  <c r="D259" i="3"/>
  <c r="G265" i="3"/>
  <c r="G270" i="3"/>
  <c r="F257" i="3"/>
  <c r="F259" i="3"/>
  <c r="F262" i="3"/>
  <c r="D266" i="3"/>
  <c r="D268" i="3"/>
  <c r="G257" i="3"/>
  <c r="G262" i="3"/>
  <c r="F266" i="3"/>
  <c r="G268" i="3"/>
  <c r="G241" i="3"/>
  <c r="E244" i="3"/>
  <c r="F233" i="3"/>
  <c r="F242" i="3"/>
  <c r="G233" i="3"/>
  <c r="D243" i="3"/>
  <c r="E246" i="3"/>
  <c r="D252" i="3"/>
  <c r="D235" i="3"/>
  <c r="D241" i="3"/>
  <c r="E235" i="3"/>
  <c r="F241" i="3"/>
  <c r="D244" i="3"/>
  <c r="E206" i="3"/>
  <c r="F209" i="3"/>
  <c r="F206" i="3"/>
  <c r="F210" i="3"/>
  <c r="G212" i="3"/>
  <c r="F214" i="3"/>
  <c r="F225" i="3"/>
  <c r="D207" i="3"/>
  <c r="G214" i="3"/>
  <c r="E218" i="3"/>
  <c r="E207" i="3"/>
  <c r="D211" i="3"/>
  <c r="D213" i="3"/>
  <c r="F218" i="3"/>
  <c r="G220" i="3"/>
  <c r="G222" i="3"/>
  <c r="E226" i="3"/>
  <c r="G206" i="3"/>
  <c r="F226" i="3"/>
  <c r="D189" i="3"/>
  <c r="F189" i="3"/>
  <c r="E194" i="3"/>
  <c r="F194" i="3"/>
  <c r="E190" i="3"/>
  <c r="G190" i="3"/>
  <c r="E199" i="3"/>
  <c r="D203" i="3"/>
  <c r="G199" i="3"/>
  <c r="E164" i="3"/>
  <c r="E166" i="3"/>
  <c r="E169" i="3"/>
  <c r="E172" i="3"/>
  <c r="E174" i="3"/>
  <c r="E177" i="3"/>
  <c r="E180" i="3"/>
  <c r="D167" i="3"/>
  <c r="E170" i="3"/>
  <c r="D175" i="3"/>
  <c r="E178" i="3"/>
  <c r="E167" i="3"/>
  <c r="F170" i="3"/>
  <c r="E175" i="3"/>
  <c r="F178" i="3"/>
  <c r="F165" i="3"/>
  <c r="F167" i="3"/>
  <c r="G170" i="3"/>
  <c r="F173" i="3"/>
  <c r="F175" i="3"/>
  <c r="G178" i="3"/>
  <c r="G181" i="3"/>
  <c r="D166" i="3"/>
  <c r="D174" i="3"/>
  <c r="E153" i="3"/>
  <c r="D142" i="3"/>
  <c r="E154" i="3"/>
  <c r="E158" i="3"/>
  <c r="D148" i="3"/>
  <c r="G142" i="3"/>
  <c r="F148" i="3"/>
  <c r="D151" i="3"/>
  <c r="F156" i="3"/>
  <c r="G148" i="3"/>
  <c r="G156" i="3"/>
  <c r="F149" i="3"/>
  <c r="G149" i="3"/>
  <c r="D158" i="3"/>
  <c r="G118" i="3"/>
  <c r="F108" i="3"/>
  <c r="G110" i="3"/>
  <c r="F115" i="3"/>
  <c r="D117" i="3"/>
  <c r="E120" i="3"/>
  <c r="D124" i="3"/>
  <c r="E135" i="3"/>
  <c r="G115" i="3"/>
  <c r="E117" i="3"/>
  <c r="F120" i="3"/>
  <c r="E124" i="3"/>
  <c r="D110" i="3"/>
  <c r="G117" i="3"/>
  <c r="F124" i="3"/>
  <c r="G126" i="3"/>
  <c r="F131" i="3"/>
  <c r="D133" i="3"/>
  <c r="E136" i="3"/>
  <c r="G131" i="3"/>
  <c r="E133" i="3"/>
  <c r="F136" i="3"/>
  <c r="G107" i="3"/>
  <c r="E109" i="3"/>
  <c r="D118" i="3"/>
  <c r="G133" i="3"/>
  <c r="F76" i="3"/>
  <c r="E82" i="3"/>
  <c r="D85" i="3"/>
  <c r="F88" i="3"/>
  <c r="G67" i="3"/>
  <c r="E68" i="3"/>
  <c r="D74" i="3"/>
  <c r="F80" i="3"/>
  <c r="G82" i="3"/>
  <c r="E85" i="3"/>
  <c r="D90" i="3"/>
  <c r="E90" i="3"/>
  <c r="F68" i="3"/>
  <c r="E74" i="3"/>
  <c r="F85" i="3"/>
  <c r="D89" i="3"/>
  <c r="E76" i="3"/>
  <c r="D82" i="3"/>
  <c r="G74" i="3"/>
  <c r="F20" i="3"/>
  <c r="G25" i="3"/>
  <c r="F29" i="3"/>
  <c r="E31" i="3"/>
  <c r="E34" i="3"/>
  <c r="G39" i="3"/>
  <c r="F42" i="3"/>
  <c r="D46" i="3"/>
  <c r="F26" i="3"/>
  <c r="E30" i="3"/>
  <c r="F38" i="3"/>
  <c r="E41" i="3"/>
  <c r="F44" i="3"/>
  <c r="F21" i="3"/>
  <c r="F30" i="3"/>
  <c r="E33" i="3"/>
  <c r="F36" i="3"/>
  <c r="F41" i="3"/>
  <c r="G44" i="3"/>
  <c r="G30" i="3"/>
  <c r="G41" i="3"/>
  <c r="E26" i="3"/>
  <c r="E25" i="3"/>
  <c r="F28" i="3"/>
  <c r="D39" i="3"/>
  <c r="F45" i="3"/>
  <c r="F25" i="3"/>
  <c r="D31" i="3"/>
  <c r="F37" i="3"/>
  <c r="E39" i="3"/>
  <c r="F60" i="3"/>
  <c r="G53" i="3"/>
  <c r="D57" i="3"/>
  <c r="G59" i="3"/>
  <c r="G61" i="3"/>
  <c r="D65" i="3"/>
  <c r="F99" i="3"/>
  <c r="D101" i="3"/>
  <c r="D150" i="3"/>
  <c r="D156" i="3"/>
  <c r="E161" i="3"/>
  <c r="D199" i="3"/>
  <c r="E202" i="3"/>
  <c r="G204" i="3"/>
  <c r="D233" i="3"/>
  <c r="E238" i="3"/>
  <c r="E247" i="3"/>
  <c r="G250" i="3"/>
  <c r="F367" i="3"/>
  <c r="E369" i="3"/>
  <c r="F461" i="3"/>
  <c r="F504" i="3"/>
  <c r="F509" i="3"/>
  <c r="G553" i="3"/>
  <c r="G638" i="3"/>
  <c r="E640" i="3"/>
  <c r="E682" i="3"/>
  <c r="G685" i="3"/>
  <c r="E729" i="3"/>
  <c r="F729" i="3"/>
  <c r="E52" i="3"/>
  <c r="E60" i="3"/>
  <c r="E145" i="3"/>
  <c r="D159" i="3"/>
  <c r="E162" i="3"/>
  <c r="D191" i="3"/>
  <c r="D205" i="3"/>
  <c r="D236" i="3"/>
  <c r="E239" i="3"/>
  <c r="D251" i="3"/>
  <c r="D277" i="3"/>
  <c r="D287" i="3"/>
  <c r="D293" i="3"/>
  <c r="D325" i="3"/>
  <c r="G331" i="3"/>
  <c r="F336" i="3"/>
  <c r="D639" i="3"/>
  <c r="G683" i="3"/>
  <c r="D686" i="3"/>
  <c r="D728" i="3"/>
  <c r="G729" i="3"/>
  <c r="E159" i="3"/>
  <c r="F162" i="3"/>
  <c r="E191" i="3"/>
  <c r="E205" i="3"/>
  <c r="E236" i="3"/>
  <c r="F239" i="3"/>
  <c r="E251" i="3"/>
  <c r="E277" i="3"/>
  <c r="E287" i="3"/>
  <c r="E293" i="3"/>
  <c r="E325" i="3"/>
  <c r="E639" i="3"/>
  <c r="E686" i="3"/>
  <c r="E728" i="3"/>
  <c r="E10" i="3"/>
  <c r="D58" i="3"/>
  <c r="D66" i="3"/>
  <c r="E97" i="3"/>
  <c r="E100" i="3"/>
  <c r="D102" i="3"/>
  <c r="D143" i="3"/>
  <c r="E146" i="3"/>
  <c r="E151" i="3"/>
  <c r="F154" i="3"/>
  <c r="F157" i="3"/>
  <c r="F159" i="3"/>
  <c r="G162" i="3"/>
  <c r="G191" i="3"/>
  <c r="D195" i="3"/>
  <c r="D198" i="3"/>
  <c r="G200" i="3"/>
  <c r="E203" i="3"/>
  <c r="F205" i="3"/>
  <c r="F234" i="3"/>
  <c r="F236" i="3"/>
  <c r="G239" i="3"/>
  <c r="G242" i="3"/>
  <c r="D249" i="3"/>
  <c r="F251" i="3"/>
  <c r="F277" i="3"/>
  <c r="E279" i="3"/>
  <c r="D283" i="3"/>
  <c r="G287" i="3"/>
  <c r="F291" i="3"/>
  <c r="F293" i="3"/>
  <c r="G325" i="3"/>
  <c r="D332" i="3"/>
  <c r="E337" i="3"/>
  <c r="E368" i="3"/>
  <c r="D457" i="3"/>
  <c r="E460" i="3"/>
  <c r="E505" i="3"/>
  <c r="G507" i="3"/>
  <c r="F593" i="3"/>
  <c r="F639" i="3"/>
  <c r="E641" i="3"/>
  <c r="G686" i="3"/>
  <c r="F728" i="3"/>
  <c r="D53" i="3"/>
  <c r="F56" i="3"/>
  <c r="E58" i="3"/>
  <c r="D61" i="3"/>
  <c r="F64" i="3"/>
  <c r="E66" i="3"/>
  <c r="G97" i="3"/>
  <c r="F100" i="3"/>
  <c r="G102" i="3"/>
  <c r="E143" i="3"/>
  <c r="F146" i="3"/>
  <c r="F151" i="3"/>
  <c r="G154" i="3"/>
  <c r="G157" i="3"/>
  <c r="E198" i="3"/>
  <c r="F203" i="3"/>
  <c r="G234" i="3"/>
  <c r="F249" i="3"/>
  <c r="D324" i="3"/>
  <c r="E329" i="3"/>
  <c r="E332" i="3"/>
  <c r="D334" i="3"/>
  <c r="F337" i="3"/>
  <c r="G368" i="3"/>
  <c r="F412" i="3"/>
  <c r="E457" i="3"/>
  <c r="D502" i="3"/>
  <c r="F505" i="3"/>
  <c r="D596" i="3"/>
  <c r="D637" i="3"/>
  <c r="D685" i="3"/>
  <c r="F52" i="3"/>
  <c r="G56" i="3"/>
  <c r="G58" i="3"/>
  <c r="G64" i="3"/>
  <c r="G66" i="3"/>
  <c r="F143" i="3"/>
  <c r="G146" i="3"/>
  <c r="D187" i="3"/>
  <c r="D190" i="3"/>
  <c r="G192" i="3"/>
  <c r="G198" i="3"/>
  <c r="G249" i="3"/>
  <c r="E324" i="3"/>
  <c r="D326" i="3"/>
  <c r="F329" i="3"/>
  <c r="F332" i="3"/>
  <c r="E334" i="3"/>
  <c r="D367" i="3"/>
  <c r="E372" i="3"/>
  <c r="D461" i="3"/>
  <c r="D547" i="3"/>
  <c r="D553" i="3"/>
  <c r="F594" i="3"/>
  <c r="G596" i="3"/>
  <c r="E685" i="3"/>
  <c r="G334" i="3"/>
  <c r="D369" i="3"/>
  <c r="F372" i="3"/>
  <c r="G458" i="3"/>
  <c r="E461" i="3"/>
  <c r="E509" i="3"/>
  <c r="E547" i="3"/>
  <c r="E550" i="3"/>
  <c r="F553" i="3"/>
  <c r="D638" i="3"/>
  <c r="D640" i="3"/>
  <c r="F643" i="3"/>
  <c r="D682" i="3"/>
  <c r="F818" i="3"/>
  <c r="G821" i="3"/>
  <c r="E823" i="3"/>
  <c r="F826" i="3"/>
  <c r="G829" i="3"/>
  <c r="E831" i="3"/>
  <c r="F834" i="3"/>
  <c r="G837" i="3"/>
  <c r="E839" i="3"/>
  <c r="F842" i="3"/>
  <c r="D844" i="3"/>
  <c r="G845" i="3"/>
  <c r="E847" i="3"/>
  <c r="F850" i="3"/>
  <c r="D852" i="3"/>
  <c r="G853" i="3"/>
  <c r="E855" i="3"/>
  <c r="D822" i="3"/>
  <c r="G823" i="3"/>
  <c r="D830" i="3"/>
  <c r="G831" i="3"/>
  <c r="D838" i="3"/>
  <c r="G839" i="3"/>
  <c r="D846" i="3"/>
  <c r="G847" i="3"/>
  <c r="D854" i="3"/>
  <c r="G855" i="3"/>
  <c r="E822" i="3"/>
  <c r="E830" i="3"/>
  <c r="E838" i="3"/>
  <c r="E846" i="3"/>
  <c r="E854" i="3"/>
  <c r="F822" i="3"/>
  <c r="D824" i="3"/>
  <c r="F830" i="3"/>
  <c r="D832" i="3"/>
  <c r="F838" i="3"/>
  <c r="D840" i="3"/>
  <c r="F846" i="3"/>
  <c r="D848" i="3"/>
  <c r="F854" i="3"/>
  <c r="D856" i="3"/>
  <c r="D834" i="3"/>
  <c r="D842" i="3"/>
  <c r="D772" i="3"/>
  <c r="G773" i="3"/>
  <c r="F778" i="3"/>
  <c r="D780" i="3"/>
  <c r="G781" i="3"/>
  <c r="F786" i="3"/>
  <c r="D788" i="3"/>
  <c r="G789" i="3"/>
  <c r="F794" i="3"/>
  <c r="D796" i="3"/>
  <c r="G797" i="3"/>
  <c r="F802" i="3"/>
  <c r="D804" i="3"/>
  <c r="G805" i="3"/>
  <c r="F810" i="3"/>
  <c r="E772" i="3"/>
  <c r="G778" i="3"/>
  <c r="E780" i="3"/>
  <c r="G786" i="3"/>
  <c r="E788" i="3"/>
  <c r="G794" i="3"/>
  <c r="E796" i="3"/>
  <c r="G802" i="3"/>
  <c r="E804" i="3"/>
  <c r="G810" i="3"/>
  <c r="F772" i="3"/>
  <c r="D774" i="3"/>
  <c r="E777" i="3"/>
  <c r="F780" i="3"/>
  <c r="D782" i="3"/>
  <c r="E785" i="3"/>
  <c r="F788" i="3"/>
  <c r="D790" i="3"/>
  <c r="E793" i="3"/>
  <c r="F796" i="3"/>
  <c r="D798" i="3"/>
  <c r="E801" i="3"/>
  <c r="F804" i="3"/>
  <c r="D806" i="3"/>
  <c r="E809" i="3"/>
  <c r="D779" i="3"/>
  <c r="D787" i="3"/>
  <c r="D795" i="3"/>
  <c r="D803" i="3"/>
  <c r="D811" i="3"/>
  <c r="D727" i="3"/>
  <c r="E730" i="3"/>
  <c r="F733" i="3"/>
  <c r="D735" i="3"/>
  <c r="F741" i="3"/>
  <c r="D743" i="3"/>
  <c r="D751" i="3"/>
  <c r="D759" i="3"/>
  <c r="E727" i="3"/>
  <c r="F730" i="3"/>
  <c r="D732" i="3"/>
  <c r="G733" i="3"/>
  <c r="E735" i="3"/>
  <c r="F738" i="3"/>
  <c r="D740" i="3"/>
  <c r="G741" i="3"/>
  <c r="E743" i="3"/>
  <c r="F746" i="3"/>
  <c r="D748" i="3"/>
  <c r="G749" i="3"/>
  <c r="E751" i="3"/>
  <c r="F754" i="3"/>
  <c r="D756" i="3"/>
  <c r="G757" i="3"/>
  <c r="E759" i="3"/>
  <c r="F762" i="3"/>
  <c r="D764" i="3"/>
  <c r="G765" i="3"/>
  <c r="F727" i="3"/>
  <c r="E732" i="3"/>
  <c r="F735" i="3"/>
  <c r="E740" i="3"/>
  <c r="F743" i="3"/>
  <c r="E748" i="3"/>
  <c r="F751" i="3"/>
  <c r="E756" i="3"/>
  <c r="F759" i="3"/>
  <c r="D761" i="3"/>
  <c r="E764" i="3"/>
  <c r="F732" i="3"/>
  <c r="F740" i="3"/>
  <c r="F748" i="3"/>
  <c r="F756" i="3"/>
  <c r="E761" i="3"/>
  <c r="F764" i="3"/>
  <c r="D766" i="3"/>
  <c r="D731" i="3"/>
  <c r="D763" i="3"/>
  <c r="E766" i="3"/>
  <c r="F766" i="3"/>
  <c r="F683" i="3"/>
  <c r="E688" i="3"/>
  <c r="F691" i="3"/>
  <c r="E696" i="3"/>
  <c r="F699" i="3"/>
  <c r="E704" i="3"/>
  <c r="F707" i="3"/>
  <c r="E712" i="3"/>
  <c r="F715" i="3"/>
  <c r="E720" i="3"/>
  <c r="D687" i="3"/>
  <c r="D695" i="3"/>
  <c r="F682" i="3"/>
  <c r="D684" i="3"/>
  <c r="E687" i="3"/>
  <c r="F690" i="3"/>
  <c r="D692" i="3"/>
  <c r="E695" i="3"/>
  <c r="F698" i="3"/>
  <c r="D700" i="3"/>
  <c r="E703" i="3"/>
  <c r="F706" i="3"/>
  <c r="D708" i="3"/>
  <c r="E711" i="3"/>
  <c r="F714" i="3"/>
  <c r="D716" i="3"/>
  <c r="E719" i="3"/>
  <c r="D703" i="3"/>
  <c r="D711" i="3"/>
  <c r="D719" i="3"/>
  <c r="E684" i="3"/>
  <c r="F687" i="3"/>
  <c r="D689" i="3"/>
  <c r="E692" i="3"/>
  <c r="F695" i="3"/>
  <c r="D697" i="3"/>
  <c r="E700" i="3"/>
  <c r="F703" i="3"/>
  <c r="D705" i="3"/>
  <c r="E708" i="3"/>
  <c r="F711" i="3"/>
  <c r="D713" i="3"/>
  <c r="E716" i="3"/>
  <c r="F719" i="3"/>
  <c r="D721" i="3"/>
  <c r="F684" i="3"/>
  <c r="F692" i="3"/>
  <c r="F700" i="3"/>
  <c r="F708" i="3"/>
  <c r="F716" i="3"/>
  <c r="D683" i="3"/>
  <c r="F638" i="3"/>
  <c r="G641" i="3"/>
  <c r="E643" i="3"/>
  <c r="F646" i="3"/>
  <c r="G649" i="3"/>
  <c r="E651" i="3"/>
  <c r="F654" i="3"/>
  <c r="G657" i="3"/>
  <c r="E659" i="3"/>
  <c r="F662" i="3"/>
  <c r="G665" i="3"/>
  <c r="E667" i="3"/>
  <c r="F670" i="3"/>
  <c r="D672" i="3"/>
  <c r="G673" i="3"/>
  <c r="E675" i="3"/>
  <c r="E637" i="3"/>
  <c r="D642" i="3"/>
  <c r="G643" i="3"/>
  <c r="D650" i="3"/>
  <c r="G651" i="3"/>
  <c r="D658" i="3"/>
  <c r="G659" i="3"/>
  <c r="D666" i="3"/>
  <c r="G667" i="3"/>
  <c r="D674" i="3"/>
  <c r="G675" i="3"/>
  <c r="F637" i="3"/>
  <c r="E642" i="3"/>
  <c r="E650" i="3"/>
  <c r="E658" i="3"/>
  <c r="E666" i="3"/>
  <c r="E674" i="3"/>
  <c r="F642" i="3"/>
  <c r="D644" i="3"/>
  <c r="F650" i="3"/>
  <c r="D652" i="3"/>
  <c r="F658" i="3"/>
  <c r="D660" i="3"/>
  <c r="F666" i="3"/>
  <c r="D668" i="3"/>
  <c r="F674" i="3"/>
  <c r="D676" i="3"/>
  <c r="D592" i="3"/>
  <c r="G593" i="3"/>
  <c r="D600" i="3"/>
  <c r="D608" i="3"/>
  <c r="D616" i="3"/>
  <c r="D624" i="3"/>
  <c r="E592" i="3"/>
  <c r="D597" i="3"/>
  <c r="E600" i="3"/>
  <c r="D605" i="3"/>
  <c r="E608" i="3"/>
  <c r="D613" i="3"/>
  <c r="E616" i="3"/>
  <c r="D621" i="3"/>
  <c r="E624" i="3"/>
  <c r="D629" i="3"/>
  <c r="F592" i="3"/>
  <c r="D594" i="3"/>
  <c r="E597" i="3"/>
  <c r="F600" i="3"/>
  <c r="D602" i="3"/>
  <c r="E605" i="3"/>
  <c r="F608" i="3"/>
  <c r="D610" i="3"/>
  <c r="E613" i="3"/>
  <c r="F616" i="3"/>
  <c r="D618" i="3"/>
  <c r="E621" i="3"/>
  <c r="F624" i="3"/>
  <c r="D626" i="3"/>
  <c r="E629" i="3"/>
  <c r="E594" i="3"/>
  <c r="F597" i="3"/>
  <c r="D599" i="3"/>
  <c r="E602" i="3"/>
  <c r="F605" i="3"/>
  <c r="D607" i="3"/>
  <c r="E610" i="3"/>
  <c r="F613" i="3"/>
  <c r="D615" i="3"/>
  <c r="E618" i="3"/>
  <c r="F621" i="3"/>
  <c r="D623" i="3"/>
  <c r="E626" i="3"/>
  <c r="F629" i="3"/>
  <c r="D631" i="3"/>
  <c r="F602" i="3"/>
  <c r="F610" i="3"/>
  <c r="F618" i="3"/>
  <c r="F626" i="3"/>
  <c r="D628" i="3"/>
  <c r="E631" i="3"/>
  <c r="D593" i="3"/>
  <c r="E596" i="3"/>
  <c r="F599" i="3"/>
  <c r="D601" i="3"/>
  <c r="E604" i="3"/>
  <c r="F607" i="3"/>
  <c r="D609" i="3"/>
  <c r="E612" i="3"/>
  <c r="F615" i="3"/>
  <c r="D617" i="3"/>
  <c r="E620" i="3"/>
  <c r="F623" i="3"/>
  <c r="D625" i="3"/>
  <c r="E628" i="3"/>
  <c r="F631" i="3"/>
  <c r="D550" i="3"/>
  <c r="D558" i="3"/>
  <c r="D566" i="3"/>
  <c r="D574" i="3"/>
  <c r="D582" i="3"/>
  <c r="F558" i="3"/>
  <c r="D560" i="3"/>
  <c r="F566" i="3"/>
  <c r="D568" i="3"/>
  <c r="F574" i="3"/>
  <c r="D576" i="3"/>
  <c r="D584" i="3"/>
  <c r="D552" i="3"/>
  <c r="F582" i="3"/>
  <c r="F547" i="3"/>
  <c r="D549" i="3"/>
  <c r="G550" i="3"/>
  <c r="E552" i="3"/>
  <c r="F555" i="3"/>
  <c r="D557" i="3"/>
  <c r="E560" i="3"/>
  <c r="F563" i="3"/>
  <c r="D565" i="3"/>
  <c r="E568" i="3"/>
  <c r="F571" i="3"/>
  <c r="D573" i="3"/>
  <c r="E576" i="3"/>
  <c r="F579" i="3"/>
  <c r="D581" i="3"/>
  <c r="E584" i="3"/>
  <c r="E549" i="3"/>
  <c r="F552" i="3"/>
  <c r="D554" i="3"/>
  <c r="E557" i="3"/>
  <c r="F560" i="3"/>
  <c r="D562" i="3"/>
  <c r="E565" i="3"/>
  <c r="F568" i="3"/>
  <c r="D570" i="3"/>
  <c r="E573" i="3"/>
  <c r="F576" i="3"/>
  <c r="D578" i="3"/>
  <c r="E581" i="3"/>
  <c r="F584" i="3"/>
  <c r="D586" i="3"/>
  <c r="F549" i="3"/>
  <c r="F557" i="3"/>
  <c r="F565" i="3"/>
  <c r="F573" i="3"/>
  <c r="F581" i="3"/>
  <c r="E586" i="3"/>
  <c r="D511" i="3"/>
  <c r="D519" i="3"/>
  <c r="F503" i="3"/>
  <c r="E508" i="3"/>
  <c r="F511" i="3"/>
  <c r="E516" i="3"/>
  <c r="F519" i="3"/>
  <c r="E524" i="3"/>
  <c r="F527" i="3"/>
  <c r="E532" i="3"/>
  <c r="F535" i="3"/>
  <c r="E540" i="3"/>
  <c r="G503" i="3"/>
  <c r="F516" i="3"/>
  <c r="G527" i="3"/>
  <c r="F532" i="3"/>
  <c r="G535" i="3"/>
  <c r="F540" i="3"/>
  <c r="E502" i="3"/>
  <c r="D507" i="3"/>
  <c r="G508" i="3"/>
  <c r="E510" i="3"/>
  <c r="D515" i="3"/>
  <c r="G516" i="3"/>
  <c r="E518" i="3"/>
  <c r="D523" i="3"/>
  <c r="G524" i="3"/>
  <c r="E526" i="3"/>
  <c r="D531" i="3"/>
  <c r="G532" i="3"/>
  <c r="E534" i="3"/>
  <c r="D539" i="3"/>
  <c r="G540" i="3"/>
  <c r="F508" i="3"/>
  <c r="G519" i="3"/>
  <c r="F524" i="3"/>
  <c r="F502" i="3"/>
  <c r="D504" i="3"/>
  <c r="E507" i="3"/>
  <c r="F510" i="3"/>
  <c r="D512" i="3"/>
  <c r="E515" i="3"/>
  <c r="F518" i="3"/>
  <c r="D520" i="3"/>
  <c r="E523" i="3"/>
  <c r="F526" i="3"/>
  <c r="D528" i="3"/>
  <c r="E531" i="3"/>
  <c r="F534" i="3"/>
  <c r="D536" i="3"/>
  <c r="E539" i="3"/>
  <c r="G511" i="3"/>
  <c r="D509" i="3"/>
  <c r="D517" i="3"/>
  <c r="D525" i="3"/>
  <c r="D533" i="3"/>
  <c r="D541" i="3"/>
  <c r="D503" i="3"/>
  <c r="D527" i="3"/>
  <c r="D535" i="3"/>
  <c r="F458" i="3"/>
  <c r="D460" i="3"/>
  <c r="E463" i="3"/>
  <c r="D468" i="3"/>
  <c r="E471" i="3"/>
  <c r="D476" i="3"/>
  <c r="E479" i="3"/>
  <c r="D484" i="3"/>
  <c r="E487" i="3"/>
  <c r="F490" i="3"/>
  <c r="D492" i="3"/>
  <c r="E495" i="3"/>
  <c r="F460" i="3"/>
  <c r="G463" i="3"/>
  <c r="F468" i="3"/>
  <c r="D470" i="3"/>
  <c r="F476" i="3"/>
  <c r="D478" i="3"/>
  <c r="F484" i="3"/>
  <c r="D486" i="3"/>
  <c r="F492" i="3"/>
  <c r="D494" i="3"/>
  <c r="G495" i="3"/>
  <c r="F457" i="3"/>
  <c r="D459" i="3"/>
  <c r="E462" i="3"/>
  <c r="F465" i="3"/>
  <c r="D467" i="3"/>
  <c r="E470" i="3"/>
  <c r="F473" i="3"/>
  <c r="D475" i="3"/>
  <c r="E478" i="3"/>
  <c r="F481" i="3"/>
  <c r="D483" i="3"/>
  <c r="E486" i="3"/>
  <c r="F489" i="3"/>
  <c r="D491" i="3"/>
  <c r="E494" i="3"/>
  <c r="D462" i="3"/>
  <c r="F462" i="3"/>
  <c r="F470" i="3"/>
  <c r="F478" i="3"/>
  <c r="F486" i="3"/>
  <c r="E491" i="3"/>
  <c r="F494" i="3"/>
  <c r="D458" i="3"/>
  <c r="F421" i="3"/>
  <c r="D423" i="3"/>
  <c r="E426" i="3"/>
  <c r="F437" i="3"/>
  <c r="D439" i="3"/>
  <c r="E442" i="3"/>
  <c r="F445" i="3"/>
  <c r="D447" i="3"/>
  <c r="E450" i="3"/>
  <c r="D412" i="3"/>
  <c r="G413" i="3"/>
  <c r="E415" i="3"/>
  <c r="F418" i="3"/>
  <c r="D420" i="3"/>
  <c r="G421" i="3"/>
  <c r="E423" i="3"/>
  <c r="F426" i="3"/>
  <c r="D428" i="3"/>
  <c r="G429" i="3"/>
  <c r="E431" i="3"/>
  <c r="F434" i="3"/>
  <c r="D436" i="3"/>
  <c r="G437" i="3"/>
  <c r="E439" i="3"/>
  <c r="F442" i="3"/>
  <c r="D444" i="3"/>
  <c r="G445" i="3"/>
  <c r="E447" i="3"/>
  <c r="F450" i="3"/>
  <c r="F413" i="3"/>
  <c r="D415" i="3"/>
  <c r="E418" i="3"/>
  <c r="F429" i="3"/>
  <c r="D431" i="3"/>
  <c r="E434" i="3"/>
  <c r="E412" i="3"/>
  <c r="F415" i="3"/>
  <c r="G418" i="3"/>
  <c r="E420" i="3"/>
  <c r="F423" i="3"/>
  <c r="G426" i="3"/>
  <c r="E428" i="3"/>
  <c r="F431" i="3"/>
  <c r="G434" i="3"/>
  <c r="E436" i="3"/>
  <c r="F439" i="3"/>
  <c r="G442" i="3"/>
  <c r="E444" i="3"/>
  <c r="F447" i="3"/>
  <c r="D449" i="3"/>
  <c r="G450" i="3"/>
  <c r="F373" i="3"/>
  <c r="D375" i="3"/>
  <c r="E378" i="3"/>
  <c r="F381" i="3"/>
  <c r="D383" i="3"/>
  <c r="F389" i="3"/>
  <c r="D391" i="3"/>
  <c r="F397" i="3"/>
  <c r="D399" i="3"/>
  <c r="F405" i="3"/>
  <c r="G373" i="3"/>
  <c r="E375" i="3"/>
  <c r="D380" i="3"/>
  <c r="G381" i="3"/>
  <c r="E383" i="3"/>
  <c r="D388" i="3"/>
  <c r="G389" i="3"/>
  <c r="E391" i="3"/>
  <c r="D396" i="3"/>
  <c r="G397" i="3"/>
  <c r="E399" i="3"/>
  <c r="D404" i="3"/>
  <c r="G405" i="3"/>
  <c r="F375" i="3"/>
  <c r="F383" i="3"/>
  <c r="F391" i="3"/>
  <c r="F399" i="3"/>
  <c r="E374" i="3"/>
  <c r="D379" i="3"/>
  <c r="E382" i="3"/>
  <c r="D387" i="3"/>
  <c r="E390" i="3"/>
  <c r="D395" i="3"/>
  <c r="E398" i="3"/>
  <c r="D403" i="3"/>
  <c r="E406" i="3"/>
  <c r="E379" i="3"/>
  <c r="E387" i="3"/>
  <c r="E395" i="3"/>
  <c r="E403" i="3"/>
  <c r="E371" i="3"/>
  <c r="F371" i="3"/>
  <c r="D370" i="3"/>
  <c r="G371" i="3"/>
  <c r="E370" i="3"/>
  <c r="D372" i="3"/>
  <c r="F339" i="3"/>
  <c r="E344" i="3"/>
  <c r="F347" i="3"/>
  <c r="E352" i="3"/>
  <c r="F355" i="3"/>
  <c r="G358" i="3"/>
  <c r="E360" i="3"/>
  <c r="E338" i="3"/>
  <c r="D343" i="3"/>
  <c r="G344" i="3"/>
  <c r="E346" i="3"/>
  <c r="D351" i="3"/>
  <c r="G352" i="3"/>
  <c r="E354" i="3"/>
  <c r="D359" i="3"/>
  <c r="G360" i="3"/>
  <c r="F338" i="3"/>
  <c r="E343" i="3"/>
  <c r="F346" i="3"/>
  <c r="E351" i="3"/>
  <c r="F354" i="3"/>
  <c r="E359" i="3"/>
  <c r="F343" i="3"/>
  <c r="D345" i="3"/>
  <c r="F351" i="3"/>
  <c r="D353" i="3"/>
  <c r="F359" i="3"/>
  <c r="D361" i="3"/>
  <c r="F323" i="3"/>
  <c r="E328" i="3"/>
  <c r="F331" i="3"/>
  <c r="E336" i="3"/>
  <c r="E322" i="3"/>
  <c r="D327" i="3"/>
  <c r="G328" i="3"/>
  <c r="E330" i="3"/>
  <c r="D335" i="3"/>
  <c r="G336" i="3"/>
  <c r="E327" i="3"/>
  <c r="F330" i="3"/>
  <c r="E335" i="3"/>
  <c r="F327" i="3"/>
  <c r="D329" i="3"/>
  <c r="F335" i="3"/>
  <c r="D337" i="3"/>
  <c r="D323" i="3"/>
  <c r="D331" i="3"/>
  <c r="E291" i="3"/>
  <c r="F294" i="3"/>
  <c r="G297" i="3"/>
  <c r="E299" i="3"/>
  <c r="F302" i="3"/>
  <c r="G305" i="3"/>
  <c r="E307" i="3"/>
  <c r="F310" i="3"/>
  <c r="D312" i="3"/>
  <c r="G313" i="3"/>
  <c r="E315" i="3"/>
  <c r="G291" i="3"/>
  <c r="D298" i="3"/>
  <c r="G299" i="3"/>
  <c r="D306" i="3"/>
  <c r="G307" i="3"/>
  <c r="D314" i="3"/>
  <c r="G315" i="3"/>
  <c r="E298" i="3"/>
  <c r="E306" i="3"/>
  <c r="E314" i="3"/>
  <c r="F298" i="3"/>
  <c r="F306" i="3"/>
  <c r="D308" i="3"/>
  <c r="F314" i="3"/>
  <c r="D316" i="3"/>
  <c r="G279" i="3"/>
  <c r="E281" i="3"/>
  <c r="F284" i="3"/>
  <c r="E289" i="3"/>
  <c r="D280" i="3"/>
  <c r="G281" i="3"/>
  <c r="E283" i="3"/>
  <c r="D288" i="3"/>
  <c r="G289" i="3"/>
  <c r="E280" i="3"/>
  <c r="F283" i="3"/>
  <c r="E288" i="3"/>
  <c r="F280" i="3"/>
  <c r="D282" i="3"/>
  <c r="F288" i="3"/>
  <c r="D290" i="3"/>
  <c r="D256" i="3"/>
  <c r="D264" i="3"/>
  <c r="D253" i="3"/>
  <c r="E256" i="3"/>
  <c r="D261" i="3"/>
  <c r="E264" i="3"/>
  <c r="D269" i="3"/>
  <c r="E253" i="3"/>
  <c r="F256" i="3"/>
  <c r="E261" i="3"/>
  <c r="F264" i="3"/>
  <c r="E269" i="3"/>
  <c r="F253" i="3"/>
  <c r="D255" i="3"/>
  <c r="E258" i="3"/>
  <c r="F261" i="3"/>
  <c r="D263" i="3"/>
  <c r="E266" i="3"/>
  <c r="F269" i="3"/>
  <c r="D271" i="3"/>
  <c r="E263" i="3"/>
  <c r="E255" i="3"/>
  <c r="E271" i="3"/>
  <c r="E252" i="3"/>
  <c r="F255" i="3"/>
  <c r="D257" i="3"/>
  <c r="E260" i="3"/>
  <c r="F263" i="3"/>
  <c r="D265" i="3"/>
  <c r="E268" i="3"/>
  <c r="F271" i="3"/>
  <c r="D238" i="3"/>
  <c r="D246" i="3"/>
  <c r="G247" i="3"/>
  <c r="D232" i="3"/>
  <c r="D240" i="3"/>
  <c r="E232" i="3"/>
  <c r="F235" i="3"/>
  <c r="D237" i="3"/>
  <c r="G238" i="3"/>
  <c r="E240" i="3"/>
  <c r="F243" i="3"/>
  <c r="D245" i="3"/>
  <c r="G246" i="3"/>
  <c r="E248" i="3"/>
  <c r="D248" i="3"/>
  <c r="F232" i="3"/>
  <c r="D234" i="3"/>
  <c r="E237" i="3"/>
  <c r="F240" i="3"/>
  <c r="D242" i="3"/>
  <c r="E245" i="3"/>
  <c r="F248" i="3"/>
  <c r="D250" i="3"/>
  <c r="F237" i="3"/>
  <c r="F245" i="3"/>
  <c r="E250" i="3"/>
  <c r="F204" i="3"/>
  <c r="G207" i="3"/>
  <c r="E209" i="3"/>
  <c r="F212" i="3"/>
  <c r="G215" i="3"/>
  <c r="E217" i="3"/>
  <c r="F220" i="3"/>
  <c r="D222" i="3"/>
  <c r="G223" i="3"/>
  <c r="E225" i="3"/>
  <c r="D208" i="3"/>
  <c r="G209" i="3"/>
  <c r="D216" i="3"/>
  <c r="G217" i="3"/>
  <c r="D224" i="3"/>
  <c r="G225" i="3"/>
  <c r="E208" i="3"/>
  <c r="E216" i="3"/>
  <c r="E224" i="3"/>
  <c r="F208" i="3"/>
  <c r="D210" i="3"/>
  <c r="F216" i="3"/>
  <c r="D218" i="3"/>
  <c r="F224" i="3"/>
  <c r="D226" i="3"/>
  <c r="D204" i="3"/>
  <c r="F188" i="3"/>
  <c r="E193" i="3"/>
  <c r="F196" i="3"/>
  <c r="E201" i="3"/>
  <c r="F193" i="3"/>
  <c r="E187" i="3"/>
  <c r="D192" i="3"/>
  <c r="G193" i="3"/>
  <c r="E195" i="3"/>
  <c r="D200" i="3"/>
  <c r="G201" i="3"/>
  <c r="G196" i="3"/>
  <c r="F187" i="3"/>
  <c r="E192" i="3"/>
  <c r="F195" i="3"/>
  <c r="E200" i="3"/>
  <c r="G188" i="3"/>
  <c r="D194" i="3"/>
  <c r="D202" i="3"/>
  <c r="D188" i="3"/>
  <c r="D196" i="3"/>
  <c r="D145" i="3"/>
  <c r="D153" i="3"/>
  <c r="D161" i="3"/>
  <c r="D169" i="3"/>
  <c r="D177" i="3"/>
  <c r="D163" i="3"/>
  <c r="D144" i="3"/>
  <c r="G145" i="3"/>
  <c r="E147" i="3"/>
  <c r="F150" i="3"/>
  <c r="D152" i="3"/>
  <c r="G153" i="3"/>
  <c r="E155" i="3"/>
  <c r="F158" i="3"/>
  <c r="D160" i="3"/>
  <c r="G161" i="3"/>
  <c r="E163" i="3"/>
  <c r="F166" i="3"/>
  <c r="D168" i="3"/>
  <c r="G169" i="3"/>
  <c r="E171" i="3"/>
  <c r="F174" i="3"/>
  <c r="D176" i="3"/>
  <c r="G177" i="3"/>
  <c r="E179" i="3"/>
  <c r="D147" i="3"/>
  <c r="D155" i="3"/>
  <c r="D171" i="3"/>
  <c r="D179" i="3"/>
  <c r="E144" i="3"/>
  <c r="F147" i="3"/>
  <c r="D149" i="3"/>
  <c r="E152" i="3"/>
  <c r="F155" i="3"/>
  <c r="D157" i="3"/>
  <c r="E160" i="3"/>
  <c r="F163" i="3"/>
  <c r="D165" i="3"/>
  <c r="E168" i="3"/>
  <c r="F171" i="3"/>
  <c r="D173" i="3"/>
  <c r="E176" i="3"/>
  <c r="F179" i="3"/>
  <c r="D181" i="3"/>
  <c r="F144" i="3"/>
  <c r="F152" i="3"/>
  <c r="F160" i="3"/>
  <c r="F168" i="3"/>
  <c r="F176" i="3"/>
  <c r="E181" i="3"/>
  <c r="F114" i="3"/>
  <c r="F122" i="3"/>
  <c r="E127" i="3"/>
  <c r="G98" i="3"/>
  <c r="F103" i="3"/>
  <c r="D105" i="3"/>
  <c r="G106" i="3"/>
  <c r="F111" i="3"/>
  <c r="D113" i="3"/>
  <c r="G114" i="3"/>
  <c r="F119" i="3"/>
  <c r="D121" i="3"/>
  <c r="G122" i="3"/>
  <c r="F127" i="3"/>
  <c r="D129" i="3"/>
  <c r="G130" i="3"/>
  <c r="F135" i="3"/>
  <c r="F106" i="3"/>
  <c r="E111" i="3"/>
  <c r="E119" i="3"/>
  <c r="F130" i="3"/>
  <c r="G103" i="3"/>
  <c r="E105" i="3"/>
  <c r="G111" i="3"/>
  <c r="E113" i="3"/>
  <c r="G119" i="3"/>
  <c r="E121" i="3"/>
  <c r="G127" i="3"/>
  <c r="E129" i="3"/>
  <c r="D134" i="3"/>
  <c r="G135" i="3"/>
  <c r="D98" i="3"/>
  <c r="F98" i="3"/>
  <c r="E103" i="3"/>
  <c r="D99" i="3"/>
  <c r="E102" i="3"/>
  <c r="F105" i="3"/>
  <c r="D107" i="3"/>
  <c r="E110" i="3"/>
  <c r="F113" i="3"/>
  <c r="D115" i="3"/>
  <c r="E118" i="3"/>
  <c r="F121" i="3"/>
  <c r="D123" i="3"/>
  <c r="E126" i="3"/>
  <c r="F129" i="3"/>
  <c r="D131" i="3"/>
  <c r="E134" i="3"/>
  <c r="D104" i="3"/>
  <c r="D112" i="3"/>
  <c r="D120" i="3"/>
  <c r="D128" i="3"/>
  <c r="D136" i="3"/>
  <c r="D106" i="3"/>
  <c r="D114" i="3"/>
  <c r="D122" i="3"/>
  <c r="D130" i="3"/>
  <c r="D55" i="3"/>
  <c r="D63" i="3"/>
  <c r="D71" i="3"/>
  <c r="G72" i="3"/>
  <c r="D79" i="3"/>
  <c r="G80" i="3"/>
  <c r="D87" i="3"/>
  <c r="G88" i="3"/>
  <c r="E55" i="3"/>
  <c r="D60" i="3"/>
  <c r="E63" i="3"/>
  <c r="D68" i="3"/>
  <c r="E71" i="3"/>
  <c r="D76" i="3"/>
  <c r="E79" i="3"/>
  <c r="D84" i="3"/>
  <c r="E87" i="3"/>
  <c r="F90" i="3"/>
  <c r="F71" i="3"/>
  <c r="F79" i="3"/>
  <c r="F87" i="3"/>
  <c r="D70" i="3"/>
  <c r="D67" i="3"/>
  <c r="E78" i="3"/>
  <c r="F54" i="3"/>
  <c r="D56" i="3"/>
  <c r="E59" i="3"/>
  <c r="F62" i="3"/>
  <c r="D64" i="3"/>
  <c r="E67" i="3"/>
  <c r="F70" i="3"/>
  <c r="D72" i="3"/>
  <c r="E75" i="3"/>
  <c r="F78" i="3"/>
  <c r="D80" i="3"/>
  <c r="E83" i="3"/>
  <c r="F86" i="3"/>
  <c r="D88" i="3"/>
  <c r="E91" i="3"/>
  <c r="D54" i="3"/>
  <c r="D62" i="3"/>
  <c r="D78" i="3"/>
  <c r="E54" i="3"/>
  <c r="D59" i="3"/>
  <c r="E62" i="3"/>
  <c r="E70" i="3"/>
  <c r="D75" i="3"/>
  <c r="D83" i="3"/>
  <c r="E86" i="3"/>
  <c r="D91" i="3"/>
  <c r="F91" i="3"/>
  <c r="D52" i="3"/>
  <c r="F7" i="3"/>
  <c r="D15" i="3"/>
  <c r="E15" i="3"/>
  <c r="E7" i="3"/>
  <c r="F13" i="3"/>
  <c r="G15" i="3"/>
  <c r="G7" i="3"/>
  <c r="E16" i="3"/>
  <c r="G13" i="3"/>
  <c r="F11" i="3"/>
  <c r="G14" i="3"/>
  <c r="G16" i="3"/>
  <c r="D13" i="3"/>
  <c r="E18" i="3"/>
  <c r="F18" i="3"/>
  <c r="G20" i="3"/>
  <c r="F19" i="3"/>
  <c r="G19" i="3"/>
  <c r="E21" i="3"/>
  <c r="F24" i="3"/>
  <c r="D26" i="3"/>
  <c r="G27" i="3"/>
  <c r="E29" i="3"/>
  <c r="F32" i="3"/>
  <c r="D34" i="3"/>
  <c r="G35" i="3"/>
  <c r="E37" i="3"/>
  <c r="F40" i="3"/>
  <c r="D42" i="3"/>
  <c r="G43" i="3"/>
  <c r="E45" i="3"/>
  <c r="G24" i="3"/>
  <c r="G32" i="3"/>
  <c r="G40" i="3"/>
  <c r="D20" i="3"/>
  <c r="G21" i="3"/>
  <c r="D28" i="3"/>
  <c r="G29" i="3"/>
  <c r="D36" i="3"/>
  <c r="G37" i="3"/>
  <c r="D44" i="3"/>
  <c r="G45" i="3"/>
  <c r="E28" i="3"/>
  <c r="D19" i="3"/>
  <c r="D27" i="3"/>
  <c r="D35" i="3"/>
  <c r="D43" i="3"/>
  <c r="D24" i="3"/>
  <c r="E27" i="3"/>
  <c r="D32" i="3"/>
  <c r="E35" i="3"/>
  <c r="D40" i="3"/>
  <c r="E43" i="3"/>
  <c r="F10" i="3"/>
  <c r="D12" i="3"/>
  <c r="D9" i="3"/>
  <c r="E12" i="3"/>
  <c r="G18" i="3"/>
  <c r="E9" i="3"/>
  <c r="F12" i="3"/>
  <c r="D14" i="3"/>
  <c r="E17" i="3"/>
  <c r="F9" i="3"/>
  <c r="D11" i="3"/>
  <c r="E14" i="3"/>
  <c r="F17" i="3"/>
  <c r="G10" i="3"/>
  <c r="D17" i="3"/>
  <c r="E11" i="3"/>
  <c r="D16" i="3"/>
  <c r="H52" i="3" l="1"/>
  <c r="A409" i="4" l="1"/>
  <c r="G451" i="4"/>
  <c r="B451" i="3"/>
  <c r="B451" i="4" s="1"/>
  <c r="AL46" i="5" s="1"/>
  <c r="G450" i="4"/>
  <c r="B450" i="3"/>
  <c r="B450" i="4" s="1"/>
  <c r="AL45" i="5" s="1"/>
  <c r="G449" i="4"/>
  <c r="B449" i="3"/>
  <c r="B449" i="4" s="1"/>
  <c r="AL44" i="5" s="1"/>
  <c r="G448" i="4"/>
  <c r="B448" i="3"/>
  <c r="B448" i="4" s="1"/>
  <c r="AL43" i="5" s="1"/>
  <c r="G447" i="4"/>
  <c r="B447" i="3"/>
  <c r="B447" i="4" s="1"/>
  <c r="AL42" i="5" s="1"/>
  <c r="G446" i="4"/>
  <c r="B446" i="3"/>
  <c r="B446" i="4" s="1"/>
  <c r="AL41" i="5" s="1"/>
  <c r="G445" i="4"/>
  <c r="B445" i="3"/>
  <c r="B445" i="4" s="1"/>
  <c r="AL40" i="5" s="1"/>
  <c r="G444" i="4"/>
  <c r="B444" i="3"/>
  <c r="B444" i="4" s="1"/>
  <c r="AL39" i="5" s="1"/>
  <c r="G443" i="4"/>
  <c r="B443" i="3"/>
  <c r="B443" i="4" s="1"/>
  <c r="AL38" i="5" s="1"/>
  <c r="G442" i="4"/>
  <c r="B442" i="3"/>
  <c r="B442" i="4" s="1"/>
  <c r="AL37" i="5" s="1"/>
  <c r="G441" i="4"/>
  <c r="B441" i="3"/>
  <c r="B441" i="4" s="1"/>
  <c r="AL36" i="5" s="1"/>
  <c r="G440" i="4"/>
  <c r="B440" i="3"/>
  <c r="B440" i="4" s="1"/>
  <c r="AL35" i="5" s="1"/>
  <c r="G439" i="4"/>
  <c r="B439" i="3"/>
  <c r="B439" i="4" s="1"/>
  <c r="AL34" i="5" s="1"/>
  <c r="G438" i="4"/>
  <c r="B438" i="3"/>
  <c r="B438" i="4" s="1"/>
  <c r="AL33" i="5" s="1"/>
  <c r="G437" i="4"/>
  <c r="B437" i="3"/>
  <c r="B437" i="4" s="1"/>
  <c r="AL32" i="5" s="1"/>
  <c r="G436" i="4"/>
  <c r="B436" i="3"/>
  <c r="B436" i="4" s="1"/>
  <c r="AL31" i="5" s="1"/>
  <c r="G435" i="4"/>
  <c r="B435" i="3"/>
  <c r="B435" i="4" s="1"/>
  <c r="AL30" i="5" s="1"/>
  <c r="G434" i="4"/>
  <c r="B434" i="3"/>
  <c r="B434" i="4" s="1"/>
  <c r="AL29" i="5" s="1"/>
  <c r="G433" i="4"/>
  <c r="B433" i="3"/>
  <c r="B433" i="4" s="1"/>
  <c r="AL28" i="5" s="1"/>
  <c r="G432" i="4"/>
  <c r="B432" i="3"/>
  <c r="B432" i="4" s="1"/>
  <c r="AL27" i="5" s="1"/>
  <c r="G431" i="4"/>
  <c r="B431" i="3"/>
  <c r="B431" i="4" s="1"/>
  <c r="AL26" i="5" s="1"/>
  <c r="G430" i="4"/>
  <c r="B430" i="3"/>
  <c r="B430" i="4" s="1"/>
  <c r="AL25" i="5" s="1"/>
  <c r="G429" i="4"/>
  <c r="B429" i="3"/>
  <c r="B429" i="4" s="1"/>
  <c r="AL24" i="5" s="1"/>
  <c r="G428" i="4"/>
  <c r="B428" i="3"/>
  <c r="B428" i="4" s="1"/>
  <c r="AL23" i="5" s="1"/>
  <c r="G427" i="4"/>
  <c r="B427" i="3"/>
  <c r="B427" i="4" s="1"/>
  <c r="AL22" i="5" s="1"/>
  <c r="G426" i="4"/>
  <c r="B426" i="3"/>
  <c r="B426" i="4" s="1"/>
  <c r="AL21" i="5" s="1"/>
  <c r="G425" i="4"/>
  <c r="B425" i="3"/>
  <c r="B425" i="4" s="1"/>
  <c r="AL20" i="5" s="1"/>
  <c r="G424" i="4"/>
  <c r="B424" i="3"/>
  <c r="B424" i="4" s="1"/>
  <c r="AL19" i="5" s="1"/>
  <c r="G423" i="4"/>
  <c r="B423" i="3"/>
  <c r="B423" i="4" s="1"/>
  <c r="AL18" i="5" s="1"/>
  <c r="G422" i="4"/>
  <c r="B422" i="3"/>
  <c r="B422" i="4" s="1"/>
  <c r="AL17" i="5" s="1"/>
  <c r="G421" i="4"/>
  <c r="B421" i="3"/>
  <c r="B421" i="4" s="1"/>
  <c r="AL16" i="5" s="1"/>
  <c r="G420" i="4"/>
  <c r="B420" i="3"/>
  <c r="B420" i="4" s="1"/>
  <c r="AL15" i="5" s="1"/>
  <c r="G419" i="4"/>
  <c r="B419" i="3"/>
  <c r="B419" i="4" s="1"/>
  <c r="AL14" i="5" s="1"/>
  <c r="D418" i="4"/>
  <c r="G418" i="4"/>
  <c r="B418" i="3"/>
  <c r="B418" i="4" s="1"/>
  <c r="AL13" i="5" s="1"/>
  <c r="G417" i="4"/>
  <c r="B417" i="3"/>
  <c r="B417" i="4" s="1"/>
  <c r="AL12" i="5" s="1"/>
  <c r="G416" i="4"/>
  <c r="B416" i="3"/>
  <c r="B416" i="4" s="1"/>
  <c r="AL11" i="5" s="1"/>
  <c r="G415" i="4"/>
  <c r="B415" i="3"/>
  <c r="B415" i="4" s="1"/>
  <c r="AL10" i="5" s="1"/>
  <c r="G414" i="4"/>
  <c r="B414" i="3"/>
  <c r="B414" i="4" s="1"/>
  <c r="G413" i="4"/>
  <c r="B413" i="3"/>
  <c r="B413" i="4" s="1"/>
  <c r="G412" i="4"/>
  <c r="B412" i="3"/>
  <c r="B412" i="4" s="1"/>
  <c r="C421" i="4" l="1"/>
  <c r="C442" i="4"/>
  <c r="C434" i="4"/>
  <c r="C445" i="4"/>
  <c r="C437" i="4"/>
  <c r="C426" i="4"/>
  <c r="C429" i="4"/>
  <c r="C450" i="4"/>
  <c r="C418" i="4"/>
  <c r="C416" i="4"/>
  <c r="C424" i="4"/>
  <c r="C432" i="4"/>
  <c r="C440" i="4"/>
  <c r="C448" i="4"/>
  <c r="C415" i="4"/>
  <c r="C423" i="4"/>
  <c r="C431" i="4"/>
  <c r="C439" i="4"/>
  <c r="C447" i="4"/>
  <c r="C422" i="4"/>
  <c r="C430" i="4"/>
  <c r="C438" i="4"/>
  <c r="C446" i="4"/>
  <c r="F418" i="4"/>
  <c r="C420" i="4"/>
  <c r="C428" i="4"/>
  <c r="C436" i="4"/>
  <c r="C444" i="4"/>
  <c r="AL7" i="5"/>
  <c r="C419" i="4"/>
  <c r="C427" i="4"/>
  <c r="C435" i="4"/>
  <c r="C443" i="4"/>
  <c r="C451" i="4"/>
  <c r="AL9" i="5"/>
  <c r="C417" i="4"/>
  <c r="C425" i="4"/>
  <c r="C433" i="4"/>
  <c r="C441" i="4"/>
  <c r="C449" i="4"/>
  <c r="C414" i="4"/>
  <c r="AL8" i="5"/>
  <c r="C413" i="4"/>
  <c r="C412" i="4"/>
  <c r="F420" i="4"/>
  <c r="F422" i="4"/>
  <c r="F424" i="4"/>
  <c r="F426" i="4"/>
  <c r="F428" i="4"/>
  <c r="F430" i="4"/>
  <c r="F432" i="4"/>
  <c r="F434" i="4"/>
  <c r="F436" i="4"/>
  <c r="F438" i="4"/>
  <c r="F440" i="4"/>
  <c r="F442" i="4"/>
  <c r="F444" i="4"/>
  <c r="F446" i="4"/>
  <c r="F448" i="4"/>
  <c r="F450" i="4"/>
  <c r="D420" i="4"/>
  <c r="D422" i="4"/>
  <c r="D424" i="4"/>
  <c r="D426" i="4"/>
  <c r="D428" i="4"/>
  <c r="D430" i="4"/>
  <c r="D432" i="4"/>
  <c r="D434" i="4"/>
  <c r="D436" i="4"/>
  <c r="D438" i="4"/>
  <c r="D440" i="4"/>
  <c r="D442" i="4"/>
  <c r="D444" i="4"/>
  <c r="D446" i="4"/>
  <c r="D448" i="4"/>
  <c r="D450" i="4"/>
  <c r="F414" i="4"/>
  <c r="F416" i="4"/>
  <c r="F412" i="4"/>
  <c r="D412" i="4"/>
  <c r="D414" i="4"/>
  <c r="D416" i="4"/>
  <c r="E412" i="4"/>
  <c r="D413" i="4"/>
  <c r="F413" i="4"/>
  <c r="E414" i="4"/>
  <c r="D415" i="4"/>
  <c r="F415" i="4"/>
  <c r="D417" i="4"/>
  <c r="F417" i="4"/>
  <c r="F419" i="4"/>
  <c r="D421" i="4"/>
  <c r="F421" i="4"/>
  <c r="F423" i="4"/>
  <c r="D425" i="4"/>
  <c r="F425" i="4"/>
  <c r="F427" i="4"/>
  <c r="D429" i="4"/>
  <c r="F429" i="4"/>
  <c r="F431" i="4"/>
  <c r="D433" i="4"/>
  <c r="F433" i="4"/>
  <c r="F435" i="4"/>
  <c r="D437" i="4"/>
  <c r="F437" i="4"/>
  <c r="F439" i="4"/>
  <c r="D441" i="4"/>
  <c r="F441" i="4"/>
  <c r="F443" i="4"/>
  <c r="D445" i="4"/>
  <c r="F445" i="4"/>
  <c r="F447" i="4"/>
  <c r="D449" i="4"/>
  <c r="F449" i="4"/>
  <c r="F451" i="4"/>
  <c r="E413" i="4"/>
  <c r="E415" i="4"/>
  <c r="E417" i="4"/>
  <c r="E419" i="4"/>
  <c r="E421" i="4"/>
  <c r="E423" i="4"/>
  <c r="E425" i="4"/>
  <c r="E427" i="4"/>
  <c r="E429" i="4"/>
  <c r="E431" i="4"/>
  <c r="E433" i="4"/>
  <c r="E435" i="4"/>
  <c r="E437" i="4"/>
  <c r="E439" i="4"/>
  <c r="E441" i="4"/>
  <c r="E443" i="4"/>
  <c r="E445" i="4"/>
  <c r="E447" i="4"/>
  <c r="E449" i="4"/>
  <c r="E451" i="4"/>
  <c r="H444" i="3" l="1"/>
  <c r="H444" i="4" s="1"/>
  <c r="AM39" i="5" s="1"/>
  <c r="E444" i="4"/>
  <c r="H439" i="3"/>
  <c r="H439" i="4" s="1"/>
  <c r="AM34" i="5" s="1"/>
  <c r="D439" i="4"/>
  <c r="H428" i="3"/>
  <c r="H428" i="4" s="1"/>
  <c r="AM23" i="5" s="1"/>
  <c r="E428" i="4"/>
  <c r="H423" i="3"/>
  <c r="H423" i="4" s="1"/>
  <c r="AM18" i="5" s="1"/>
  <c r="D423" i="4"/>
  <c r="H438" i="3"/>
  <c r="H438" i="4" s="1"/>
  <c r="AM33" i="5" s="1"/>
  <c r="E438" i="4"/>
  <c r="H422" i="3"/>
  <c r="H422" i="4" s="1"/>
  <c r="AM17" i="5" s="1"/>
  <c r="E422" i="4"/>
  <c r="H448" i="3"/>
  <c r="H448" i="4" s="1"/>
  <c r="AM43" i="5" s="1"/>
  <c r="E448" i="4"/>
  <c r="H443" i="3"/>
  <c r="H443" i="4" s="1"/>
  <c r="AM38" i="5" s="1"/>
  <c r="D443" i="4"/>
  <c r="H432" i="3"/>
  <c r="H432" i="4" s="1"/>
  <c r="AM27" i="5" s="1"/>
  <c r="E432" i="4"/>
  <c r="H427" i="3"/>
  <c r="H427" i="4" s="1"/>
  <c r="AM22" i="5" s="1"/>
  <c r="D427" i="4"/>
  <c r="H416" i="3"/>
  <c r="H416" i="4" s="1"/>
  <c r="AM11" i="5" s="1"/>
  <c r="E416" i="4"/>
  <c r="H442" i="3"/>
  <c r="H442" i="4" s="1"/>
  <c r="AM37" i="5" s="1"/>
  <c r="E442" i="4"/>
  <c r="H426" i="3"/>
  <c r="H426" i="4" s="1"/>
  <c r="AM21" i="5" s="1"/>
  <c r="E426" i="4"/>
  <c r="H447" i="3"/>
  <c r="H447" i="4" s="1"/>
  <c r="AM42" i="5" s="1"/>
  <c r="D447" i="4"/>
  <c r="H436" i="3"/>
  <c r="H436" i="4" s="1"/>
  <c r="AM31" i="5" s="1"/>
  <c r="E436" i="4"/>
  <c r="H431" i="3"/>
  <c r="H431" i="4" s="1"/>
  <c r="AM26" i="5" s="1"/>
  <c r="D431" i="4"/>
  <c r="H420" i="3"/>
  <c r="H420" i="4" s="1"/>
  <c r="AM15" i="5" s="1"/>
  <c r="E420" i="4"/>
  <c r="H446" i="3"/>
  <c r="H446" i="4" s="1"/>
  <c r="AM41" i="5" s="1"/>
  <c r="E446" i="4"/>
  <c r="H430" i="3"/>
  <c r="H430" i="4" s="1"/>
  <c r="AM25" i="5" s="1"/>
  <c r="E430" i="4"/>
  <c r="H451" i="3"/>
  <c r="H451" i="4" s="1"/>
  <c r="AM46" i="5" s="1"/>
  <c r="D451" i="4"/>
  <c r="H440" i="3"/>
  <c r="H440" i="4" s="1"/>
  <c r="AM35" i="5" s="1"/>
  <c r="E440" i="4"/>
  <c r="H435" i="3"/>
  <c r="H435" i="4" s="1"/>
  <c r="AM30" i="5" s="1"/>
  <c r="D435" i="4"/>
  <c r="H424" i="3"/>
  <c r="H424" i="4" s="1"/>
  <c r="AM19" i="5" s="1"/>
  <c r="E424" i="4"/>
  <c r="H419" i="3"/>
  <c r="H419" i="4" s="1"/>
  <c r="AM14" i="5" s="1"/>
  <c r="D419" i="4"/>
  <c r="H450" i="3"/>
  <c r="H450" i="4" s="1"/>
  <c r="AM45" i="5" s="1"/>
  <c r="E450" i="4"/>
  <c r="H434" i="3"/>
  <c r="H434" i="4" s="1"/>
  <c r="AM29" i="5" s="1"/>
  <c r="E434" i="4"/>
  <c r="H418" i="3"/>
  <c r="H418" i="4" s="1"/>
  <c r="AM13" i="5" s="1"/>
  <c r="E418" i="4"/>
  <c r="H414" i="3"/>
  <c r="H414" i="4" s="1"/>
  <c r="H415" i="3"/>
  <c r="H415" i="4" s="1"/>
  <c r="AM10" i="5" s="1"/>
  <c r="H412" i="3"/>
  <c r="H412" i="4" s="1"/>
  <c r="H449" i="3"/>
  <c r="H449" i="4" s="1"/>
  <c r="AM44" i="5" s="1"/>
  <c r="H445" i="3"/>
  <c r="H445" i="4" s="1"/>
  <c r="AM40" i="5" s="1"/>
  <c r="H441" i="3"/>
  <c r="H441" i="4" s="1"/>
  <c r="AM36" i="5" s="1"/>
  <c r="H437" i="3"/>
  <c r="H437" i="4" s="1"/>
  <c r="AM32" i="5" s="1"/>
  <c r="H433" i="3"/>
  <c r="H433" i="4" s="1"/>
  <c r="AM28" i="5" s="1"/>
  <c r="H429" i="3"/>
  <c r="H429" i="4" s="1"/>
  <c r="AM24" i="5" s="1"/>
  <c r="H425" i="3"/>
  <c r="H425" i="4" s="1"/>
  <c r="AM20" i="5" s="1"/>
  <c r="H421" i="3"/>
  <c r="H421" i="4" s="1"/>
  <c r="AM16" i="5" s="1"/>
  <c r="H417" i="3"/>
  <c r="H417" i="4" s="1"/>
  <c r="AM12" i="5" s="1"/>
  <c r="H413" i="3"/>
  <c r="H413" i="4" s="1"/>
  <c r="AM8" i="5" l="1"/>
  <c r="AM9" i="5"/>
  <c r="A413" i="4"/>
  <c r="A412" i="4"/>
  <c r="A414" i="4"/>
  <c r="A417" i="4"/>
  <c r="AK12" i="5" s="1"/>
  <c r="A421" i="4"/>
  <c r="AK16" i="5" s="1"/>
  <c r="A425" i="4"/>
  <c r="AK20" i="5" s="1"/>
  <c r="A429" i="4"/>
  <c r="AK24" i="5" s="1"/>
  <c r="A433" i="4"/>
  <c r="AK28" i="5" s="1"/>
  <c r="A437" i="4"/>
  <c r="AK32" i="5" s="1"/>
  <c r="A441" i="4"/>
  <c r="AK36" i="5" s="1"/>
  <c r="A445" i="4"/>
  <c r="AK40" i="5" s="1"/>
  <c r="A449" i="4"/>
  <c r="AK44" i="5" s="1"/>
  <c r="A418" i="4"/>
  <c r="AK13" i="5" s="1"/>
  <c r="A422" i="4"/>
  <c r="AK17" i="5" s="1"/>
  <c r="A426" i="4"/>
  <c r="AK21" i="5" s="1"/>
  <c r="A430" i="4"/>
  <c r="AK25" i="5" s="1"/>
  <c r="A434" i="4"/>
  <c r="AK29" i="5" s="1"/>
  <c r="A438" i="4"/>
  <c r="AK33" i="5" s="1"/>
  <c r="A442" i="4"/>
  <c r="AK37" i="5" s="1"/>
  <c r="A446" i="4"/>
  <c r="AK41" i="5" s="1"/>
  <c r="A450" i="4"/>
  <c r="AK45" i="5" s="1"/>
  <c r="AM7" i="5"/>
  <c r="A415" i="4"/>
  <c r="AK10" i="5" s="1"/>
  <c r="A419" i="4"/>
  <c r="AK14" i="5" s="1"/>
  <c r="A423" i="4"/>
  <c r="AK18" i="5" s="1"/>
  <c r="A427" i="4"/>
  <c r="AK22" i="5" s="1"/>
  <c r="A431" i="4"/>
  <c r="AK26" i="5" s="1"/>
  <c r="A435" i="4"/>
  <c r="AK30" i="5" s="1"/>
  <c r="A439" i="4"/>
  <c r="AK34" i="5" s="1"/>
  <c r="A443" i="4"/>
  <c r="AK38" i="5" s="1"/>
  <c r="A447" i="4"/>
  <c r="AK42" i="5" s="1"/>
  <c r="A451" i="4"/>
  <c r="AK46" i="5" s="1"/>
  <c r="A416" i="4"/>
  <c r="AK11" i="5" s="1"/>
  <c r="A420" i="4"/>
  <c r="AK15" i="5" s="1"/>
  <c r="A424" i="4"/>
  <c r="AK19" i="5" s="1"/>
  <c r="A428" i="4"/>
  <c r="AK23" i="5" s="1"/>
  <c r="A432" i="4"/>
  <c r="AK27" i="5" s="1"/>
  <c r="A436" i="4"/>
  <c r="AK31" i="5" s="1"/>
  <c r="A440" i="4"/>
  <c r="AK35" i="5" s="1"/>
  <c r="A444" i="4"/>
  <c r="AK39" i="5" s="1"/>
  <c r="A448" i="4"/>
  <c r="AK43" i="5" s="1"/>
  <c r="E522" i="4" l="1"/>
  <c r="E691" i="4"/>
  <c r="E300" i="4"/>
  <c r="E566" i="4"/>
  <c r="E797" i="4"/>
  <c r="F746" i="4"/>
  <c r="E83" i="4"/>
  <c r="E119" i="4"/>
  <c r="F568" i="4"/>
  <c r="E787" i="4"/>
  <c r="D349" i="4"/>
  <c r="E801" i="4"/>
  <c r="F836" i="4"/>
  <c r="F793" i="4"/>
  <c r="F781" i="4"/>
  <c r="F789" i="4"/>
  <c r="F809" i="4"/>
  <c r="D758" i="4"/>
  <c r="D746" i="4"/>
  <c r="E758" i="4"/>
  <c r="F758" i="4"/>
  <c r="F754" i="4"/>
  <c r="E711" i="4"/>
  <c r="E671" i="4"/>
  <c r="F615" i="4"/>
  <c r="E629" i="4"/>
  <c r="D621" i="4"/>
  <c r="D615" i="4"/>
  <c r="G630" i="4"/>
  <c r="F613" i="4"/>
  <c r="F562" i="4"/>
  <c r="E526" i="4"/>
  <c r="E308" i="4"/>
  <c r="D480" i="4"/>
  <c r="E475" i="4"/>
  <c r="E462" i="4"/>
  <c r="F484" i="4"/>
  <c r="F462" i="4"/>
  <c r="F475" i="4"/>
  <c r="E480" i="4"/>
  <c r="F460" i="4"/>
  <c r="E486" i="4"/>
  <c r="F492" i="4"/>
  <c r="D484" i="4"/>
  <c r="F463" i="4"/>
  <c r="E484" i="4"/>
  <c r="E492" i="4"/>
  <c r="D605" i="4"/>
  <c r="E135" i="4"/>
  <c r="E304" i="4"/>
  <c r="F353" i="4"/>
  <c r="E380" i="4"/>
  <c r="E458" i="4"/>
  <c r="D468" i="4"/>
  <c r="D478" i="4"/>
  <c r="F480" i="4"/>
  <c r="D496" i="4"/>
  <c r="F572" i="4"/>
  <c r="F584" i="4"/>
  <c r="E611" i="4"/>
  <c r="E703" i="4"/>
  <c r="D762" i="4"/>
  <c r="E834" i="4"/>
  <c r="D458" i="4"/>
  <c r="E713" i="4"/>
  <c r="E852" i="4"/>
  <c r="F380" i="4"/>
  <c r="E392" i="4"/>
  <c r="F458" i="4"/>
  <c r="E468" i="4"/>
  <c r="E478" i="4"/>
  <c r="E490" i="4"/>
  <c r="E496" i="4"/>
  <c r="D603" i="4"/>
  <c r="F623" i="4"/>
  <c r="E655" i="4"/>
  <c r="E659" i="4"/>
  <c r="E762" i="4"/>
  <c r="F834" i="4"/>
  <c r="E838" i="4"/>
  <c r="F738" i="4"/>
  <c r="D623" i="4"/>
  <c r="F478" i="4"/>
  <c r="F490" i="4"/>
  <c r="F496" i="4"/>
  <c r="G84" i="4"/>
  <c r="E131" i="4"/>
  <c r="E306" i="4"/>
  <c r="E369" i="4"/>
  <c r="E378" i="4"/>
  <c r="E463" i="4"/>
  <c r="E460" i="4"/>
  <c r="D476" i="4"/>
  <c r="D482" i="4"/>
  <c r="E494" i="4"/>
  <c r="E538" i="4"/>
  <c r="E574" i="4"/>
  <c r="E578" i="4"/>
  <c r="E586" i="4"/>
  <c r="F603" i="4"/>
  <c r="E609" i="4"/>
  <c r="E689" i="4"/>
  <c r="E721" i="4"/>
  <c r="F756" i="4"/>
  <c r="D760" i="4"/>
  <c r="F779" i="4"/>
  <c r="F783" i="4"/>
  <c r="F795" i="4"/>
  <c r="F799" i="4"/>
  <c r="F811" i="4"/>
  <c r="F846" i="4"/>
  <c r="D353" i="4"/>
  <c r="F378" i="4"/>
  <c r="E476" i="4"/>
  <c r="E488" i="4"/>
  <c r="F570" i="4"/>
  <c r="F574" i="4"/>
  <c r="F586" i="4"/>
  <c r="E742" i="4"/>
  <c r="E760" i="4"/>
  <c r="E697" i="4"/>
  <c r="F468" i="4"/>
  <c r="F617" i="4"/>
  <c r="E85" i="4"/>
  <c r="F382" i="4"/>
  <c r="D475" i="4"/>
  <c r="F476" i="4"/>
  <c r="F482" i="4"/>
  <c r="D492" i="4"/>
  <c r="E607" i="4"/>
  <c r="H619" i="3"/>
  <c r="H619" i="4" s="1"/>
  <c r="O79" i="5" s="1"/>
  <c r="E625" i="4"/>
  <c r="E661" i="4"/>
  <c r="E673" i="4"/>
  <c r="E701" i="4"/>
  <c r="H734" i="3"/>
  <c r="H734" i="4" s="1"/>
  <c r="F766" i="4"/>
  <c r="AK8" i="5"/>
  <c r="AK7" i="5"/>
  <c r="AK9" i="5"/>
  <c r="E772" i="4"/>
  <c r="E163" i="4"/>
  <c r="E370" i="4"/>
  <c r="E560" i="4"/>
  <c r="D464" i="4"/>
  <c r="D732" i="4"/>
  <c r="G645" i="4"/>
  <c r="F370" i="4"/>
  <c r="E464" i="4"/>
  <c r="E732" i="4"/>
  <c r="E386" i="4"/>
  <c r="F388" i="4"/>
  <c r="F392" i="4"/>
  <c r="F394" i="4"/>
  <c r="E398" i="4"/>
  <c r="E402" i="4"/>
  <c r="E404" i="4"/>
  <c r="F384" i="4"/>
  <c r="F386" i="4"/>
  <c r="F396" i="4"/>
  <c r="F400" i="4"/>
  <c r="F402" i="4"/>
  <c r="F406" i="4"/>
  <c r="F373" i="4"/>
  <c r="E506" i="4"/>
  <c r="D601" i="4"/>
  <c r="F601" i="4"/>
  <c r="E298" i="4"/>
  <c r="E373" i="4"/>
  <c r="E505" i="4"/>
  <c r="E601" i="4"/>
  <c r="D730" i="4"/>
  <c r="F730" i="4"/>
  <c r="E684" i="4"/>
  <c r="E118" i="4"/>
  <c r="E730" i="4"/>
  <c r="E151" i="4"/>
  <c r="E599" i="4"/>
  <c r="D599" i="4"/>
  <c r="F599" i="4"/>
  <c r="D329" i="4"/>
  <c r="F167" i="4"/>
  <c r="F169" i="4"/>
  <c r="F171" i="4"/>
  <c r="F173" i="4"/>
  <c r="F177" i="4"/>
  <c r="F179" i="4"/>
  <c r="F181" i="4"/>
  <c r="E211" i="4"/>
  <c r="E212" i="4"/>
  <c r="E214" i="4"/>
  <c r="E218" i="4"/>
  <c r="E222" i="4"/>
  <c r="E226" i="4"/>
  <c r="F251" i="4"/>
  <c r="F249" i="4"/>
  <c r="F248" i="4"/>
  <c r="F254" i="4"/>
  <c r="F256" i="4"/>
  <c r="F257" i="4"/>
  <c r="F261" i="4"/>
  <c r="F263" i="4"/>
  <c r="E322" i="4"/>
  <c r="E344" i="4"/>
  <c r="E351" i="4"/>
  <c r="E361" i="4"/>
  <c r="E74" i="4"/>
  <c r="E76" i="4"/>
  <c r="E87" i="4"/>
  <c r="E115" i="4"/>
  <c r="E117" i="4"/>
  <c r="E125" i="4"/>
  <c r="E129" i="4"/>
  <c r="F151" i="4"/>
  <c r="F163" i="4"/>
  <c r="E165" i="4"/>
  <c r="E169" i="4"/>
  <c r="E171" i="4"/>
  <c r="E177" i="4"/>
  <c r="E179" i="4"/>
  <c r="E181" i="4"/>
  <c r="D208" i="4"/>
  <c r="D212" i="4"/>
  <c r="D214" i="4"/>
  <c r="D218" i="4"/>
  <c r="D220" i="4"/>
  <c r="D222" i="4"/>
  <c r="D226" i="4"/>
  <c r="E251" i="4"/>
  <c r="E249" i="4"/>
  <c r="E248" i="4"/>
  <c r="E254" i="4"/>
  <c r="E256" i="4"/>
  <c r="E263" i="4"/>
  <c r="E265" i="4"/>
  <c r="E271" i="4"/>
  <c r="E288" i="4"/>
  <c r="F295" i="4"/>
  <c r="F300" i="4"/>
  <c r="F302" i="4"/>
  <c r="F306" i="4"/>
  <c r="F310" i="4"/>
  <c r="F316" i="4"/>
  <c r="D322" i="4"/>
  <c r="F322" i="4"/>
  <c r="F344" i="4"/>
  <c r="F347" i="4"/>
  <c r="F351" i="4"/>
  <c r="E353" i="4"/>
  <c r="D355" i="4"/>
  <c r="D359" i="4"/>
  <c r="F359" i="4"/>
  <c r="G360" i="4"/>
  <c r="H361" i="3"/>
  <c r="H361" i="4" s="1"/>
  <c r="F361" i="4"/>
  <c r="E73" i="4"/>
  <c r="E98" i="4"/>
  <c r="E162" i="4"/>
  <c r="E197" i="4"/>
  <c r="E205" i="4"/>
  <c r="E294" i="4"/>
  <c r="F329" i="4"/>
  <c r="F335" i="4"/>
  <c r="E61" i="4"/>
  <c r="E58" i="4"/>
  <c r="F160" i="4"/>
  <c r="F162" i="4"/>
  <c r="D197" i="4"/>
  <c r="D205" i="4"/>
  <c r="F294" i="4"/>
  <c r="E329" i="4"/>
  <c r="E335" i="4"/>
  <c r="E639" i="4"/>
  <c r="D600" i="4"/>
  <c r="F600" i="4"/>
  <c r="E555" i="4"/>
  <c r="D202" i="4"/>
  <c r="F555" i="4"/>
  <c r="D598" i="4"/>
  <c r="E600" i="4"/>
  <c r="E682" i="4"/>
  <c r="E284" i="4"/>
  <c r="E554" i="4"/>
  <c r="F598" i="4"/>
  <c r="E233" i="4"/>
  <c r="D204" i="4"/>
  <c r="E60" i="4"/>
  <c r="G102" i="4"/>
  <c r="E242" i="4"/>
  <c r="E235" i="4"/>
  <c r="F288" i="4"/>
  <c r="E292" i="4"/>
  <c r="E371" i="4"/>
  <c r="D465" i="4"/>
  <c r="F465" i="4"/>
  <c r="F471" i="4"/>
  <c r="D597" i="4"/>
  <c r="F597" i="4"/>
  <c r="E598" i="4"/>
  <c r="E65" i="4"/>
  <c r="E69" i="4"/>
  <c r="E153" i="4"/>
  <c r="E204" i="4"/>
  <c r="E202" i="4"/>
  <c r="F242" i="4"/>
  <c r="F235" i="4"/>
  <c r="F233" i="4"/>
  <c r="F292" i="4"/>
  <c r="F371" i="4"/>
  <c r="E465" i="4"/>
  <c r="E471" i="4"/>
  <c r="E143" i="4"/>
  <c r="D194" i="4"/>
  <c r="D192" i="4"/>
  <c r="E547" i="4"/>
  <c r="E282" i="4"/>
  <c r="E234" i="4"/>
  <c r="D191" i="4"/>
  <c r="D190" i="4"/>
  <c r="D199" i="4"/>
  <c r="E148" i="4"/>
  <c r="E70" i="4"/>
  <c r="G106" i="4"/>
  <c r="F143" i="4"/>
  <c r="E155" i="4"/>
  <c r="F159" i="4"/>
  <c r="E191" i="4"/>
  <c r="E194" i="4"/>
  <c r="E190" i="4"/>
  <c r="E192" i="4"/>
  <c r="E199" i="4"/>
  <c r="F243" i="4"/>
  <c r="F240" i="4"/>
  <c r="F282" i="4"/>
  <c r="F284" i="4"/>
  <c r="E278" i="4"/>
  <c r="E285" i="4"/>
  <c r="E286" i="4"/>
  <c r="E326" i="4"/>
  <c r="E334" i="4"/>
  <c r="D324" i="4"/>
  <c r="F324" i="4"/>
  <c r="F328" i="4"/>
  <c r="E548" i="4"/>
  <c r="F547" i="4"/>
  <c r="F554" i="4"/>
  <c r="E553" i="4"/>
  <c r="E558" i="4"/>
  <c r="E54" i="4"/>
  <c r="F155" i="4"/>
  <c r="F148" i="4"/>
  <c r="F153" i="4"/>
  <c r="E159" i="4"/>
  <c r="E243" i="4"/>
  <c r="F234" i="4"/>
  <c r="E240" i="4"/>
  <c r="F278" i="4"/>
  <c r="F285" i="4"/>
  <c r="F286" i="4"/>
  <c r="D326" i="4"/>
  <c r="F326" i="4"/>
  <c r="F334" i="4"/>
  <c r="E324" i="4"/>
  <c r="F548" i="4"/>
  <c r="F553" i="4"/>
  <c r="F558" i="4"/>
  <c r="D200" i="4"/>
  <c r="D327" i="4"/>
  <c r="E154" i="4"/>
  <c r="E200" i="4"/>
  <c r="E327" i="4"/>
  <c r="E504" i="4"/>
  <c r="F727" i="4"/>
  <c r="E687" i="4"/>
  <c r="D727" i="4"/>
  <c r="D336" i="4"/>
  <c r="E279" i="4"/>
  <c r="F336" i="4"/>
  <c r="E67" i="4"/>
  <c r="G97" i="4"/>
  <c r="F145" i="4"/>
  <c r="E236" i="4"/>
  <c r="E330" i="4"/>
  <c r="E145" i="4"/>
  <c r="F236" i="4"/>
  <c r="F279" i="4"/>
  <c r="D330" i="4"/>
  <c r="F330" i="4"/>
  <c r="F825" i="4"/>
  <c r="E825" i="4"/>
  <c r="F835" i="4"/>
  <c r="F851" i="4"/>
  <c r="F817" i="4"/>
  <c r="E817" i="4"/>
  <c r="F821" i="4"/>
  <c r="F829" i="4"/>
  <c r="F845" i="4"/>
  <c r="F853" i="4"/>
  <c r="E853" i="4"/>
  <c r="F841" i="4"/>
  <c r="D841" i="4"/>
  <c r="G825" i="4"/>
  <c r="F843" i="4"/>
  <c r="D843" i="4"/>
  <c r="G849" i="4"/>
  <c r="D817" i="4"/>
  <c r="F823" i="4"/>
  <c r="G829" i="4"/>
  <c r="G845" i="4"/>
  <c r="F847" i="4"/>
  <c r="H818" i="3"/>
  <c r="H818" i="4" s="1"/>
  <c r="H820" i="3"/>
  <c r="H820" i="4" s="1"/>
  <c r="H822" i="3"/>
  <c r="H822" i="4" s="1"/>
  <c r="H824" i="3"/>
  <c r="H824" i="4" s="1"/>
  <c r="H826" i="3"/>
  <c r="H826" i="4" s="1"/>
  <c r="H828" i="3"/>
  <c r="H828" i="4" s="1"/>
  <c r="G830" i="4"/>
  <c r="G838" i="4"/>
  <c r="H840" i="3"/>
  <c r="H840" i="4" s="1"/>
  <c r="G842" i="4"/>
  <c r="H844" i="3"/>
  <c r="H844" i="4" s="1"/>
  <c r="AI79" i="5" s="1"/>
  <c r="G850" i="4"/>
  <c r="G854" i="4"/>
  <c r="G774" i="4"/>
  <c r="G778" i="4"/>
  <c r="G784" i="4"/>
  <c r="G798" i="4"/>
  <c r="G802" i="4"/>
  <c r="G804" i="4"/>
  <c r="G806" i="4"/>
  <c r="G810" i="4"/>
  <c r="D774" i="4"/>
  <c r="D790" i="4"/>
  <c r="D792" i="4"/>
  <c r="D800" i="4"/>
  <c r="E773" i="4"/>
  <c r="G772" i="4"/>
  <c r="G775" i="4"/>
  <c r="E776" i="4"/>
  <c r="G779" i="4"/>
  <c r="E780" i="4"/>
  <c r="G783" i="4"/>
  <c r="E784" i="4"/>
  <c r="G787" i="4"/>
  <c r="E788" i="4"/>
  <c r="G791" i="4"/>
  <c r="E792" i="4"/>
  <c r="G795" i="4"/>
  <c r="E796" i="4"/>
  <c r="G797" i="4"/>
  <c r="G799" i="4"/>
  <c r="G803" i="4"/>
  <c r="E804" i="4"/>
  <c r="H805" i="3"/>
  <c r="H805" i="4" s="1"/>
  <c r="AE85" i="5" s="1"/>
  <c r="G807" i="4"/>
  <c r="E808" i="4"/>
  <c r="G811" i="4"/>
  <c r="G773" i="4"/>
  <c r="G776" i="4"/>
  <c r="G782" i="4"/>
  <c r="G790" i="4"/>
  <c r="G792" i="4"/>
  <c r="G796" i="4"/>
  <c r="D776" i="4"/>
  <c r="D786" i="4"/>
  <c r="F728" i="4"/>
  <c r="E728" i="4"/>
  <c r="D728" i="4"/>
  <c r="F731" i="4"/>
  <c r="E731" i="4"/>
  <c r="D731" i="4"/>
  <c r="F735" i="4"/>
  <c r="E735" i="4"/>
  <c r="D735" i="4"/>
  <c r="F739" i="4"/>
  <c r="E739" i="4"/>
  <c r="F743" i="4"/>
  <c r="F747" i="4"/>
  <c r="E747" i="4"/>
  <c r="D747" i="4"/>
  <c r="F751" i="4"/>
  <c r="E751" i="4"/>
  <c r="D751" i="4"/>
  <c r="E755" i="4"/>
  <c r="G755" i="4"/>
  <c r="G728" i="4"/>
  <c r="G731" i="4"/>
  <c r="G735" i="4"/>
  <c r="G739" i="4"/>
  <c r="G743" i="4"/>
  <c r="G747" i="4"/>
  <c r="G751" i="4"/>
  <c r="F729" i="4"/>
  <c r="E729" i="4"/>
  <c r="D729" i="4"/>
  <c r="F733" i="4"/>
  <c r="E733" i="4"/>
  <c r="E741" i="4"/>
  <c r="D741" i="4"/>
  <c r="F745" i="4"/>
  <c r="E745" i="4"/>
  <c r="E749" i="4"/>
  <c r="F753" i="4"/>
  <c r="E753" i="4"/>
  <c r="G757" i="4"/>
  <c r="G763" i="4"/>
  <c r="D761" i="4"/>
  <c r="E761" i="4"/>
  <c r="E763" i="4"/>
  <c r="E765" i="4"/>
  <c r="G683" i="4"/>
  <c r="G685" i="4"/>
  <c r="G686" i="4"/>
  <c r="G688" i="4"/>
  <c r="G692" i="4"/>
  <c r="G694" i="4"/>
  <c r="G696" i="4"/>
  <c r="G698" i="4"/>
  <c r="G702" i="4"/>
  <c r="G710" i="4"/>
  <c r="G712" i="4"/>
  <c r="G716" i="4"/>
  <c r="G718" i="4"/>
  <c r="G720" i="4"/>
  <c r="F687" i="4"/>
  <c r="D685" i="4"/>
  <c r="F682" i="4"/>
  <c r="F684" i="4"/>
  <c r="D688" i="4"/>
  <c r="F689" i="4"/>
  <c r="F691" i="4"/>
  <c r="F693" i="4"/>
  <c r="F695" i="4"/>
  <c r="D696" i="4"/>
  <c r="F697" i="4"/>
  <c r="D700" i="4"/>
  <c r="F701" i="4"/>
  <c r="F703" i="4"/>
  <c r="D704" i="4"/>
  <c r="F705" i="4"/>
  <c r="F707" i="4"/>
  <c r="F709" i="4"/>
  <c r="D712" i="4"/>
  <c r="F717" i="4"/>
  <c r="F719" i="4"/>
  <c r="D720" i="4"/>
  <c r="F721" i="4"/>
  <c r="G700" i="4"/>
  <c r="E683" i="4"/>
  <c r="G687" i="4"/>
  <c r="E685" i="4"/>
  <c r="G682" i="4"/>
  <c r="E686" i="4"/>
  <c r="G684" i="4"/>
  <c r="E690" i="4"/>
  <c r="E692" i="4"/>
  <c r="G693" i="4"/>
  <c r="E694" i="4"/>
  <c r="G695" i="4"/>
  <c r="G697" i="4"/>
  <c r="E698" i="4"/>
  <c r="G699" i="4"/>
  <c r="E700" i="4"/>
  <c r="E704" i="4"/>
  <c r="G705" i="4"/>
  <c r="E706" i="4"/>
  <c r="G707" i="4"/>
  <c r="E708" i="4"/>
  <c r="G709" i="4"/>
  <c r="E710" i="4"/>
  <c r="G711" i="4"/>
  <c r="E712" i="4"/>
  <c r="G713" i="4"/>
  <c r="E714" i="4"/>
  <c r="G715" i="4"/>
  <c r="E716" i="4"/>
  <c r="G717" i="4"/>
  <c r="E718" i="4"/>
  <c r="G719" i="4"/>
  <c r="E720" i="4"/>
  <c r="F641" i="4"/>
  <c r="D641" i="4"/>
  <c r="F647" i="4"/>
  <c r="D651" i="4"/>
  <c r="F642" i="4"/>
  <c r="E644" i="4"/>
  <c r="D646" i="4"/>
  <c r="F638" i="4"/>
  <c r="D638" i="4"/>
  <c r="E642" i="4"/>
  <c r="G641" i="4"/>
  <c r="F640" i="4"/>
  <c r="D640" i="4"/>
  <c r="F643" i="4"/>
  <c r="E646" i="4"/>
  <c r="F649" i="4"/>
  <c r="G651" i="4"/>
  <c r="F644" i="4"/>
  <c r="D644" i="4"/>
  <c r="E641" i="4"/>
  <c r="F637" i="4"/>
  <c r="E647" i="4"/>
  <c r="F650" i="4"/>
  <c r="E651" i="4"/>
  <c r="E638" i="4"/>
  <c r="G642" i="4"/>
  <c r="F639" i="4"/>
  <c r="E640" i="4"/>
  <c r="G637" i="4"/>
  <c r="F645" i="4"/>
  <c r="E643" i="4"/>
  <c r="E649" i="4"/>
  <c r="G650" i="4"/>
  <c r="F652" i="4"/>
  <c r="E652" i="4"/>
  <c r="F654" i="4"/>
  <c r="D656" i="4"/>
  <c r="F656" i="4"/>
  <c r="D658" i="4"/>
  <c r="F658" i="4"/>
  <c r="E658" i="4"/>
  <c r="E660" i="4"/>
  <c r="F662" i="4"/>
  <c r="E662" i="4"/>
  <c r="D664" i="4"/>
  <c r="F664" i="4"/>
  <c r="E664" i="4"/>
  <c r="F666" i="4"/>
  <c r="E666" i="4"/>
  <c r="F668" i="4"/>
  <c r="E668" i="4"/>
  <c r="F672" i="4"/>
  <c r="D674" i="4"/>
  <c r="F674" i="4"/>
  <c r="E674" i="4"/>
  <c r="G657" i="4"/>
  <c r="G659" i="4"/>
  <c r="G663" i="4"/>
  <c r="G665" i="4"/>
  <c r="G667" i="4"/>
  <c r="G673" i="4"/>
  <c r="G675" i="4"/>
  <c r="H653" i="3"/>
  <c r="H653" i="4" s="1"/>
  <c r="S68" i="5" s="1"/>
  <c r="D663" i="4"/>
  <c r="H669" i="3"/>
  <c r="H669" i="4" s="1"/>
  <c r="S84" i="5" s="1"/>
  <c r="G676" i="4"/>
  <c r="F596" i="4"/>
  <c r="E596" i="4"/>
  <c r="D596" i="4"/>
  <c r="F594" i="4"/>
  <c r="E594" i="4"/>
  <c r="D594" i="4"/>
  <c r="F602" i="4"/>
  <c r="E602" i="4"/>
  <c r="D602" i="4"/>
  <c r="F606" i="4"/>
  <c r="E606" i="4"/>
  <c r="D610" i="4"/>
  <c r="F614" i="4"/>
  <c r="D614" i="4"/>
  <c r="F618" i="4"/>
  <c r="E618" i="4"/>
  <c r="G596" i="4"/>
  <c r="G594" i="4"/>
  <c r="G602" i="4"/>
  <c r="G606" i="4"/>
  <c r="G610" i="4"/>
  <c r="F592" i="4"/>
  <c r="E592" i="4"/>
  <c r="F595" i="4"/>
  <c r="E595" i="4"/>
  <c r="F593" i="4"/>
  <c r="E593" i="4"/>
  <c r="D593" i="4"/>
  <c r="F604" i="4"/>
  <c r="E604" i="4"/>
  <c r="D604" i="4"/>
  <c r="F608" i="4"/>
  <c r="E608" i="4"/>
  <c r="E612" i="4"/>
  <c r="F616" i="4"/>
  <c r="E616" i="4"/>
  <c r="D616" i="4"/>
  <c r="G622" i="4"/>
  <c r="G626" i="4"/>
  <c r="G628" i="4"/>
  <c r="D622" i="4"/>
  <c r="D624" i="4"/>
  <c r="D630" i="4"/>
  <c r="E620" i="4"/>
  <c r="E622" i="4"/>
  <c r="E624" i="4"/>
  <c r="E626" i="4"/>
  <c r="F551" i="4"/>
  <c r="E551" i="4"/>
  <c r="F556" i="4"/>
  <c r="E556" i="4"/>
  <c r="F563" i="4"/>
  <c r="E563" i="4"/>
  <c r="G551" i="4"/>
  <c r="F550" i="4"/>
  <c r="D550" i="4"/>
  <c r="E550" i="4"/>
  <c r="G556" i="4"/>
  <c r="F557" i="4"/>
  <c r="D557" i="4"/>
  <c r="E557" i="4"/>
  <c r="G563" i="4"/>
  <c r="F565" i="4"/>
  <c r="D565" i="4"/>
  <c r="F549" i="4"/>
  <c r="D549" i="4"/>
  <c r="E549" i="4"/>
  <c r="F559" i="4"/>
  <c r="E559" i="4"/>
  <c r="F567" i="4"/>
  <c r="G549" i="4"/>
  <c r="F552" i="4"/>
  <c r="E552" i="4"/>
  <c r="G559" i="4"/>
  <c r="F561" i="4"/>
  <c r="E561" i="4"/>
  <c r="D561" i="4"/>
  <c r="G567" i="4"/>
  <c r="F569" i="4"/>
  <c r="D569" i="4"/>
  <c r="G577" i="4"/>
  <c r="G583" i="4"/>
  <c r="D577" i="4"/>
  <c r="G548" i="4"/>
  <c r="G547" i="4"/>
  <c r="G554" i="4"/>
  <c r="G558" i="4"/>
  <c r="G555" i="4"/>
  <c r="G564" i="4"/>
  <c r="E573" i="4"/>
  <c r="E575" i="4"/>
  <c r="E577" i="4"/>
  <c r="G580" i="4"/>
  <c r="E581" i="4"/>
  <c r="E583" i="4"/>
  <c r="E585" i="4"/>
  <c r="G581" i="4"/>
  <c r="G585" i="4"/>
  <c r="D573" i="4"/>
  <c r="D575" i="4"/>
  <c r="D581" i="4"/>
  <c r="F502" i="4"/>
  <c r="D502" i="4"/>
  <c r="F507" i="4"/>
  <c r="F511" i="4"/>
  <c r="D511" i="4"/>
  <c r="G502" i="4"/>
  <c r="F503" i="4"/>
  <c r="F512" i="4"/>
  <c r="G507" i="4"/>
  <c r="F510" i="4"/>
  <c r="D510" i="4"/>
  <c r="F516" i="4"/>
  <c r="D504" i="4"/>
  <c r="F504" i="4"/>
  <c r="E503" i="4"/>
  <c r="D506" i="4"/>
  <c r="F506" i="4"/>
  <c r="D508" i="4"/>
  <c r="E510" i="4"/>
  <c r="D515" i="4"/>
  <c r="F515" i="4"/>
  <c r="E516" i="4"/>
  <c r="F513" i="4"/>
  <c r="D513" i="4"/>
  <c r="E502" i="4"/>
  <c r="D505" i="4"/>
  <c r="F505" i="4"/>
  <c r="E513" i="4"/>
  <c r="D514" i="4"/>
  <c r="F514" i="4"/>
  <c r="E507" i="4"/>
  <c r="F509" i="4"/>
  <c r="E511" i="4"/>
  <c r="D517" i="4"/>
  <c r="F517" i="4"/>
  <c r="D519" i="4"/>
  <c r="E519" i="4"/>
  <c r="D521" i="4"/>
  <c r="F521" i="4"/>
  <c r="D523" i="4"/>
  <c r="F523" i="4"/>
  <c r="E523" i="4"/>
  <c r="D525" i="4"/>
  <c r="E525" i="4"/>
  <c r="E527" i="4"/>
  <c r="D529" i="4"/>
  <c r="F529" i="4"/>
  <c r="E529" i="4"/>
  <c r="E531" i="4"/>
  <c r="G518" i="4"/>
  <c r="G520" i="4"/>
  <c r="G524" i="4"/>
  <c r="G526" i="4"/>
  <c r="G530" i="4"/>
  <c r="E533" i="4"/>
  <c r="G534" i="4"/>
  <c r="G536" i="4"/>
  <c r="E537" i="4"/>
  <c r="E539" i="4"/>
  <c r="E541" i="4"/>
  <c r="D524" i="4"/>
  <c r="D528" i="4"/>
  <c r="F533" i="4"/>
  <c r="F535" i="4"/>
  <c r="D536" i="4"/>
  <c r="D538" i="4"/>
  <c r="D540" i="4"/>
  <c r="G533" i="4"/>
  <c r="G535" i="4"/>
  <c r="G537" i="4"/>
  <c r="G539" i="4"/>
  <c r="G541" i="4"/>
  <c r="F457" i="4"/>
  <c r="E457" i="4"/>
  <c r="D457" i="4"/>
  <c r="F459" i="4"/>
  <c r="E459" i="4"/>
  <c r="D459" i="4"/>
  <c r="F470" i="4"/>
  <c r="E470" i="4"/>
  <c r="D470" i="4"/>
  <c r="F461" i="4"/>
  <c r="E461" i="4"/>
  <c r="F469" i="4"/>
  <c r="E469" i="4"/>
  <c r="D469" i="4"/>
  <c r="F477" i="4"/>
  <c r="E477" i="4"/>
  <c r="D477" i="4"/>
  <c r="F481" i="4"/>
  <c r="E481" i="4"/>
  <c r="D481" i="4"/>
  <c r="F485" i="4"/>
  <c r="E485" i="4"/>
  <c r="G485" i="4"/>
  <c r="G457" i="4"/>
  <c r="G459" i="4"/>
  <c r="G470" i="4"/>
  <c r="G461" i="4"/>
  <c r="G469" i="4"/>
  <c r="G477" i="4"/>
  <c r="G481" i="4"/>
  <c r="F473" i="4"/>
  <c r="E473" i="4"/>
  <c r="D473" i="4"/>
  <c r="F474" i="4"/>
  <c r="E474" i="4"/>
  <c r="F466" i="4"/>
  <c r="E466" i="4"/>
  <c r="F467" i="4"/>
  <c r="E467" i="4"/>
  <c r="D467" i="4"/>
  <c r="F472" i="4"/>
  <c r="E472" i="4"/>
  <c r="D472" i="4"/>
  <c r="F479" i="4"/>
  <c r="E479" i="4"/>
  <c r="F483" i="4"/>
  <c r="E483" i="4"/>
  <c r="G487" i="4"/>
  <c r="G489" i="4"/>
  <c r="G491" i="4"/>
  <c r="G493" i="4"/>
  <c r="D489" i="4"/>
  <c r="D493" i="4"/>
  <c r="E487" i="4"/>
  <c r="E489" i="4"/>
  <c r="E491" i="4"/>
  <c r="E493" i="4"/>
  <c r="E495" i="4"/>
  <c r="F372" i="4"/>
  <c r="E389" i="4"/>
  <c r="F368" i="4"/>
  <c r="E368" i="4"/>
  <c r="D368" i="4"/>
  <c r="F376" i="4"/>
  <c r="E376" i="4"/>
  <c r="F391" i="4"/>
  <c r="G368" i="4"/>
  <c r="F375" i="4"/>
  <c r="D375" i="4"/>
  <c r="E375" i="4"/>
  <c r="G376" i="4"/>
  <c r="F377" i="4"/>
  <c r="D377" i="4"/>
  <c r="F385" i="4"/>
  <c r="G391" i="4"/>
  <c r="F393" i="4"/>
  <c r="E393" i="4"/>
  <c r="F381" i="4"/>
  <c r="D381" i="4"/>
  <c r="G372" i="4"/>
  <c r="F383" i="4"/>
  <c r="E383" i="4"/>
  <c r="G375" i="4"/>
  <c r="F367" i="4"/>
  <c r="E367" i="4"/>
  <c r="D367" i="4"/>
  <c r="F379" i="4"/>
  <c r="F387" i="4"/>
  <c r="G393" i="4"/>
  <c r="F395" i="4"/>
  <c r="D395" i="4"/>
  <c r="G399" i="4"/>
  <c r="G401" i="4"/>
  <c r="G371" i="4"/>
  <c r="G370" i="4"/>
  <c r="H376" i="3"/>
  <c r="H374" i="4" s="1"/>
  <c r="H382" i="3"/>
  <c r="H382" i="4" s="1"/>
  <c r="AI22" i="5" s="1"/>
  <c r="G388" i="4"/>
  <c r="G392" i="4"/>
  <c r="G394" i="4"/>
  <c r="E397" i="4"/>
  <c r="E399" i="4"/>
  <c r="G400" i="4"/>
  <c r="G402" i="4"/>
  <c r="E405" i="4"/>
  <c r="G397" i="4"/>
  <c r="G403" i="4"/>
  <c r="D397" i="4"/>
  <c r="D401" i="4"/>
  <c r="F333" i="4"/>
  <c r="E333" i="4"/>
  <c r="F331" i="4"/>
  <c r="E331" i="4"/>
  <c r="D331" i="4"/>
  <c r="F332" i="4"/>
  <c r="E332" i="4"/>
  <c r="D332" i="4"/>
  <c r="F341" i="4"/>
  <c r="E341" i="4"/>
  <c r="F339" i="4"/>
  <c r="E339" i="4"/>
  <c r="F343" i="4"/>
  <c r="E343" i="4"/>
  <c r="D343" i="4"/>
  <c r="G333" i="4"/>
  <c r="G331" i="4"/>
  <c r="G332" i="4"/>
  <c r="G341" i="4"/>
  <c r="G343" i="4"/>
  <c r="H357" i="3"/>
  <c r="H357" i="4" s="1"/>
  <c r="F325" i="4"/>
  <c r="E325" i="4"/>
  <c r="D325" i="4"/>
  <c r="F338" i="4"/>
  <c r="E338" i="4"/>
  <c r="D338" i="4"/>
  <c r="F342" i="4"/>
  <c r="E342" i="4"/>
  <c r="F337" i="4"/>
  <c r="E337" i="4"/>
  <c r="D337" i="4"/>
  <c r="F340" i="4"/>
  <c r="E340" i="4"/>
  <c r="D340" i="4"/>
  <c r="F323" i="4"/>
  <c r="E323" i="4"/>
  <c r="D323" i="4"/>
  <c r="F346" i="4"/>
  <c r="E346" i="4"/>
  <c r="G348" i="4"/>
  <c r="G350" i="4"/>
  <c r="G354" i="4"/>
  <c r="G356" i="4"/>
  <c r="G358" i="4"/>
  <c r="D352" i="4"/>
  <c r="D354" i="4"/>
  <c r="D360" i="4"/>
  <c r="E348" i="4"/>
  <c r="E352" i="4"/>
  <c r="E354" i="4"/>
  <c r="E356" i="4"/>
  <c r="E358" i="4"/>
  <c r="E360" i="4"/>
  <c r="G352" i="4"/>
  <c r="F277" i="4"/>
  <c r="D277" i="4"/>
  <c r="E277" i="4"/>
  <c r="F287" i="4"/>
  <c r="D287" i="4"/>
  <c r="E287" i="4"/>
  <c r="F293" i="4"/>
  <c r="E293" i="4"/>
  <c r="G277" i="4"/>
  <c r="F280" i="4"/>
  <c r="E280" i="4"/>
  <c r="D280" i="4"/>
  <c r="G287" i="4"/>
  <c r="F290" i="4"/>
  <c r="E290" i="4"/>
  <c r="D290" i="4"/>
  <c r="G293" i="4"/>
  <c r="G280" i="4"/>
  <c r="F281" i="4"/>
  <c r="D281" i="4"/>
  <c r="E281" i="4"/>
  <c r="G290" i="4"/>
  <c r="F289" i="4"/>
  <c r="D289" i="4"/>
  <c r="E289" i="4"/>
  <c r="G281" i="4"/>
  <c r="F283" i="4"/>
  <c r="E283" i="4"/>
  <c r="D283" i="4"/>
  <c r="G289" i="4"/>
  <c r="F291" i="4"/>
  <c r="E291" i="4"/>
  <c r="D291" i="4"/>
  <c r="G296" i="4"/>
  <c r="G301" i="4"/>
  <c r="G305" i="4"/>
  <c r="G309" i="4"/>
  <c r="G311" i="4"/>
  <c r="G313" i="4"/>
  <c r="G315" i="4"/>
  <c r="D311" i="4"/>
  <c r="G279" i="4"/>
  <c r="G278" i="4"/>
  <c r="G288" i="4"/>
  <c r="G292" i="4"/>
  <c r="G294" i="4"/>
  <c r="E297" i="4"/>
  <c r="E296" i="4"/>
  <c r="G298" i="4"/>
  <c r="E299" i="4"/>
  <c r="G300" i="4"/>
  <c r="E301" i="4"/>
  <c r="E303" i="4"/>
  <c r="E305" i="4"/>
  <c r="E307" i="4"/>
  <c r="E309" i="4"/>
  <c r="G310" i="4"/>
  <c r="E311" i="4"/>
  <c r="H312" i="3"/>
  <c r="H312" i="4" s="1"/>
  <c r="AA42" i="5" s="1"/>
  <c r="E313" i="4"/>
  <c r="G314" i="4"/>
  <c r="E315" i="4"/>
  <c r="G297" i="4"/>
  <c r="G299" i="4"/>
  <c r="G303" i="4"/>
  <c r="D299" i="4"/>
  <c r="D307" i="4"/>
  <c r="D309" i="4"/>
  <c r="D313" i="4"/>
  <c r="D315" i="4"/>
  <c r="F238" i="4"/>
  <c r="E238" i="4"/>
  <c r="F232" i="4"/>
  <c r="D232" i="4"/>
  <c r="G232" i="4"/>
  <c r="E232" i="4"/>
  <c r="G238" i="4"/>
  <c r="F239" i="4"/>
  <c r="D239" i="4"/>
  <c r="E239" i="4"/>
  <c r="G239" i="4"/>
  <c r="F245" i="4"/>
  <c r="E245" i="4"/>
  <c r="D245" i="4"/>
  <c r="F241" i="4"/>
  <c r="E241" i="4"/>
  <c r="D241" i="4"/>
  <c r="G237" i="4"/>
  <c r="G244" i="4"/>
  <c r="G246" i="4"/>
  <c r="G247" i="4"/>
  <c r="G252" i="4"/>
  <c r="G260" i="4"/>
  <c r="G262" i="4"/>
  <c r="G264" i="4"/>
  <c r="G266" i="4"/>
  <c r="D237" i="4"/>
  <c r="D246" i="4"/>
  <c r="D247" i="4"/>
  <c r="D253" i="4"/>
  <c r="D266" i="4"/>
  <c r="G234" i="4"/>
  <c r="G242" i="4"/>
  <c r="E237" i="4"/>
  <c r="G235" i="4"/>
  <c r="E244" i="4"/>
  <c r="G233" i="4"/>
  <c r="E246" i="4"/>
  <c r="E250" i="4"/>
  <c r="G249" i="4"/>
  <c r="E247" i="4"/>
  <c r="G248" i="4"/>
  <c r="E253" i="4"/>
  <c r="G254" i="4"/>
  <c r="E252" i="4"/>
  <c r="E255" i="4"/>
  <c r="E258" i="4"/>
  <c r="G259" i="4"/>
  <c r="E260" i="4"/>
  <c r="E262" i="4"/>
  <c r="E264" i="4"/>
  <c r="G265" i="4"/>
  <c r="E266" i="4"/>
  <c r="G267" i="4"/>
  <c r="E268" i="4"/>
  <c r="G269" i="4"/>
  <c r="E270" i="4"/>
  <c r="G250" i="4"/>
  <c r="G253" i="4"/>
  <c r="G258" i="4"/>
  <c r="G270" i="4"/>
  <c r="D252" i="4"/>
  <c r="D264" i="4"/>
  <c r="D268" i="4"/>
  <c r="D270" i="4"/>
  <c r="G203" i="4"/>
  <c r="G195" i="4"/>
  <c r="G198" i="4"/>
  <c r="G193" i="4"/>
  <c r="G209" i="4"/>
  <c r="G217" i="4"/>
  <c r="D188" i="4"/>
  <c r="D189" i="4"/>
  <c r="F191" i="4"/>
  <c r="D203" i="4"/>
  <c r="F194" i="4"/>
  <c r="D187" i="4"/>
  <c r="F190" i="4"/>
  <c r="D195" i="4"/>
  <c r="F192" i="4"/>
  <c r="D201" i="4"/>
  <c r="F199" i="4"/>
  <c r="D198" i="4"/>
  <c r="F204" i="4"/>
  <c r="D196" i="4"/>
  <c r="F202" i="4"/>
  <c r="D193" i="4"/>
  <c r="D206" i="4"/>
  <c r="F205" i="4"/>
  <c r="D207" i="4"/>
  <c r="F208" i="4"/>
  <c r="D210" i="4"/>
  <c r="D209" i="4"/>
  <c r="D213" i="4"/>
  <c r="F214" i="4"/>
  <c r="D215" i="4"/>
  <c r="F216" i="4"/>
  <c r="D217" i="4"/>
  <c r="F218" i="4"/>
  <c r="D219" i="4"/>
  <c r="F220" i="4"/>
  <c r="F222" i="4"/>
  <c r="D223" i="4"/>
  <c r="F224" i="4"/>
  <c r="D225" i="4"/>
  <c r="F226" i="4"/>
  <c r="G189" i="4"/>
  <c r="G187" i="4"/>
  <c r="G201" i="4"/>
  <c r="G196" i="4"/>
  <c r="G206" i="4"/>
  <c r="G207" i="4"/>
  <c r="G219" i="4"/>
  <c r="G221" i="4"/>
  <c r="G223" i="4"/>
  <c r="G225" i="4"/>
  <c r="E188" i="4"/>
  <c r="E189" i="4"/>
  <c r="E203" i="4"/>
  <c r="E187" i="4"/>
  <c r="E195" i="4"/>
  <c r="E201" i="4"/>
  <c r="E198" i="4"/>
  <c r="E196" i="4"/>
  <c r="E193" i="4"/>
  <c r="E206" i="4"/>
  <c r="E207" i="4"/>
  <c r="E210" i="4"/>
  <c r="E209" i="4"/>
  <c r="E213" i="4"/>
  <c r="E215" i="4"/>
  <c r="E217" i="4"/>
  <c r="E219" i="4"/>
  <c r="E221" i="4"/>
  <c r="E223" i="4"/>
  <c r="E225" i="4"/>
  <c r="G188" i="4"/>
  <c r="G210" i="4"/>
  <c r="G213" i="4"/>
  <c r="G215" i="4"/>
  <c r="F146" i="4"/>
  <c r="E146" i="4"/>
  <c r="F144" i="4"/>
  <c r="D144" i="4"/>
  <c r="E144" i="4"/>
  <c r="G146" i="4"/>
  <c r="F149" i="4"/>
  <c r="E149" i="4"/>
  <c r="D149" i="4"/>
  <c r="G144" i="4"/>
  <c r="F152" i="4"/>
  <c r="E152" i="4"/>
  <c r="D152" i="4"/>
  <c r="F150" i="4"/>
  <c r="E150" i="4"/>
  <c r="G149" i="4"/>
  <c r="F161" i="4"/>
  <c r="D161" i="4"/>
  <c r="E161" i="4"/>
  <c r="F157" i="4"/>
  <c r="E157" i="4"/>
  <c r="D157" i="4"/>
  <c r="F156" i="4"/>
  <c r="E156" i="4"/>
  <c r="D156" i="4"/>
  <c r="G157" i="4"/>
  <c r="F142" i="4"/>
  <c r="D142" i="4"/>
  <c r="E142" i="4"/>
  <c r="G156" i="4"/>
  <c r="F147" i="4"/>
  <c r="E147" i="4"/>
  <c r="F158" i="4"/>
  <c r="E158" i="4"/>
  <c r="G161" i="4"/>
  <c r="F164" i="4"/>
  <c r="E164" i="4"/>
  <c r="D164" i="4"/>
  <c r="G168" i="4"/>
  <c r="G170" i="4"/>
  <c r="G172" i="4"/>
  <c r="G174" i="4"/>
  <c r="G176" i="4"/>
  <c r="G178" i="4"/>
  <c r="D172" i="4"/>
  <c r="G145" i="4"/>
  <c r="G143" i="4"/>
  <c r="G148" i="4"/>
  <c r="G159" i="4"/>
  <c r="G160" i="4"/>
  <c r="G162" i="4"/>
  <c r="E166" i="4"/>
  <c r="G167" i="4"/>
  <c r="E168" i="4"/>
  <c r="E170" i="4"/>
  <c r="E172" i="4"/>
  <c r="G173" i="4"/>
  <c r="E174" i="4"/>
  <c r="E176" i="4"/>
  <c r="E178" i="4"/>
  <c r="E180" i="4"/>
  <c r="G181" i="4"/>
  <c r="G166" i="4"/>
  <c r="G180" i="4"/>
  <c r="D166" i="4"/>
  <c r="D168" i="4"/>
  <c r="D178" i="4"/>
  <c r="D180" i="4"/>
  <c r="F105" i="4"/>
  <c r="D105" i="4"/>
  <c r="D111" i="4"/>
  <c r="F111" i="4"/>
  <c r="D101" i="4"/>
  <c r="F101" i="4"/>
  <c r="D103" i="4"/>
  <c r="F103" i="4"/>
  <c r="E112" i="4"/>
  <c r="D108" i="4"/>
  <c r="F108" i="4"/>
  <c r="E108" i="4"/>
  <c r="D116" i="4"/>
  <c r="F116" i="4"/>
  <c r="E116" i="4"/>
  <c r="F99" i="4"/>
  <c r="E99" i="4"/>
  <c r="D120" i="4"/>
  <c r="F120" i="4"/>
  <c r="D122" i="4"/>
  <c r="F122" i="4"/>
  <c r="E122" i="4"/>
  <c r="D124" i="4"/>
  <c r="F124" i="4"/>
  <c r="E124" i="4"/>
  <c r="E126" i="4"/>
  <c r="F130" i="4"/>
  <c r="E130" i="4"/>
  <c r="D132" i="4"/>
  <c r="F132" i="4"/>
  <c r="E132" i="4"/>
  <c r="F134" i="4"/>
  <c r="E134" i="4"/>
  <c r="F114" i="4"/>
  <c r="D114" i="4"/>
  <c r="E111" i="4"/>
  <c r="F110" i="4"/>
  <c r="D110" i="4"/>
  <c r="E101" i="4"/>
  <c r="G105" i="4"/>
  <c r="F104" i="4"/>
  <c r="E103" i="4"/>
  <c r="F107" i="4"/>
  <c r="D107" i="4"/>
  <c r="G108" i="4"/>
  <c r="G116" i="4"/>
  <c r="G99" i="4"/>
  <c r="G120" i="4"/>
  <c r="G122" i="4"/>
  <c r="G124" i="4"/>
  <c r="G126" i="4"/>
  <c r="G132" i="4"/>
  <c r="G134" i="4"/>
  <c r="D97" i="4"/>
  <c r="F97" i="4"/>
  <c r="E114" i="4"/>
  <c r="G111" i="4"/>
  <c r="D106" i="4"/>
  <c r="F106" i="4"/>
  <c r="E110" i="4"/>
  <c r="G101" i="4"/>
  <c r="D102" i="4"/>
  <c r="F102" i="4"/>
  <c r="E104" i="4"/>
  <c r="G103" i="4"/>
  <c r="D98" i="4"/>
  <c r="F98" i="4"/>
  <c r="E107" i="4"/>
  <c r="F100" i="4"/>
  <c r="D100" i="4"/>
  <c r="F109" i="4"/>
  <c r="F112" i="4"/>
  <c r="D112" i="4"/>
  <c r="E100" i="4"/>
  <c r="E109" i="4"/>
  <c r="E105" i="4"/>
  <c r="D113" i="4"/>
  <c r="F113" i="4"/>
  <c r="E113" i="4"/>
  <c r="D128" i="4"/>
  <c r="F128" i="4"/>
  <c r="E128" i="4"/>
  <c r="G115" i="4"/>
  <c r="G118" i="4"/>
  <c r="G117" i="4"/>
  <c r="G119" i="4"/>
  <c r="G121" i="4"/>
  <c r="G123" i="4"/>
  <c r="G125" i="4"/>
  <c r="G127" i="4"/>
  <c r="G129" i="4"/>
  <c r="G131" i="4"/>
  <c r="G133" i="4"/>
  <c r="G135" i="4"/>
  <c r="E136" i="4"/>
  <c r="D115" i="4"/>
  <c r="D118" i="4"/>
  <c r="D119" i="4"/>
  <c r="D121" i="4"/>
  <c r="D123" i="4"/>
  <c r="D129" i="4"/>
  <c r="D131" i="4"/>
  <c r="D135" i="4"/>
  <c r="F136" i="4"/>
  <c r="G136" i="4"/>
  <c r="G52" i="4"/>
  <c r="G80" i="4"/>
  <c r="G82" i="4"/>
  <c r="G88" i="4"/>
  <c r="G90" i="4"/>
  <c r="F67" i="4"/>
  <c r="D55" i="4"/>
  <c r="F54" i="4"/>
  <c r="F70" i="4"/>
  <c r="D66" i="4"/>
  <c r="F65" i="4"/>
  <c r="F60" i="4"/>
  <c r="D72" i="4"/>
  <c r="F69" i="4"/>
  <c r="F61" i="4"/>
  <c r="D68" i="4"/>
  <c r="F73" i="4"/>
  <c r="F58" i="4"/>
  <c r="D63" i="4"/>
  <c r="F74" i="4"/>
  <c r="D75" i="4"/>
  <c r="F62" i="4"/>
  <c r="F79" i="4"/>
  <c r="F81" i="4"/>
  <c r="D82" i="4"/>
  <c r="D90" i="4"/>
  <c r="G55" i="4"/>
  <c r="G64" i="4"/>
  <c r="G72" i="4"/>
  <c r="G56" i="4"/>
  <c r="G63" i="4"/>
  <c r="E59" i="4"/>
  <c r="E55" i="4"/>
  <c r="G54" i="4"/>
  <c r="E52" i="4"/>
  <c r="G70" i="4"/>
  <c r="E66" i="4"/>
  <c r="G65" i="4"/>
  <c r="E64" i="4"/>
  <c r="G60" i="4"/>
  <c r="E72" i="4"/>
  <c r="G69" i="4"/>
  <c r="E53" i="4"/>
  <c r="G61" i="4"/>
  <c r="E68" i="4"/>
  <c r="G73" i="4"/>
  <c r="E56" i="4"/>
  <c r="G58" i="4"/>
  <c r="E63" i="4"/>
  <c r="G57" i="4"/>
  <c r="E71" i="4"/>
  <c r="G74" i="4"/>
  <c r="E75" i="4"/>
  <c r="G62" i="4"/>
  <c r="E77" i="4"/>
  <c r="G76" i="4"/>
  <c r="E78" i="4"/>
  <c r="G79" i="4"/>
  <c r="E80" i="4"/>
  <c r="E82" i="4"/>
  <c r="G83" i="4"/>
  <c r="E84" i="4"/>
  <c r="G85" i="4"/>
  <c r="E86" i="4"/>
  <c r="G87" i="4"/>
  <c r="E88" i="4"/>
  <c r="E90" i="4"/>
  <c r="G91" i="4"/>
  <c r="G59" i="4"/>
  <c r="G66" i="4"/>
  <c r="G53" i="4"/>
  <c r="G68" i="4"/>
  <c r="G71" i="4"/>
  <c r="G75" i="4"/>
  <c r="G78" i="4"/>
  <c r="H34" i="3"/>
  <c r="H38" i="3"/>
  <c r="AI51" i="5"/>
  <c r="AE51" i="5"/>
  <c r="AA51" i="5"/>
  <c r="W51" i="5"/>
  <c r="S51" i="5"/>
  <c r="O51" i="5"/>
  <c r="K51" i="5"/>
  <c r="G51" i="5"/>
  <c r="C51" i="5"/>
  <c r="AI6" i="5"/>
  <c r="AE6" i="5"/>
  <c r="AA6" i="5"/>
  <c r="W6" i="5"/>
  <c r="S6" i="5"/>
  <c r="O6" i="5"/>
  <c r="K6" i="5"/>
  <c r="G6" i="5"/>
  <c r="A814" i="4"/>
  <c r="AG49" i="5" s="1"/>
  <c r="A769" i="4"/>
  <c r="AC49" i="5" s="1"/>
  <c r="A724" i="4"/>
  <c r="Y49" i="5" s="1"/>
  <c r="A679" i="4"/>
  <c r="U49" i="5" s="1"/>
  <c r="A634" i="4"/>
  <c r="Q49" i="5" s="1"/>
  <c r="A589" i="4"/>
  <c r="M49" i="5" s="1"/>
  <c r="A544" i="4"/>
  <c r="I49" i="5" s="1"/>
  <c r="A499" i="4"/>
  <c r="E49" i="5" s="1"/>
  <c r="A454" i="4"/>
  <c r="A49" i="5" s="1"/>
  <c r="A364" i="4"/>
  <c r="AG4" i="5" s="1"/>
  <c r="A319" i="4"/>
  <c r="AC4" i="5" s="1"/>
  <c r="A274" i="4"/>
  <c r="Y4" i="5" s="1"/>
  <c r="A229" i="4"/>
  <c r="U4" i="5" s="1"/>
  <c r="C226" i="4"/>
  <c r="G226" i="4"/>
  <c r="A184" i="4"/>
  <c r="Q4" i="5" s="1"/>
  <c r="A139" i="4"/>
  <c r="M4" i="5" s="1"/>
  <c r="C136" i="4"/>
  <c r="D136" i="4"/>
  <c r="A94" i="4"/>
  <c r="I4" i="5" s="1"/>
  <c r="A49" i="4"/>
  <c r="E4" i="5" s="1"/>
  <c r="C59" i="4"/>
  <c r="F59" i="4"/>
  <c r="C67" i="4"/>
  <c r="D67" i="4"/>
  <c r="C55" i="4"/>
  <c r="F55" i="4"/>
  <c r="C54" i="4"/>
  <c r="D54" i="4"/>
  <c r="C52" i="4"/>
  <c r="F52" i="4"/>
  <c r="C70" i="4"/>
  <c r="D70" i="4"/>
  <c r="C66" i="4"/>
  <c r="F66" i="4"/>
  <c r="C65" i="4"/>
  <c r="D65" i="4"/>
  <c r="C64" i="4"/>
  <c r="F64" i="4"/>
  <c r="C60" i="4"/>
  <c r="D60" i="4"/>
  <c r="C72" i="4"/>
  <c r="F72" i="4"/>
  <c r="C69" i="4"/>
  <c r="D69" i="4"/>
  <c r="C53" i="4"/>
  <c r="F53" i="4"/>
  <c r="C61" i="4"/>
  <c r="D61" i="4"/>
  <c r="C68" i="4"/>
  <c r="F68" i="4"/>
  <c r="C73" i="4"/>
  <c r="D73" i="4"/>
  <c r="C56" i="4"/>
  <c r="F56" i="4"/>
  <c r="C58" i="4"/>
  <c r="D58" i="4"/>
  <c r="C63" i="4"/>
  <c r="F63" i="4"/>
  <c r="C57" i="4"/>
  <c r="D57" i="4"/>
  <c r="E57" i="4"/>
  <c r="C71" i="4"/>
  <c r="F71" i="4"/>
  <c r="C74" i="4"/>
  <c r="D74" i="4"/>
  <c r="C75" i="4"/>
  <c r="F75" i="4"/>
  <c r="C62" i="4"/>
  <c r="D62" i="4"/>
  <c r="E62" i="4"/>
  <c r="C77" i="4"/>
  <c r="F77" i="4"/>
  <c r="G77" i="4"/>
  <c r="C76" i="4"/>
  <c r="D76" i="4"/>
  <c r="C78" i="4"/>
  <c r="D78" i="4"/>
  <c r="F78" i="4"/>
  <c r="C79" i="4"/>
  <c r="D79" i="4"/>
  <c r="E79" i="4"/>
  <c r="C80" i="4"/>
  <c r="F80" i="4"/>
  <c r="C81" i="4"/>
  <c r="D81" i="4"/>
  <c r="E81" i="4"/>
  <c r="G81" i="4"/>
  <c r="C82" i="4"/>
  <c r="F82" i="4"/>
  <c r="C83" i="4"/>
  <c r="D83" i="4"/>
  <c r="C84" i="4"/>
  <c r="F84" i="4"/>
  <c r="C85" i="4"/>
  <c r="D85" i="4"/>
  <c r="C86" i="4"/>
  <c r="D86" i="4"/>
  <c r="F86" i="4"/>
  <c r="G86" i="4"/>
  <c r="C87" i="4"/>
  <c r="D87" i="4"/>
  <c r="C88" i="4"/>
  <c r="F88" i="4"/>
  <c r="C89" i="4"/>
  <c r="D89" i="4"/>
  <c r="E89" i="4"/>
  <c r="G89" i="4"/>
  <c r="C90" i="4"/>
  <c r="F90" i="4"/>
  <c r="C91" i="4"/>
  <c r="D91" i="4"/>
  <c r="E91" i="4"/>
  <c r="F91" i="4"/>
  <c r="C100" i="4"/>
  <c r="G100" i="4"/>
  <c r="C97" i="4"/>
  <c r="E97" i="4"/>
  <c r="C114" i="4"/>
  <c r="G114" i="4"/>
  <c r="C111" i="4"/>
  <c r="C109" i="4"/>
  <c r="G109" i="4"/>
  <c r="C106" i="4"/>
  <c r="E106" i="4"/>
  <c r="C110" i="4"/>
  <c r="G110" i="4"/>
  <c r="C101" i="4"/>
  <c r="C105" i="4"/>
  <c r="C102" i="4"/>
  <c r="E102" i="4"/>
  <c r="C104" i="4"/>
  <c r="G104" i="4"/>
  <c r="C103" i="4"/>
  <c r="C112" i="4"/>
  <c r="G112" i="4"/>
  <c r="C98" i="4"/>
  <c r="G98" i="4"/>
  <c r="C107" i="4"/>
  <c r="G107" i="4"/>
  <c r="C108" i="4"/>
  <c r="C115" i="4"/>
  <c r="F115" i="4"/>
  <c r="C116" i="4"/>
  <c r="C118" i="4"/>
  <c r="F118" i="4"/>
  <c r="C99" i="4"/>
  <c r="C117" i="4"/>
  <c r="F117" i="4"/>
  <c r="C113" i="4"/>
  <c r="G113" i="4"/>
  <c r="C119" i="4"/>
  <c r="F119" i="4"/>
  <c r="C120" i="4"/>
  <c r="E120" i="4"/>
  <c r="C121" i="4"/>
  <c r="E121" i="4"/>
  <c r="F121" i="4"/>
  <c r="C122" i="4"/>
  <c r="C123" i="4"/>
  <c r="E123" i="4"/>
  <c r="F123" i="4"/>
  <c r="C124" i="4"/>
  <c r="C125" i="4"/>
  <c r="F125" i="4"/>
  <c r="C126" i="4"/>
  <c r="F126" i="4"/>
  <c r="C127" i="4"/>
  <c r="D127" i="4"/>
  <c r="E127" i="4"/>
  <c r="F127" i="4"/>
  <c r="C128" i="4"/>
  <c r="G128" i="4"/>
  <c r="C129" i="4"/>
  <c r="F129" i="4"/>
  <c r="C130" i="4"/>
  <c r="G130" i="4"/>
  <c r="C131" i="4"/>
  <c r="F131" i="4"/>
  <c r="C132" i="4"/>
  <c r="C133" i="4"/>
  <c r="E133" i="4"/>
  <c r="F133" i="4"/>
  <c r="C134" i="4"/>
  <c r="D134" i="4"/>
  <c r="C135" i="4"/>
  <c r="F135" i="4"/>
  <c r="C157" i="4"/>
  <c r="C145" i="4"/>
  <c r="D145" i="4"/>
  <c r="C144" i="4"/>
  <c r="C154" i="4"/>
  <c r="D154" i="4"/>
  <c r="F154" i="4"/>
  <c r="C152" i="4"/>
  <c r="G152" i="4"/>
  <c r="C143" i="4"/>
  <c r="D143" i="4"/>
  <c r="C147" i="4"/>
  <c r="G147" i="4"/>
  <c r="C155" i="4"/>
  <c r="D155" i="4"/>
  <c r="C146" i="4"/>
  <c r="C148" i="4"/>
  <c r="D148" i="4"/>
  <c r="C142" i="4"/>
  <c r="G142" i="4"/>
  <c r="C153" i="4"/>
  <c r="D153" i="4"/>
  <c r="C150" i="4"/>
  <c r="G150" i="4"/>
  <c r="C159" i="4"/>
  <c r="D159" i="4"/>
  <c r="C158" i="4"/>
  <c r="G158" i="4"/>
  <c r="C160" i="4"/>
  <c r="D160" i="4"/>
  <c r="E160" i="4"/>
  <c r="C156" i="4"/>
  <c r="C162" i="4"/>
  <c r="D162" i="4"/>
  <c r="C149" i="4"/>
  <c r="C151" i="4"/>
  <c r="D151" i="4"/>
  <c r="C161" i="4"/>
  <c r="C163" i="4"/>
  <c r="D163" i="4"/>
  <c r="C164" i="4"/>
  <c r="G164" i="4"/>
  <c r="C165" i="4"/>
  <c r="D165" i="4"/>
  <c r="F165" i="4"/>
  <c r="C166" i="4"/>
  <c r="F166" i="4"/>
  <c r="C167" i="4"/>
  <c r="D167" i="4"/>
  <c r="E167" i="4"/>
  <c r="C168" i="4"/>
  <c r="F168" i="4"/>
  <c r="C169" i="4"/>
  <c r="D169" i="4"/>
  <c r="C170" i="4"/>
  <c r="D170" i="4"/>
  <c r="F170" i="4"/>
  <c r="C171" i="4"/>
  <c r="D171" i="4"/>
  <c r="C172" i="4"/>
  <c r="F172" i="4"/>
  <c r="C173" i="4"/>
  <c r="D173" i="4"/>
  <c r="C174" i="4"/>
  <c r="F174" i="4"/>
  <c r="C175" i="4"/>
  <c r="D175" i="4"/>
  <c r="E175" i="4"/>
  <c r="F175" i="4"/>
  <c r="C176" i="4"/>
  <c r="F176" i="4"/>
  <c r="C177" i="4"/>
  <c r="D177" i="4"/>
  <c r="C178" i="4"/>
  <c r="F178" i="4"/>
  <c r="C179" i="4"/>
  <c r="D179" i="4"/>
  <c r="C180" i="4"/>
  <c r="F180" i="4"/>
  <c r="C181" i="4"/>
  <c r="D181" i="4"/>
  <c r="C188" i="4"/>
  <c r="F188" i="4"/>
  <c r="C200" i="4"/>
  <c r="G200" i="4"/>
  <c r="C189" i="4"/>
  <c r="F189" i="4"/>
  <c r="C191" i="4"/>
  <c r="G191" i="4"/>
  <c r="C203" i="4"/>
  <c r="F203" i="4"/>
  <c r="C194" i="4"/>
  <c r="G194" i="4"/>
  <c r="C187" i="4"/>
  <c r="F187" i="4"/>
  <c r="C190" i="4"/>
  <c r="G190" i="4"/>
  <c r="C195" i="4"/>
  <c r="F195" i="4"/>
  <c r="C192" i="4"/>
  <c r="G192" i="4"/>
  <c r="C201" i="4"/>
  <c r="F201" i="4"/>
  <c r="C199" i="4"/>
  <c r="G199" i="4"/>
  <c r="C198" i="4"/>
  <c r="F198" i="4"/>
  <c r="C204" i="4"/>
  <c r="G204" i="4"/>
  <c r="C196" i="4"/>
  <c r="F196" i="4"/>
  <c r="C202" i="4"/>
  <c r="G202" i="4"/>
  <c r="C193" i="4"/>
  <c r="F193" i="4"/>
  <c r="C197" i="4"/>
  <c r="G197" i="4"/>
  <c r="C206" i="4"/>
  <c r="F206" i="4"/>
  <c r="C205" i="4"/>
  <c r="G205" i="4"/>
  <c r="C207" i="4"/>
  <c r="F207" i="4"/>
  <c r="C208" i="4"/>
  <c r="E208" i="4"/>
  <c r="G208" i="4"/>
  <c r="C210" i="4"/>
  <c r="F210" i="4"/>
  <c r="C211" i="4"/>
  <c r="D211" i="4"/>
  <c r="G211" i="4"/>
  <c r="C209" i="4"/>
  <c r="F209" i="4"/>
  <c r="C212" i="4"/>
  <c r="G212" i="4"/>
  <c r="C213" i="4"/>
  <c r="F213" i="4"/>
  <c r="C214" i="4"/>
  <c r="G214" i="4"/>
  <c r="C215" i="4"/>
  <c r="F215" i="4"/>
  <c r="C216" i="4"/>
  <c r="D216" i="4"/>
  <c r="E216" i="4"/>
  <c r="G216" i="4"/>
  <c r="C217" i="4"/>
  <c r="F217" i="4"/>
  <c r="C218" i="4"/>
  <c r="G218" i="4"/>
  <c r="C219" i="4"/>
  <c r="F219" i="4"/>
  <c r="C220" i="4"/>
  <c r="E220" i="4"/>
  <c r="G220" i="4"/>
  <c r="C221" i="4"/>
  <c r="F221" i="4"/>
  <c r="C222" i="4"/>
  <c r="G222" i="4"/>
  <c r="C223" i="4"/>
  <c r="F223" i="4"/>
  <c r="C224" i="4"/>
  <c r="D224" i="4"/>
  <c r="E224" i="4"/>
  <c r="G224" i="4"/>
  <c r="C225" i="4"/>
  <c r="F225" i="4"/>
  <c r="C238" i="4"/>
  <c r="C236" i="4"/>
  <c r="D236" i="4"/>
  <c r="C239" i="4"/>
  <c r="C243" i="4"/>
  <c r="D243" i="4"/>
  <c r="C245" i="4"/>
  <c r="G245" i="4"/>
  <c r="C234" i="4"/>
  <c r="D234" i="4"/>
  <c r="C241" i="4"/>
  <c r="G241" i="4"/>
  <c r="C240" i="4"/>
  <c r="D240" i="4"/>
  <c r="C232" i="4"/>
  <c r="C242" i="4"/>
  <c r="D242" i="4"/>
  <c r="C237" i="4"/>
  <c r="F237" i="4"/>
  <c r="C235" i="4"/>
  <c r="D235" i="4"/>
  <c r="C244" i="4"/>
  <c r="F244" i="4"/>
  <c r="C233" i="4"/>
  <c r="D233" i="4"/>
  <c r="C246" i="4"/>
  <c r="F246" i="4"/>
  <c r="C251" i="4"/>
  <c r="D251" i="4"/>
  <c r="C250" i="4"/>
  <c r="F250" i="4"/>
  <c r="C249" i="4"/>
  <c r="D249" i="4"/>
  <c r="C247" i="4"/>
  <c r="F247" i="4"/>
  <c r="C248" i="4"/>
  <c r="D248" i="4"/>
  <c r="C253" i="4"/>
  <c r="F253" i="4"/>
  <c r="C254" i="4"/>
  <c r="D254" i="4"/>
  <c r="C252" i="4"/>
  <c r="F252" i="4"/>
  <c r="C256" i="4"/>
  <c r="D256" i="4"/>
  <c r="C255" i="4"/>
  <c r="D255" i="4"/>
  <c r="F255" i="4"/>
  <c r="G255" i="4"/>
  <c r="C257" i="4"/>
  <c r="D257" i="4"/>
  <c r="E257" i="4"/>
  <c r="G257" i="4"/>
  <c r="C258" i="4"/>
  <c r="D258" i="4"/>
  <c r="F258" i="4"/>
  <c r="C259" i="4"/>
  <c r="D259" i="4"/>
  <c r="E259" i="4"/>
  <c r="F259" i="4"/>
  <c r="C260" i="4"/>
  <c r="F260" i="4"/>
  <c r="C261" i="4"/>
  <c r="D261" i="4"/>
  <c r="E261" i="4"/>
  <c r="C262" i="4"/>
  <c r="F262" i="4"/>
  <c r="C263" i="4"/>
  <c r="D263" i="4"/>
  <c r="C264" i="4"/>
  <c r="F264" i="4"/>
  <c r="C265" i="4"/>
  <c r="D265" i="4"/>
  <c r="F265" i="4"/>
  <c r="C266" i="4"/>
  <c r="F266" i="4"/>
  <c r="C267" i="4"/>
  <c r="D267" i="4"/>
  <c r="E267" i="4"/>
  <c r="F267" i="4"/>
  <c r="C268" i="4"/>
  <c r="F268" i="4"/>
  <c r="G268" i="4"/>
  <c r="C269" i="4"/>
  <c r="D269" i="4"/>
  <c r="F269" i="4"/>
  <c r="C270" i="4"/>
  <c r="F270" i="4"/>
  <c r="C271" i="4"/>
  <c r="D271" i="4"/>
  <c r="F271" i="4"/>
  <c r="C277" i="4"/>
  <c r="C279" i="4"/>
  <c r="D279" i="4"/>
  <c r="C280" i="4"/>
  <c r="C282" i="4"/>
  <c r="D282" i="4"/>
  <c r="C281" i="4"/>
  <c r="C284" i="4"/>
  <c r="D284" i="4"/>
  <c r="C283" i="4"/>
  <c r="G283" i="4"/>
  <c r="C278" i="4"/>
  <c r="D278" i="4"/>
  <c r="C287" i="4"/>
  <c r="C285" i="4"/>
  <c r="D285" i="4"/>
  <c r="C290" i="4"/>
  <c r="C286" i="4"/>
  <c r="D286" i="4"/>
  <c r="C289" i="4"/>
  <c r="C288" i="4"/>
  <c r="D288" i="4"/>
  <c r="C291" i="4"/>
  <c r="G291" i="4"/>
  <c r="C292" i="4"/>
  <c r="D292" i="4"/>
  <c r="C293" i="4"/>
  <c r="C294" i="4"/>
  <c r="D294" i="4"/>
  <c r="C297" i="4"/>
  <c r="F297" i="4"/>
  <c r="C295" i="4"/>
  <c r="D295" i="4"/>
  <c r="E295" i="4"/>
  <c r="C296" i="4"/>
  <c r="F296" i="4"/>
  <c r="C298" i="4"/>
  <c r="D298" i="4"/>
  <c r="F298" i="4"/>
  <c r="C299" i="4"/>
  <c r="F299" i="4"/>
  <c r="C300" i="4"/>
  <c r="D300" i="4"/>
  <c r="C301" i="4"/>
  <c r="F301" i="4"/>
  <c r="C302" i="4"/>
  <c r="D302" i="4"/>
  <c r="E302" i="4"/>
  <c r="C303" i="4"/>
  <c r="D303" i="4"/>
  <c r="F303" i="4"/>
  <c r="C304" i="4"/>
  <c r="D304" i="4"/>
  <c r="F304" i="4"/>
  <c r="C305" i="4"/>
  <c r="F305" i="4"/>
  <c r="C306" i="4"/>
  <c r="D306" i="4"/>
  <c r="G306" i="4"/>
  <c r="C307" i="4"/>
  <c r="F307" i="4"/>
  <c r="G307" i="4"/>
  <c r="C308" i="4"/>
  <c r="D308" i="4"/>
  <c r="F308" i="4"/>
  <c r="C309" i="4"/>
  <c r="F309" i="4"/>
  <c r="C310" i="4"/>
  <c r="D310" i="4"/>
  <c r="E310" i="4"/>
  <c r="C311" i="4"/>
  <c r="F311" i="4"/>
  <c r="C312" i="4"/>
  <c r="D312" i="4"/>
  <c r="E312" i="4"/>
  <c r="F312" i="4"/>
  <c r="C313" i="4"/>
  <c r="F313" i="4"/>
  <c r="C314" i="4"/>
  <c r="D314" i="4"/>
  <c r="E314" i="4"/>
  <c r="F314" i="4"/>
  <c r="C315" i="4"/>
  <c r="F315" i="4"/>
  <c r="C316" i="4"/>
  <c r="D316" i="4"/>
  <c r="E316" i="4"/>
  <c r="C325" i="4"/>
  <c r="G325" i="4"/>
  <c r="C336" i="4"/>
  <c r="G336" i="4"/>
  <c r="C333" i="4"/>
  <c r="C330" i="4"/>
  <c r="G330" i="4"/>
  <c r="C338" i="4"/>
  <c r="G338" i="4"/>
  <c r="C327" i="4"/>
  <c r="G327" i="4"/>
  <c r="C331" i="4"/>
  <c r="C326" i="4"/>
  <c r="G326" i="4"/>
  <c r="C342" i="4"/>
  <c r="G342" i="4"/>
  <c r="C334" i="4"/>
  <c r="G334" i="4"/>
  <c r="C332" i="4"/>
  <c r="C324" i="4"/>
  <c r="G324" i="4"/>
  <c r="C337" i="4"/>
  <c r="G337" i="4"/>
  <c r="C328" i="4"/>
  <c r="E328" i="4"/>
  <c r="G328" i="4"/>
  <c r="C341" i="4"/>
  <c r="C329" i="4"/>
  <c r="G329" i="4"/>
  <c r="C340" i="4"/>
  <c r="G340" i="4"/>
  <c r="C335" i="4"/>
  <c r="G335" i="4"/>
  <c r="C339" i="4"/>
  <c r="G339" i="4"/>
  <c r="C322" i="4"/>
  <c r="G322" i="4"/>
  <c r="C323" i="4"/>
  <c r="G323" i="4"/>
  <c r="C344" i="4"/>
  <c r="G344" i="4"/>
  <c r="C343" i="4"/>
  <c r="C345" i="4"/>
  <c r="D345" i="4"/>
  <c r="E345" i="4"/>
  <c r="F345" i="4"/>
  <c r="G345" i="4"/>
  <c r="C346" i="4"/>
  <c r="G346" i="4"/>
  <c r="C347" i="4"/>
  <c r="D347" i="4"/>
  <c r="G347" i="4"/>
  <c r="C348" i="4"/>
  <c r="F348" i="4"/>
  <c r="C349" i="4"/>
  <c r="E349" i="4"/>
  <c r="F349" i="4"/>
  <c r="G349" i="4"/>
  <c r="C350" i="4"/>
  <c r="E350" i="4"/>
  <c r="F350" i="4"/>
  <c r="C351" i="4"/>
  <c r="D351" i="4"/>
  <c r="G351" i="4"/>
  <c r="C352" i="4"/>
  <c r="F352" i="4"/>
  <c r="C353" i="4"/>
  <c r="G353" i="4"/>
  <c r="C354" i="4"/>
  <c r="F354" i="4"/>
  <c r="C355" i="4"/>
  <c r="E355" i="4"/>
  <c r="F355" i="4"/>
  <c r="G355" i="4"/>
  <c r="C356" i="4"/>
  <c r="F356" i="4"/>
  <c r="C357" i="4"/>
  <c r="D357" i="4"/>
  <c r="E357" i="4"/>
  <c r="F357" i="4"/>
  <c r="G357" i="4"/>
  <c r="C358" i="4"/>
  <c r="F358" i="4"/>
  <c r="C359" i="4"/>
  <c r="E359" i="4"/>
  <c r="G359" i="4"/>
  <c r="C360" i="4"/>
  <c r="F360" i="4"/>
  <c r="C361" i="4"/>
  <c r="G361" i="4"/>
  <c r="C368" i="4"/>
  <c r="C371" i="4"/>
  <c r="D371" i="4"/>
  <c r="C375" i="4"/>
  <c r="C373" i="4"/>
  <c r="D373" i="4"/>
  <c r="C367" i="4"/>
  <c r="G367" i="4"/>
  <c r="C370" i="4"/>
  <c r="D370" i="4"/>
  <c r="C372" i="4"/>
  <c r="D372" i="4"/>
  <c r="E372" i="4"/>
  <c r="C369" i="4"/>
  <c r="D369" i="4"/>
  <c r="F369" i="4"/>
  <c r="C376" i="4"/>
  <c r="D376" i="4"/>
  <c r="C374" i="4"/>
  <c r="D374" i="4"/>
  <c r="E374" i="4"/>
  <c r="F374" i="4"/>
  <c r="C377" i="4"/>
  <c r="E377" i="4"/>
  <c r="G377" i="4"/>
  <c r="C378" i="4"/>
  <c r="D378" i="4"/>
  <c r="C379" i="4"/>
  <c r="E379" i="4"/>
  <c r="G379" i="4"/>
  <c r="C380" i="4"/>
  <c r="D380" i="4"/>
  <c r="C381" i="4"/>
  <c r="E381" i="4"/>
  <c r="G381" i="4"/>
  <c r="C382" i="4"/>
  <c r="D382" i="4"/>
  <c r="E382" i="4"/>
  <c r="C383" i="4"/>
  <c r="D383" i="4"/>
  <c r="G383" i="4"/>
  <c r="C384" i="4"/>
  <c r="D384" i="4"/>
  <c r="E384" i="4"/>
  <c r="G384" i="4"/>
  <c r="C385" i="4"/>
  <c r="D385" i="4"/>
  <c r="E385" i="4"/>
  <c r="G385" i="4"/>
  <c r="C386" i="4"/>
  <c r="D386" i="4"/>
  <c r="C387" i="4"/>
  <c r="E387" i="4"/>
  <c r="G387" i="4"/>
  <c r="C388" i="4"/>
  <c r="D388" i="4"/>
  <c r="E388" i="4"/>
  <c r="C389" i="4"/>
  <c r="D389" i="4"/>
  <c r="F389" i="4"/>
  <c r="G389" i="4"/>
  <c r="C390" i="4"/>
  <c r="D390" i="4"/>
  <c r="E390" i="4"/>
  <c r="F390" i="4"/>
  <c r="C391" i="4"/>
  <c r="E391" i="4"/>
  <c r="C392" i="4"/>
  <c r="D392" i="4"/>
  <c r="C393" i="4"/>
  <c r="C394" i="4"/>
  <c r="D394" i="4"/>
  <c r="E394" i="4"/>
  <c r="C395" i="4"/>
  <c r="E395" i="4"/>
  <c r="G395" i="4"/>
  <c r="C396" i="4"/>
  <c r="D396" i="4"/>
  <c r="E396" i="4"/>
  <c r="C397" i="4"/>
  <c r="F397" i="4"/>
  <c r="C398" i="4"/>
  <c r="D398" i="4"/>
  <c r="F398" i="4"/>
  <c r="G398" i="4"/>
  <c r="C399" i="4"/>
  <c r="F399" i="4"/>
  <c r="C400" i="4"/>
  <c r="D400" i="4"/>
  <c r="E400" i="4"/>
  <c r="C401" i="4"/>
  <c r="E401" i="4"/>
  <c r="F401" i="4"/>
  <c r="C402" i="4"/>
  <c r="D402" i="4"/>
  <c r="C403" i="4"/>
  <c r="E403" i="4"/>
  <c r="F403" i="4"/>
  <c r="C404" i="4"/>
  <c r="D404" i="4"/>
  <c r="F404" i="4"/>
  <c r="C405" i="4"/>
  <c r="D405" i="4"/>
  <c r="F405" i="4"/>
  <c r="G405" i="4"/>
  <c r="C406" i="4"/>
  <c r="D406" i="4"/>
  <c r="E406" i="4"/>
  <c r="G406" i="4"/>
  <c r="C457" i="4"/>
  <c r="C465" i="4"/>
  <c r="G465" i="4"/>
  <c r="C473" i="4"/>
  <c r="G473" i="4"/>
  <c r="C471" i="4"/>
  <c r="D471" i="4"/>
  <c r="G471" i="4"/>
  <c r="C459" i="4"/>
  <c r="C464" i="4"/>
  <c r="F464" i="4"/>
  <c r="G464" i="4"/>
  <c r="C474" i="4"/>
  <c r="G474" i="4"/>
  <c r="C463" i="4"/>
  <c r="D463" i="4"/>
  <c r="G463" i="4"/>
  <c r="C470" i="4"/>
  <c r="C458" i="4"/>
  <c r="G458" i="4"/>
  <c r="C466" i="4"/>
  <c r="G466" i="4"/>
  <c r="C462" i="4"/>
  <c r="G462" i="4"/>
  <c r="C461" i="4"/>
  <c r="C460" i="4"/>
  <c r="D460" i="4"/>
  <c r="G460" i="4"/>
  <c r="C467" i="4"/>
  <c r="G467" i="4"/>
  <c r="C468" i="4"/>
  <c r="G468" i="4"/>
  <c r="C469" i="4"/>
  <c r="C475" i="4"/>
  <c r="G475" i="4"/>
  <c r="C472" i="4"/>
  <c r="G472" i="4"/>
  <c r="C476" i="4"/>
  <c r="G476" i="4"/>
  <c r="C477" i="4"/>
  <c r="C478" i="4"/>
  <c r="G478" i="4"/>
  <c r="C479" i="4"/>
  <c r="G479" i="4"/>
  <c r="C480" i="4"/>
  <c r="G480" i="4"/>
  <c r="C481" i="4"/>
  <c r="C482" i="4"/>
  <c r="E482" i="4"/>
  <c r="G482" i="4"/>
  <c r="C483" i="4"/>
  <c r="G483" i="4"/>
  <c r="C484" i="4"/>
  <c r="G484" i="4"/>
  <c r="C485" i="4"/>
  <c r="C486" i="4"/>
  <c r="D486" i="4"/>
  <c r="G486" i="4"/>
  <c r="C487" i="4"/>
  <c r="F487" i="4"/>
  <c r="C488" i="4"/>
  <c r="D488" i="4"/>
  <c r="F488" i="4"/>
  <c r="G488" i="4"/>
  <c r="C489" i="4"/>
  <c r="F489" i="4"/>
  <c r="C490" i="4"/>
  <c r="G490" i="4"/>
  <c r="C491" i="4"/>
  <c r="D491" i="4"/>
  <c r="F491" i="4"/>
  <c r="C492" i="4"/>
  <c r="G492" i="4"/>
  <c r="C493" i="4"/>
  <c r="F493" i="4"/>
  <c r="C494" i="4"/>
  <c r="D494" i="4"/>
  <c r="F494" i="4"/>
  <c r="G494" i="4"/>
  <c r="C495" i="4"/>
  <c r="F495" i="4"/>
  <c r="G495" i="4"/>
  <c r="C496" i="4"/>
  <c r="G496" i="4"/>
  <c r="C502" i="4"/>
  <c r="C504" i="4"/>
  <c r="G504" i="4"/>
  <c r="C503" i="4"/>
  <c r="G503" i="4"/>
  <c r="C505" i="4"/>
  <c r="G505" i="4"/>
  <c r="C513" i="4"/>
  <c r="G513" i="4"/>
  <c r="C506" i="4"/>
  <c r="G506" i="4"/>
  <c r="C512" i="4"/>
  <c r="E512" i="4"/>
  <c r="G512" i="4"/>
  <c r="C514" i="4"/>
  <c r="E514" i="4"/>
  <c r="G514" i="4"/>
  <c r="C507" i="4"/>
  <c r="C508" i="4"/>
  <c r="E508" i="4"/>
  <c r="F508" i="4"/>
  <c r="G508" i="4"/>
  <c r="C510" i="4"/>
  <c r="G510" i="4"/>
  <c r="C509" i="4"/>
  <c r="D509" i="4"/>
  <c r="E509" i="4"/>
  <c r="G509" i="4"/>
  <c r="C511" i="4"/>
  <c r="G511" i="4"/>
  <c r="C515" i="4"/>
  <c r="E515" i="4"/>
  <c r="G515" i="4"/>
  <c r="C516" i="4"/>
  <c r="G516" i="4"/>
  <c r="C517" i="4"/>
  <c r="E517" i="4"/>
  <c r="G517" i="4"/>
  <c r="C518" i="4"/>
  <c r="E518" i="4"/>
  <c r="F518" i="4"/>
  <c r="C519" i="4"/>
  <c r="F519" i="4"/>
  <c r="G519" i="4"/>
  <c r="C520" i="4"/>
  <c r="D520" i="4"/>
  <c r="E520" i="4"/>
  <c r="F520" i="4"/>
  <c r="C521" i="4"/>
  <c r="E521" i="4"/>
  <c r="G521" i="4"/>
  <c r="C522" i="4"/>
  <c r="F522" i="4"/>
  <c r="G522" i="4"/>
  <c r="C523" i="4"/>
  <c r="G523" i="4"/>
  <c r="C524" i="4"/>
  <c r="E524" i="4"/>
  <c r="F524" i="4"/>
  <c r="C525" i="4"/>
  <c r="F525" i="4"/>
  <c r="G525" i="4"/>
  <c r="C526" i="4"/>
  <c r="F526" i="4"/>
  <c r="C527" i="4"/>
  <c r="D527" i="4"/>
  <c r="F527" i="4"/>
  <c r="G527" i="4"/>
  <c r="C528" i="4"/>
  <c r="E528" i="4"/>
  <c r="F528" i="4"/>
  <c r="G528" i="4"/>
  <c r="C529" i="4"/>
  <c r="G529" i="4"/>
  <c r="C530" i="4"/>
  <c r="E530" i="4"/>
  <c r="F530" i="4"/>
  <c r="C531" i="4"/>
  <c r="D531" i="4"/>
  <c r="F531" i="4"/>
  <c r="G531" i="4"/>
  <c r="C532" i="4"/>
  <c r="D532" i="4"/>
  <c r="E532" i="4"/>
  <c r="F532" i="4"/>
  <c r="G532" i="4"/>
  <c r="C533" i="4"/>
  <c r="D533" i="4"/>
  <c r="C534" i="4"/>
  <c r="D534" i="4"/>
  <c r="E534" i="4"/>
  <c r="F534" i="4"/>
  <c r="C535" i="4"/>
  <c r="D535" i="4"/>
  <c r="C536" i="4"/>
  <c r="E536" i="4"/>
  <c r="F536" i="4"/>
  <c r="C537" i="4"/>
  <c r="D537" i="4"/>
  <c r="F537" i="4"/>
  <c r="C538" i="4"/>
  <c r="F538" i="4"/>
  <c r="G538" i="4"/>
  <c r="C539" i="4"/>
  <c r="D539" i="4"/>
  <c r="F539" i="4"/>
  <c r="C540" i="4"/>
  <c r="E540" i="4"/>
  <c r="F540" i="4"/>
  <c r="G540" i="4"/>
  <c r="C541" i="4"/>
  <c r="D541" i="4"/>
  <c r="C551" i="4"/>
  <c r="C548" i="4"/>
  <c r="D548" i="4"/>
  <c r="C550" i="4"/>
  <c r="G550" i="4"/>
  <c r="C547" i="4"/>
  <c r="D547" i="4"/>
  <c r="C549" i="4"/>
  <c r="C554" i="4"/>
  <c r="D554" i="4"/>
  <c r="C552" i="4"/>
  <c r="G552" i="4"/>
  <c r="C553" i="4"/>
  <c r="D553" i="4"/>
  <c r="C556" i="4"/>
  <c r="C558" i="4"/>
  <c r="D558" i="4"/>
  <c r="C557" i="4"/>
  <c r="G557" i="4"/>
  <c r="C555" i="4"/>
  <c r="D555" i="4"/>
  <c r="C559" i="4"/>
  <c r="C560" i="4"/>
  <c r="D560" i="4"/>
  <c r="F560" i="4"/>
  <c r="C561" i="4"/>
  <c r="G561" i="4"/>
  <c r="C562" i="4"/>
  <c r="D562" i="4"/>
  <c r="E562" i="4"/>
  <c r="C563" i="4"/>
  <c r="C564" i="4"/>
  <c r="D564" i="4"/>
  <c r="F564" i="4"/>
  <c r="C565" i="4"/>
  <c r="E565" i="4"/>
  <c r="G565" i="4"/>
  <c r="C566" i="4"/>
  <c r="D566" i="4"/>
  <c r="F566" i="4"/>
  <c r="C567" i="4"/>
  <c r="E567" i="4"/>
  <c r="C568" i="4"/>
  <c r="D568" i="4"/>
  <c r="E568" i="4"/>
  <c r="G568" i="4"/>
  <c r="C569" i="4"/>
  <c r="E569" i="4"/>
  <c r="G569" i="4"/>
  <c r="C570" i="4"/>
  <c r="D570" i="4"/>
  <c r="E570" i="4"/>
  <c r="C571" i="4"/>
  <c r="E571" i="4"/>
  <c r="F571" i="4"/>
  <c r="G571" i="4"/>
  <c r="C572" i="4"/>
  <c r="D572" i="4"/>
  <c r="G572" i="4"/>
  <c r="C573" i="4"/>
  <c r="F573" i="4"/>
  <c r="G573" i="4"/>
  <c r="C574" i="4"/>
  <c r="D574" i="4"/>
  <c r="C575" i="4"/>
  <c r="F575" i="4"/>
  <c r="G575" i="4"/>
  <c r="C576" i="4"/>
  <c r="D576" i="4"/>
  <c r="E576" i="4"/>
  <c r="F576" i="4"/>
  <c r="C577" i="4"/>
  <c r="F577" i="4"/>
  <c r="C578" i="4"/>
  <c r="D578" i="4"/>
  <c r="F578" i="4"/>
  <c r="C579" i="4"/>
  <c r="E579" i="4"/>
  <c r="F579" i="4"/>
  <c r="G579" i="4"/>
  <c r="C580" i="4"/>
  <c r="D580" i="4"/>
  <c r="E580" i="4"/>
  <c r="C581" i="4"/>
  <c r="F581" i="4"/>
  <c r="C582" i="4"/>
  <c r="D582" i="4"/>
  <c r="E582" i="4"/>
  <c r="F582" i="4"/>
  <c r="C583" i="4"/>
  <c r="D583" i="4"/>
  <c r="F583" i="4"/>
  <c r="C584" i="4"/>
  <c r="D584" i="4"/>
  <c r="E584" i="4"/>
  <c r="C585" i="4"/>
  <c r="D585" i="4"/>
  <c r="F585" i="4"/>
  <c r="C586" i="4"/>
  <c r="D586" i="4"/>
  <c r="C592" i="4"/>
  <c r="G592" i="4"/>
  <c r="C597" i="4"/>
  <c r="G597" i="4"/>
  <c r="C596" i="4"/>
  <c r="C598" i="4"/>
  <c r="G598" i="4"/>
  <c r="C595" i="4"/>
  <c r="G595" i="4"/>
  <c r="C600" i="4"/>
  <c r="G600" i="4"/>
  <c r="C594" i="4"/>
  <c r="C599" i="4"/>
  <c r="G599" i="4"/>
  <c r="C593" i="4"/>
  <c r="G593" i="4"/>
  <c r="C601" i="4"/>
  <c r="G601" i="4"/>
  <c r="C602" i="4"/>
  <c r="C603" i="4"/>
  <c r="E603" i="4"/>
  <c r="G603" i="4"/>
  <c r="C604" i="4"/>
  <c r="G604" i="4"/>
  <c r="C605" i="4"/>
  <c r="F605" i="4"/>
  <c r="G605" i="4"/>
  <c r="C606" i="4"/>
  <c r="C607" i="4"/>
  <c r="D607" i="4"/>
  <c r="G607" i="4"/>
  <c r="C608" i="4"/>
  <c r="G608" i="4"/>
  <c r="C609" i="4"/>
  <c r="D609" i="4"/>
  <c r="F609" i="4"/>
  <c r="G609" i="4"/>
  <c r="C610" i="4"/>
  <c r="E610" i="4"/>
  <c r="F610" i="4"/>
  <c r="C611" i="4"/>
  <c r="F611" i="4"/>
  <c r="G611" i="4"/>
  <c r="C612" i="4"/>
  <c r="F612" i="4"/>
  <c r="G612" i="4"/>
  <c r="C613" i="4"/>
  <c r="D613" i="4"/>
  <c r="E613" i="4"/>
  <c r="G613" i="4"/>
  <c r="C614" i="4"/>
  <c r="E614" i="4"/>
  <c r="G614" i="4"/>
  <c r="C615" i="4"/>
  <c r="E615" i="4"/>
  <c r="G615" i="4"/>
  <c r="C616" i="4"/>
  <c r="G616" i="4"/>
  <c r="C617" i="4"/>
  <c r="D617" i="4"/>
  <c r="E617" i="4"/>
  <c r="G617" i="4"/>
  <c r="C618" i="4"/>
  <c r="D618" i="4"/>
  <c r="G618" i="4"/>
  <c r="C619" i="4"/>
  <c r="E619" i="4"/>
  <c r="F619" i="4"/>
  <c r="G619" i="4"/>
  <c r="C620" i="4"/>
  <c r="F620" i="4"/>
  <c r="G620" i="4"/>
  <c r="C621" i="4"/>
  <c r="E621" i="4"/>
  <c r="F621" i="4"/>
  <c r="G621" i="4"/>
  <c r="C622" i="4"/>
  <c r="F622" i="4"/>
  <c r="C623" i="4"/>
  <c r="E623" i="4"/>
  <c r="G623" i="4"/>
  <c r="C624" i="4"/>
  <c r="F624" i="4"/>
  <c r="G624" i="4"/>
  <c r="C625" i="4"/>
  <c r="D625" i="4"/>
  <c r="G625" i="4"/>
  <c r="C626" i="4"/>
  <c r="D626" i="4"/>
  <c r="F626" i="4"/>
  <c r="C627" i="4"/>
  <c r="D627" i="4"/>
  <c r="E627" i="4"/>
  <c r="G627" i="4"/>
  <c r="C628" i="4"/>
  <c r="E628" i="4"/>
  <c r="F628" i="4"/>
  <c r="C629" i="4"/>
  <c r="D629" i="4"/>
  <c r="F629" i="4"/>
  <c r="G629" i="4"/>
  <c r="C630" i="4"/>
  <c r="E630" i="4"/>
  <c r="F630" i="4"/>
  <c r="C631" i="4"/>
  <c r="D631" i="4"/>
  <c r="E631" i="4"/>
  <c r="G631" i="4"/>
  <c r="C638" i="4"/>
  <c r="G638" i="4"/>
  <c r="C642" i="4"/>
  <c r="C641" i="4"/>
  <c r="C639" i="4"/>
  <c r="G639" i="4"/>
  <c r="C640" i="4"/>
  <c r="G640" i="4"/>
  <c r="C637" i="4"/>
  <c r="E637" i="4"/>
  <c r="C644" i="4"/>
  <c r="G644" i="4"/>
  <c r="C645" i="4"/>
  <c r="E645" i="4"/>
  <c r="C643" i="4"/>
  <c r="G643" i="4"/>
  <c r="C646" i="4"/>
  <c r="F646" i="4"/>
  <c r="G646" i="4"/>
  <c r="C647" i="4"/>
  <c r="G647" i="4"/>
  <c r="C648" i="4"/>
  <c r="E648" i="4"/>
  <c r="F648" i="4"/>
  <c r="G648" i="4"/>
  <c r="C649" i="4"/>
  <c r="G649" i="4"/>
  <c r="C650" i="4"/>
  <c r="E650" i="4"/>
  <c r="C651" i="4"/>
  <c r="F651" i="4"/>
  <c r="C652" i="4"/>
  <c r="G652" i="4"/>
  <c r="C653" i="4"/>
  <c r="E653" i="4"/>
  <c r="F653" i="4"/>
  <c r="G653" i="4"/>
  <c r="C654" i="4"/>
  <c r="E654" i="4"/>
  <c r="G654" i="4"/>
  <c r="C655" i="4"/>
  <c r="F655" i="4"/>
  <c r="G655" i="4"/>
  <c r="C656" i="4"/>
  <c r="E656" i="4"/>
  <c r="G656" i="4"/>
  <c r="C657" i="4"/>
  <c r="E657" i="4"/>
  <c r="F657" i="4"/>
  <c r="C658" i="4"/>
  <c r="G658" i="4"/>
  <c r="C659" i="4"/>
  <c r="D659" i="4"/>
  <c r="F659" i="4"/>
  <c r="C660" i="4"/>
  <c r="F660" i="4"/>
  <c r="G660" i="4"/>
  <c r="C661" i="4"/>
  <c r="D661" i="4"/>
  <c r="F661" i="4"/>
  <c r="G661" i="4"/>
  <c r="C662" i="4"/>
  <c r="G662" i="4"/>
  <c r="C663" i="4"/>
  <c r="E663" i="4"/>
  <c r="F663" i="4"/>
  <c r="C664" i="4"/>
  <c r="G664" i="4"/>
  <c r="C665" i="4"/>
  <c r="E665" i="4"/>
  <c r="F665" i="4"/>
  <c r="C666" i="4"/>
  <c r="D666" i="4"/>
  <c r="G666" i="4"/>
  <c r="C667" i="4"/>
  <c r="D667" i="4"/>
  <c r="E667" i="4"/>
  <c r="F667" i="4"/>
  <c r="C668" i="4"/>
  <c r="G668" i="4"/>
  <c r="C669" i="4"/>
  <c r="E669" i="4"/>
  <c r="F669" i="4"/>
  <c r="G669" i="4"/>
  <c r="C670" i="4"/>
  <c r="E670" i="4"/>
  <c r="F670" i="4"/>
  <c r="G670" i="4"/>
  <c r="C671" i="4"/>
  <c r="F671" i="4"/>
  <c r="G671" i="4"/>
  <c r="C672" i="4"/>
  <c r="D672" i="4"/>
  <c r="E672" i="4"/>
  <c r="G672" i="4"/>
  <c r="C673" i="4"/>
  <c r="F673" i="4"/>
  <c r="C674" i="4"/>
  <c r="G674" i="4"/>
  <c r="C675" i="4"/>
  <c r="D675" i="4"/>
  <c r="E675" i="4"/>
  <c r="F675" i="4"/>
  <c r="C676" i="4"/>
  <c r="D676" i="4"/>
  <c r="E676" i="4"/>
  <c r="F676" i="4"/>
  <c r="C683" i="4"/>
  <c r="F683" i="4"/>
  <c r="C687" i="4"/>
  <c r="D687" i="4"/>
  <c r="C685" i="4"/>
  <c r="F685" i="4"/>
  <c r="C682" i="4"/>
  <c r="D682" i="4"/>
  <c r="C686" i="4"/>
  <c r="F686" i="4"/>
  <c r="C684" i="4"/>
  <c r="D684" i="4"/>
  <c r="C688" i="4"/>
  <c r="E688" i="4"/>
  <c r="F688" i="4"/>
  <c r="C689" i="4"/>
  <c r="D689" i="4"/>
  <c r="C690" i="4"/>
  <c r="F690" i="4"/>
  <c r="G690" i="4"/>
  <c r="C691" i="4"/>
  <c r="D691" i="4"/>
  <c r="C692" i="4"/>
  <c r="F692" i="4"/>
  <c r="C693" i="4"/>
  <c r="D693" i="4"/>
  <c r="E693" i="4"/>
  <c r="C694" i="4"/>
  <c r="F694" i="4"/>
  <c r="C695" i="4"/>
  <c r="D695" i="4"/>
  <c r="E695" i="4"/>
  <c r="C696" i="4"/>
  <c r="E696" i="4"/>
  <c r="F696" i="4"/>
  <c r="C697" i="4"/>
  <c r="D697" i="4"/>
  <c r="C698" i="4"/>
  <c r="F698" i="4"/>
  <c r="C699" i="4"/>
  <c r="D699" i="4"/>
  <c r="E699" i="4"/>
  <c r="F699" i="4"/>
  <c r="C700" i="4"/>
  <c r="F700" i="4"/>
  <c r="C701" i="4"/>
  <c r="D701" i="4"/>
  <c r="C702" i="4"/>
  <c r="E702" i="4"/>
  <c r="F702" i="4"/>
  <c r="C703" i="4"/>
  <c r="D703" i="4"/>
  <c r="G703" i="4"/>
  <c r="C704" i="4"/>
  <c r="F704" i="4"/>
  <c r="G704" i="4"/>
  <c r="C705" i="4"/>
  <c r="D705" i="4"/>
  <c r="E705" i="4"/>
  <c r="C706" i="4"/>
  <c r="F706" i="4"/>
  <c r="G706" i="4"/>
  <c r="C707" i="4"/>
  <c r="D707" i="4"/>
  <c r="E707" i="4"/>
  <c r="C708" i="4"/>
  <c r="F708" i="4"/>
  <c r="G708" i="4"/>
  <c r="C709" i="4"/>
  <c r="D709" i="4"/>
  <c r="E709" i="4"/>
  <c r="C710" i="4"/>
  <c r="F710" i="4"/>
  <c r="C711" i="4"/>
  <c r="D711" i="4"/>
  <c r="F711" i="4"/>
  <c r="C712" i="4"/>
  <c r="F712" i="4"/>
  <c r="C713" i="4"/>
  <c r="D713" i="4"/>
  <c r="F713" i="4"/>
  <c r="C714" i="4"/>
  <c r="F714" i="4"/>
  <c r="G714" i="4"/>
  <c r="C715" i="4"/>
  <c r="D715" i="4"/>
  <c r="E715" i="4"/>
  <c r="F715" i="4"/>
  <c r="C716" i="4"/>
  <c r="F716" i="4"/>
  <c r="C717" i="4"/>
  <c r="D717" i="4"/>
  <c r="E717" i="4"/>
  <c r="C718" i="4"/>
  <c r="F718" i="4"/>
  <c r="C719" i="4"/>
  <c r="D719" i="4"/>
  <c r="E719" i="4"/>
  <c r="C720" i="4"/>
  <c r="F720" i="4"/>
  <c r="C721" i="4"/>
  <c r="D721" i="4"/>
  <c r="C728" i="4"/>
  <c r="C727" i="4"/>
  <c r="G727" i="4"/>
  <c r="C729" i="4"/>
  <c r="G729" i="4"/>
  <c r="C730" i="4"/>
  <c r="G730" i="4"/>
  <c r="C731" i="4"/>
  <c r="C732" i="4"/>
  <c r="F732" i="4"/>
  <c r="G732" i="4"/>
  <c r="C733" i="4"/>
  <c r="G733" i="4"/>
  <c r="C734" i="4"/>
  <c r="E734" i="4"/>
  <c r="F734" i="4"/>
  <c r="G734" i="4"/>
  <c r="C735" i="4"/>
  <c r="C736" i="4"/>
  <c r="D736" i="4"/>
  <c r="E736" i="4"/>
  <c r="F736" i="4"/>
  <c r="G736" i="4"/>
  <c r="C737" i="4"/>
  <c r="E737" i="4"/>
  <c r="F737" i="4"/>
  <c r="G737" i="4"/>
  <c r="C738" i="4"/>
  <c r="D738" i="4"/>
  <c r="E738" i="4"/>
  <c r="G738" i="4"/>
  <c r="C739" i="4"/>
  <c r="C740" i="4"/>
  <c r="D740" i="4"/>
  <c r="E740" i="4"/>
  <c r="F740" i="4"/>
  <c r="G740" i="4"/>
  <c r="C741" i="4"/>
  <c r="F741" i="4"/>
  <c r="G741" i="4"/>
  <c r="C742" i="4"/>
  <c r="D742" i="4"/>
  <c r="G742" i="4"/>
  <c r="C743" i="4"/>
  <c r="D743" i="4"/>
  <c r="E743" i="4"/>
  <c r="C744" i="4"/>
  <c r="E744" i="4"/>
  <c r="F744" i="4"/>
  <c r="G744" i="4"/>
  <c r="C745" i="4"/>
  <c r="D745" i="4"/>
  <c r="G745" i="4"/>
  <c r="C746" i="4"/>
  <c r="E746" i="4"/>
  <c r="G746" i="4"/>
  <c r="C747" i="4"/>
  <c r="C748" i="4"/>
  <c r="D748" i="4"/>
  <c r="E748" i="4"/>
  <c r="F748" i="4"/>
  <c r="G748" i="4"/>
  <c r="C749" i="4"/>
  <c r="F749" i="4"/>
  <c r="G749" i="4"/>
  <c r="C750" i="4"/>
  <c r="D750" i="4"/>
  <c r="E750" i="4"/>
  <c r="F750" i="4"/>
  <c r="G750" i="4"/>
  <c r="C751" i="4"/>
  <c r="C752" i="4"/>
  <c r="D752" i="4"/>
  <c r="E752" i="4"/>
  <c r="F752" i="4"/>
  <c r="G752" i="4"/>
  <c r="C753" i="4"/>
  <c r="G753" i="4"/>
  <c r="C754" i="4"/>
  <c r="D754" i="4"/>
  <c r="E754" i="4"/>
  <c r="G754" i="4"/>
  <c r="C755" i="4"/>
  <c r="D755" i="4"/>
  <c r="F755" i="4"/>
  <c r="C756" i="4"/>
  <c r="D756" i="4"/>
  <c r="E756" i="4"/>
  <c r="G756" i="4"/>
  <c r="C757" i="4"/>
  <c r="E757" i="4"/>
  <c r="F757" i="4"/>
  <c r="C758" i="4"/>
  <c r="G758" i="4"/>
  <c r="C759" i="4"/>
  <c r="D759" i="4"/>
  <c r="E759" i="4"/>
  <c r="F759" i="4"/>
  <c r="G759" i="4"/>
  <c r="C760" i="4"/>
  <c r="F760" i="4"/>
  <c r="G760" i="4"/>
  <c r="C761" i="4"/>
  <c r="F761" i="4"/>
  <c r="G761" i="4"/>
  <c r="C762" i="4"/>
  <c r="G762" i="4"/>
  <c r="C763" i="4"/>
  <c r="D763" i="4"/>
  <c r="F763" i="4"/>
  <c r="C764" i="4"/>
  <c r="E764" i="4"/>
  <c r="F764" i="4"/>
  <c r="G764" i="4"/>
  <c r="C765" i="4"/>
  <c r="F765" i="4"/>
  <c r="G765" i="4"/>
  <c r="C766" i="4"/>
  <c r="D766" i="4"/>
  <c r="E766" i="4"/>
  <c r="G766" i="4"/>
  <c r="C773" i="4"/>
  <c r="F773" i="4"/>
  <c r="C772" i="4"/>
  <c r="D772" i="4"/>
  <c r="F772" i="4"/>
  <c r="C774" i="4"/>
  <c r="E774" i="4"/>
  <c r="F774" i="4"/>
  <c r="C775" i="4"/>
  <c r="D775" i="4"/>
  <c r="E775" i="4"/>
  <c r="F775" i="4"/>
  <c r="C776" i="4"/>
  <c r="F776" i="4"/>
  <c r="C777" i="4"/>
  <c r="D777" i="4"/>
  <c r="F777" i="4"/>
  <c r="G777" i="4"/>
  <c r="C778" i="4"/>
  <c r="D778" i="4"/>
  <c r="E778" i="4"/>
  <c r="F778" i="4"/>
  <c r="C779" i="4"/>
  <c r="D779" i="4"/>
  <c r="E779" i="4"/>
  <c r="C780" i="4"/>
  <c r="F780" i="4"/>
  <c r="G780" i="4"/>
  <c r="C781" i="4"/>
  <c r="D781" i="4"/>
  <c r="E781" i="4"/>
  <c r="C782" i="4"/>
  <c r="E782" i="4"/>
  <c r="F782" i="4"/>
  <c r="C783" i="4"/>
  <c r="D783" i="4"/>
  <c r="E783" i="4"/>
  <c r="C784" i="4"/>
  <c r="F784" i="4"/>
  <c r="C785" i="4"/>
  <c r="D785" i="4"/>
  <c r="E785" i="4"/>
  <c r="F785" i="4"/>
  <c r="G785" i="4"/>
  <c r="C786" i="4"/>
  <c r="E786" i="4"/>
  <c r="F786" i="4"/>
  <c r="G786" i="4"/>
  <c r="C787" i="4"/>
  <c r="D787" i="4"/>
  <c r="F787" i="4"/>
  <c r="C788" i="4"/>
  <c r="F788" i="4"/>
  <c r="G788" i="4"/>
  <c r="C789" i="4"/>
  <c r="D789" i="4"/>
  <c r="E789" i="4"/>
  <c r="C790" i="4"/>
  <c r="E790" i="4"/>
  <c r="F790" i="4"/>
  <c r="C791" i="4"/>
  <c r="D791" i="4"/>
  <c r="E791" i="4"/>
  <c r="F791" i="4"/>
  <c r="C792" i="4"/>
  <c r="F792" i="4"/>
  <c r="C793" i="4"/>
  <c r="D793" i="4"/>
  <c r="E793" i="4"/>
  <c r="G793" i="4"/>
  <c r="C794" i="4"/>
  <c r="D794" i="4"/>
  <c r="E794" i="4"/>
  <c r="F794" i="4"/>
  <c r="G794" i="4"/>
  <c r="C795" i="4"/>
  <c r="D795" i="4"/>
  <c r="E795" i="4"/>
  <c r="C796" i="4"/>
  <c r="D796" i="4"/>
  <c r="F796" i="4"/>
  <c r="C797" i="4"/>
  <c r="D797" i="4"/>
  <c r="F797" i="4"/>
  <c r="C798" i="4"/>
  <c r="E798" i="4"/>
  <c r="F798" i="4"/>
  <c r="C799" i="4"/>
  <c r="D799" i="4"/>
  <c r="E799" i="4"/>
  <c r="C800" i="4"/>
  <c r="E800" i="4"/>
  <c r="F800" i="4"/>
  <c r="G800" i="4"/>
  <c r="C801" i="4"/>
  <c r="D801" i="4"/>
  <c r="F801" i="4"/>
  <c r="G801" i="4"/>
  <c r="C802" i="4"/>
  <c r="D802" i="4"/>
  <c r="E802" i="4"/>
  <c r="F802" i="4"/>
  <c r="C803" i="4"/>
  <c r="D803" i="4"/>
  <c r="E803" i="4"/>
  <c r="F803" i="4"/>
  <c r="C804" i="4"/>
  <c r="F804" i="4"/>
  <c r="C805" i="4"/>
  <c r="D805" i="4"/>
  <c r="E805" i="4"/>
  <c r="F805" i="4"/>
  <c r="C806" i="4"/>
  <c r="D806" i="4"/>
  <c r="E806" i="4"/>
  <c r="F806" i="4"/>
  <c r="C807" i="4"/>
  <c r="D807" i="4"/>
  <c r="E807" i="4"/>
  <c r="F807" i="4"/>
  <c r="C808" i="4"/>
  <c r="F808" i="4"/>
  <c r="G808" i="4"/>
  <c r="C809" i="4"/>
  <c r="D809" i="4"/>
  <c r="E809" i="4"/>
  <c r="G809" i="4"/>
  <c r="C810" i="4"/>
  <c r="E810" i="4"/>
  <c r="F810" i="4"/>
  <c r="C811" i="4"/>
  <c r="D811" i="4"/>
  <c r="E811" i="4"/>
  <c r="C817" i="4"/>
  <c r="G817" i="4"/>
  <c r="C818" i="4"/>
  <c r="D818" i="4"/>
  <c r="E818" i="4"/>
  <c r="F818" i="4"/>
  <c r="C819" i="4"/>
  <c r="E819" i="4"/>
  <c r="F819" i="4"/>
  <c r="G819" i="4"/>
  <c r="C820" i="4"/>
  <c r="D820" i="4"/>
  <c r="E820" i="4"/>
  <c r="F820" i="4"/>
  <c r="G820" i="4"/>
  <c r="C821" i="4"/>
  <c r="E821" i="4"/>
  <c r="G821" i="4"/>
  <c r="C822" i="4"/>
  <c r="D822" i="4"/>
  <c r="E822" i="4"/>
  <c r="F822" i="4"/>
  <c r="C823" i="4"/>
  <c r="D823" i="4"/>
  <c r="E823" i="4"/>
  <c r="G823" i="4"/>
  <c r="C824" i="4"/>
  <c r="D824" i="4"/>
  <c r="E824" i="4"/>
  <c r="F824" i="4"/>
  <c r="G824" i="4"/>
  <c r="C825" i="4"/>
  <c r="C826" i="4"/>
  <c r="D826" i="4"/>
  <c r="E826" i="4"/>
  <c r="F826" i="4"/>
  <c r="C827" i="4"/>
  <c r="E827" i="4"/>
  <c r="F827" i="4"/>
  <c r="G827" i="4"/>
  <c r="C828" i="4"/>
  <c r="D828" i="4"/>
  <c r="E828" i="4"/>
  <c r="F828" i="4"/>
  <c r="G828" i="4"/>
  <c r="C829" i="4"/>
  <c r="D829" i="4"/>
  <c r="E829" i="4"/>
  <c r="C830" i="4"/>
  <c r="D830" i="4"/>
  <c r="E830" i="4"/>
  <c r="F830" i="4"/>
  <c r="C831" i="4"/>
  <c r="E831" i="4"/>
  <c r="F831" i="4"/>
  <c r="G831" i="4"/>
  <c r="C832" i="4"/>
  <c r="D832" i="4"/>
  <c r="E832" i="4"/>
  <c r="F832" i="4"/>
  <c r="G832" i="4"/>
  <c r="C833" i="4"/>
  <c r="D833" i="4"/>
  <c r="E833" i="4"/>
  <c r="F833" i="4"/>
  <c r="G833" i="4"/>
  <c r="C834" i="4"/>
  <c r="D834" i="4"/>
  <c r="C835" i="4"/>
  <c r="E835" i="4"/>
  <c r="G835" i="4"/>
  <c r="C836" i="4"/>
  <c r="D836" i="4"/>
  <c r="E836" i="4"/>
  <c r="G836" i="4"/>
  <c r="C837" i="4"/>
  <c r="E837" i="4"/>
  <c r="F837" i="4"/>
  <c r="G837" i="4"/>
  <c r="C838" i="4"/>
  <c r="D838" i="4"/>
  <c r="F838" i="4"/>
  <c r="C839" i="4"/>
  <c r="D839" i="4"/>
  <c r="E839" i="4"/>
  <c r="F839" i="4"/>
  <c r="G839" i="4"/>
  <c r="C840" i="4"/>
  <c r="D840" i="4"/>
  <c r="E840" i="4"/>
  <c r="F840" i="4"/>
  <c r="G840" i="4"/>
  <c r="C841" i="4"/>
  <c r="E841" i="4"/>
  <c r="G841" i="4"/>
  <c r="C842" i="4"/>
  <c r="D842" i="4"/>
  <c r="E842" i="4"/>
  <c r="F842" i="4"/>
  <c r="C843" i="4"/>
  <c r="E843" i="4"/>
  <c r="G843" i="4"/>
  <c r="C844" i="4"/>
  <c r="D844" i="4"/>
  <c r="E844" i="4"/>
  <c r="F844" i="4"/>
  <c r="G844" i="4"/>
  <c r="C845" i="4"/>
  <c r="E845" i="4"/>
  <c r="C846" i="4"/>
  <c r="D846" i="4"/>
  <c r="E846" i="4"/>
  <c r="C847" i="4"/>
  <c r="D847" i="4"/>
  <c r="E847" i="4"/>
  <c r="G847" i="4"/>
  <c r="C848" i="4"/>
  <c r="D848" i="4"/>
  <c r="E848" i="4"/>
  <c r="F848" i="4"/>
  <c r="G848" i="4"/>
  <c r="C849" i="4"/>
  <c r="E849" i="4"/>
  <c r="F849" i="4"/>
  <c r="C850" i="4"/>
  <c r="D850" i="4"/>
  <c r="E850" i="4"/>
  <c r="F850" i="4"/>
  <c r="C851" i="4"/>
  <c r="D851" i="4"/>
  <c r="E851" i="4"/>
  <c r="G851" i="4"/>
  <c r="C852" i="4"/>
  <c r="D852" i="4"/>
  <c r="F852" i="4"/>
  <c r="G852" i="4"/>
  <c r="C853" i="4"/>
  <c r="D853" i="4"/>
  <c r="G853" i="4"/>
  <c r="C854" i="4"/>
  <c r="D854" i="4"/>
  <c r="E854" i="4"/>
  <c r="F854" i="4"/>
  <c r="C855" i="4"/>
  <c r="E855" i="4"/>
  <c r="F855" i="4"/>
  <c r="G855" i="4"/>
  <c r="C856" i="4"/>
  <c r="D856" i="4"/>
  <c r="F856" i="4"/>
  <c r="G856" i="4"/>
  <c r="B856" i="3"/>
  <c r="B856" i="4" s="1"/>
  <c r="AH91" i="5" s="1"/>
  <c r="B855" i="3"/>
  <c r="B855" i="4" s="1"/>
  <c r="AH90" i="5" s="1"/>
  <c r="B854" i="3"/>
  <c r="B854" i="4" s="1"/>
  <c r="AH89" i="5" s="1"/>
  <c r="B853" i="3"/>
  <c r="B853" i="4" s="1"/>
  <c r="AH88" i="5" s="1"/>
  <c r="B852" i="3"/>
  <c r="B852" i="4" s="1"/>
  <c r="AH87" i="5" s="1"/>
  <c r="B851" i="3"/>
  <c r="B851" i="4" s="1"/>
  <c r="AH86" i="5" s="1"/>
  <c r="B850" i="3"/>
  <c r="B850" i="4" s="1"/>
  <c r="AH85" i="5" s="1"/>
  <c r="B849" i="3"/>
  <c r="B849" i="4" s="1"/>
  <c r="AH84" i="5" s="1"/>
  <c r="B848" i="3"/>
  <c r="B848" i="4" s="1"/>
  <c r="AH83" i="5" s="1"/>
  <c r="B847" i="3"/>
  <c r="B847" i="4" s="1"/>
  <c r="AH82" i="5" s="1"/>
  <c r="B846" i="3"/>
  <c r="B846" i="4" s="1"/>
  <c r="AH81" i="5" s="1"/>
  <c r="B845" i="3"/>
  <c r="B845" i="4" s="1"/>
  <c r="AH80" i="5" s="1"/>
  <c r="B844" i="3"/>
  <c r="B844" i="4" s="1"/>
  <c r="AH79" i="5" s="1"/>
  <c r="B843" i="3"/>
  <c r="B843" i="4" s="1"/>
  <c r="AH78" i="5" s="1"/>
  <c r="B842" i="3"/>
  <c r="B842" i="4" s="1"/>
  <c r="AH77" i="5" s="1"/>
  <c r="B841" i="3"/>
  <c r="B841" i="4" s="1"/>
  <c r="AH76" i="5" s="1"/>
  <c r="B840" i="3"/>
  <c r="B840" i="4" s="1"/>
  <c r="AH75" i="5" s="1"/>
  <c r="B839" i="3"/>
  <c r="B839" i="4" s="1"/>
  <c r="AH74" i="5" s="1"/>
  <c r="B838" i="3"/>
  <c r="B838" i="4" s="1"/>
  <c r="AH73" i="5" s="1"/>
  <c r="B837" i="3"/>
  <c r="B837" i="4" s="1"/>
  <c r="AH72" i="5" s="1"/>
  <c r="B836" i="3"/>
  <c r="B836" i="4" s="1"/>
  <c r="AH71" i="5" s="1"/>
  <c r="B835" i="3"/>
  <c r="B835" i="4" s="1"/>
  <c r="AH70" i="5" s="1"/>
  <c r="B834" i="3"/>
  <c r="B834" i="4" s="1"/>
  <c r="AH69" i="5" s="1"/>
  <c r="B833" i="3"/>
  <c r="B833" i="4" s="1"/>
  <c r="AH68" i="5" s="1"/>
  <c r="B832" i="3"/>
  <c r="B832" i="4" s="1"/>
  <c r="AH67" i="5" s="1"/>
  <c r="B831" i="3"/>
  <c r="B831" i="4" s="1"/>
  <c r="AH66" i="5" s="1"/>
  <c r="B830" i="3"/>
  <c r="B830" i="4" s="1"/>
  <c r="AH65" i="5" s="1"/>
  <c r="B829" i="3"/>
  <c r="B829" i="4" s="1"/>
  <c r="AH64" i="5" s="1"/>
  <c r="B828" i="3"/>
  <c r="B828" i="4" s="1"/>
  <c r="AH63" i="5" s="1"/>
  <c r="B827" i="3"/>
  <c r="B827" i="4" s="1"/>
  <c r="AH62" i="5" s="1"/>
  <c r="B826" i="3"/>
  <c r="B826" i="4" s="1"/>
  <c r="AH61" i="5" s="1"/>
  <c r="B825" i="3"/>
  <c r="B825" i="4" s="1"/>
  <c r="AH60" i="5" s="1"/>
  <c r="B824" i="3"/>
  <c r="B824" i="4" s="1"/>
  <c r="AH59" i="5" s="1"/>
  <c r="B823" i="3"/>
  <c r="B823" i="4" s="1"/>
  <c r="AH58" i="5" s="1"/>
  <c r="B822" i="3"/>
  <c r="B822" i="4" s="1"/>
  <c r="AH57" i="5" s="1"/>
  <c r="B821" i="3"/>
  <c r="B821" i="4" s="1"/>
  <c r="AH56" i="5" s="1"/>
  <c r="B820" i="3"/>
  <c r="B820" i="4" s="1"/>
  <c r="AH55" i="5" s="1"/>
  <c r="B819" i="3"/>
  <c r="B819" i="4" s="1"/>
  <c r="AH54" i="5" s="1"/>
  <c r="B818" i="3"/>
  <c r="B818" i="4" s="1"/>
  <c r="AH53" i="5" s="1"/>
  <c r="B817" i="3"/>
  <c r="B817" i="4" s="1"/>
  <c r="AH52" i="5" s="1"/>
  <c r="B811" i="3"/>
  <c r="B811" i="4" s="1"/>
  <c r="AD91" i="5" s="1"/>
  <c r="B810" i="3"/>
  <c r="B810" i="4" s="1"/>
  <c r="AD90" i="5" s="1"/>
  <c r="B809" i="3"/>
  <c r="B809" i="4" s="1"/>
  <c r="AD89" i="5" s="1"/>
  <c r="B808" i="3"/>
  <c r="B808" i="4" s="1"/>
  <c r="AD88" i="5" s="1"/>
  <c r="B807" i="3"/>
  <c r="B807" i="4" s="1"/>
  <c r="AD87" i="5" s="1"/>
  <c r="B806" i="3"/>
  <c r="B806" i="4" s="1"/>
  <c r="AD86" i="5" s="1"/>
  <c r="B805" i="3"/>
  <c r="B805" i="4" s="1"/>
  <c r="AD85" i="5" s="1"/>
  <c r="B804" i="3"/>
  <c r="B804" i="4" s="1"/>
  <c r="AD84" i="5" s="1"/>
  <c r="B803" i="3"/>
  <c r="B803" i="4" s="1"/>
  <c r="AD83" i="5" s="1"/>
  <c r="B802" i="3"/>
  <c r="B802" i="4" s="1"/>
  <c r="AD82" i="5" s="1"/>
  <c r="B801" i="3"/>
  <c r="B801" i="4" s="1"/>
  <c r="AD81" i="5" s="1"/>
  <c r="B800" i="3"/>
  <c r="B800" i="4" s="1"/>
  <c r="AD80" i="5" s="1"/>
  <c r="B799" i="3"/>
  <c r="B799" i="4" s="1"/>
  <c r="AD79" i="5" s="1"/>
  <c r="B798" i="3"/>
  <c r="B798" i="4" s="1"/>
  <c r="AD78" i="5" s="1"/>
  <c r="B797" i="3"/>
  <c r="B797" i="4" s="1"/>
  <c r="AD77" i="5" s="1"/>
  <c r="B796" i="3"/>
  <c r="B796" i="4" s="1"/>
  <c r="AD76" i="5" s="1"/>
  <c r="B795" i="3"/>
  <c r="B795" i="4" s="1"/>
  <c r="AD75" i="5" s="1"/>
  <c r="B794" i="3"/>
  <c r="B794" i="4" s="1"/>
  <c r="AD74" i="5" s="1"/>
  <c r="B793" i="3"/>
  <c r="B793" i="4" s="1"/>
  <c r="AD73" i="5" s="1"/>
  <c r="B792" i="3"/>
  <c r="B792" i="4" s="1"/>
  <c r="AD72" i="5" s="1"/>
  <c r="B791" i="3"/>
  <c r="B791" i="4" s="1"/>
  <c r="AD71" i="5" s="1"/>
  <c r="B790" i="3"/>
  <c r="B790" i="4" s="1"/>
  <c r="AD70" i="5" s="1"/>
  <c r="B789" i="3"/>
  <c r="B789" i="4" s="1"/>
  <c r="AD69" i="5" s="1"/>
  <c r="B788" i="3"/>
  <c r="B788" i="4" s="1"/>
  <c r="AD68" i="5" s="1"/>
  <c r="B787" i="3"/>
  <c r="B787" i="4" s="1"/>
  <c r="AD67" i="5" s="1"/>
  <c r="B786" i="3"/>
  <c r="B786" i="4" s="1"/>
  <c r="AD66" i="5" s="1"/>
  <c r="B785" i="3"/>
  <c r="B785" i="4" s="1"/>
  <c r="AD65" i="5" s="1"/>
  <c r="B784" i="3"/>
  <c r="B784" i="4" s="1"/>
  <c r="AD64" i="5" s="1"/>
  <c r="B783" i="3"/>
  <c r="B783" i="4" s="1"/>
  <c r="AD63" i="5" s="1"/>
  <c r="B782" i="3"/>
  <c r="B782" i="4" s="1"/>
  <c r="AD62" i="5" s="1"/>
  <c r="B781" i="3"/>
  <c r="B781" i="4" s="1"/>
  <c r="AD61" i="5" s="1"/>
  <c r="B780" i="3"/>
  <c r="B780" i="4" s="1"/>
  <c r="AD60" i="5" s="1"/>
  <c r="B779" i="3"/>
  <c r="B779" i="4" s="1"/>
  <c r="AD59" i="5" s="1"/>
  <c r="B778" i="3"/>
  <c r="B778" i="4" s="1"/>
  <c r="AD58" i="5" s="1"/>
  <c r="B777" i="3"/>
  <c r="B777" i="4" s="1"/>
  <c r="AD57" i="5" s="1"/>
  <c r="B776" i="3"/>
  <c r="B776" i="4" s="1"/>
  <c r="AD56" i="5" s="1"/>
  <c r="B775" i="3"/>
  <c r="B775" i="4" s="1"/>
  <c r="AD55" i="5" s="1"/>
  <c r="B774" i="3"/>
  <c r="B774" i="4" s="1"/>
  <c r="B773" i="3"/>
  <c r="B772" i="4" s="1"/>
  <c r="B772" i="3"/>
  <c r="B773" i="4" s="1"/>
  <c r="B766" i="3"/>
  <c r="B766" i="4" s="1"/>
  <c r="Z91" i="5" s="1"/>
  <c r="B765" i="3"/>
  <c r="B765" i="4" s="1"/>
  <c r="Z90" i="5" s="1"/>
  <c r="B764" i="3"/>
  <c r="B764" i="4" s="1"/>
  <c r="Z89" i="5" s="1"/>
  <c r="B763" i="3"/>
  <c r="B763" i="4" s="1"/>
  <c r="Z88" i="5" s="1"/>
  <c r="B762" i="3"/>
  <c r="B762" i="4" s="1"/>
  <c r="Z87" i="5" s="1"/>
  <c r="B761" i="3"/>
  <c r="B761" i="4" s="1"/>
  <c r="Z86" i="5" s="1"/>
  <c r="B760" i="3"/>
  <c r="B760" i="4" s="1"/>
  <c r="Z85" i="5" s="1"/>
  <c r="B759" i="3"/>
  <c r="B759" i="4" s="1"/>
  <c r="Z84" i="5" s="1"/>
  <c r="B758" i="3"/>
  <c r="B758" i="4" s="1"/>
  <c r="Z83" i="5" s="1"/>
  <c r="B757" i="3"/>
  <c r="B757" i="4" s="1"/>
  <c r="Z82" i="5" s="1"/>
  <c r="B756" i="3"/>
  <c r="B756" i="4" s="1"/>
  <c r="Z81" i="5" s="1"/>
  <c r="B755" i="3"/>
  <c r="B755" i="4" s="1"/>
  <c r="Z80" i="5" s="1"/>
  <c r="B754" i="3"/>
  <c r="B754" i="4" s="1"/>
  <c r="Z79" i="5" s="1"/>
  <c r="B753" i="3"/>
  <c r="B753" i="4" s="1"/>
  <c r="Z78" i="5" s="1"/>
  <c r="B752" i="3"/>
  <c r="B752" i="4" s="1"/>
  <c r="Z77" i="5" s="1"/>
  <c r="B751" i="3"/>
  <c r="B751" i="4" s="1"/>
  <c r="Z76" i="5" s="1"/>
  <c r="B750" i="3"/>
  <c r="B750" i="4" s="1"/>
  <c r="Z75" i="5" s="1"/>
  <c r="B749" i="3"/>
  <c r="B749" i="4" s="1"/>
  <c r="Z74" i="5" s="1"/>
  <c r="B748" i="3"/>
  <c r="B748" i="4" s="1"/>
  <c r="Z73" i="5" s="1"/>
  <c r="B747" i="3"/>
  <c r="B747" i="4" s="1"/>
  <c r="Z72" i="5" s="1"/>
  <c r="B746" i="3"/>
  <c r="B746" i="4" s="1"/>
  <c r="Z71" i="5" s="1"/>
  <c r="B745" i="3"/>
  <c r="B745" i="4" s="1"/>
  <c r="Z70" i="5" s="1"/>
  <c r="B744" i="3"/>
  <c r="B744" i="4" s="1"/>
  <c r="Z69" i="5" s="1"/>
  <c r="B743" i="3"/>
  <c r="B743" i="4" s="1"/>
  <c r="Z68" i="5" s="1"/>
  <c r="B742" i="3"/>
  <c r="B742" i="4" s="1"/>
  <c r="Z67" i="5" s="1"/>
  <c r="B741" i="3"/>
  <c r="B741" i="4" s="1"/>
  <c r="Z66" i="5" s="1"/>
  <c r="B740" i="3"/>
  <c r="B740" i="4" s="1"/>
  <c r="Z65" i="5" s="1"/>
  <c r="B739" i="3"/>
  <c r="B739" i="4" s="1"/>
  <c r="Z64" i="5" s="1"/>
  <c r="B738" i="3"/>
  <c r="B738" i="4" s="1"/>
  <c r="Z63" i="5" s="1"/>
  <c r="B737" i="3"/>
  <c r="B737" i="4" s="1"/>
  <c r="Z62" i="5" s="1"/>
  <c r="B736" i="3"/>
  <c r="B736" i="4" s="1"/>
  <c r="Z61" i="5" s="1"/>
  <c r="B735" i="3"/>
  <c r="B735" i="4" s="1"/>
  <c r="Z60" i="5" s="1"/>
  <c r="B734" i="3"/>
  <c r="B734" i="4" s="1"/>
  <c r="Z59" i="5" s="1"/>
  <c r="B733" i="3"/>
  <c r="B733" i="4" s="1"/>
  <c r="Z58" i="5" s="1"/>
  <c r="B732" i="3"/>
  <c r="B732" i="4" s="1"/>
  <c r="Z57" i="5" s="1"/>
  <c r="B731" i="3"/>
  <c r="B731" i="4" s="1"/>
  <c r="Z56" i="5" s="1"/>
  <c r="B730" i="3"/>
  <c r="B730" i="4" s="1"/>
  <c r="B729" i="3"/>
  <c r="B729" i="4" s="1"/>
  <c r="B728" i="3"/>
  <c r="B727" i="4" s="1"/>
  <c r="B727" i="3"/>
  <c r="B728" i="4" s="1"/>
  <c r="B721" i="3"/>
  <c r="B721" i="4" s="1"/>
  <c r="V91" i="5" s="1"/>
  <c r="B720" i="3"/>
  <c r="B720" i="4" s="1"/>
  <c r="V90" i="5" s="1"/>
  <c r="B719" i="3"/>
  <c r="B719" i="4" s="1"/>
  <c r="V89" i="5" s="1"/>
  <c r="B718" i="3"/>
  <c r="B718" i="4" s="1"/>
  <c r="V88" i="5" s="1"/>
  <c r="B717" i="3"/>
  <c r="B717" i="4" s="1"/>
  <c r="V87" i="5" s="1"/>
  <c r="B716" i="3"/>
  <c r="B716" i="4" s="1"/>
  <c r="V86" i="5" s="1"/>
  <c r="B715" i="3"/>
  <c r="B715" i="4" s="1"/>
  <c r="V85" i="5" s="1"/>
  <c r="B714" i="3"/>
  <c r="B714" i="4" s="1"/>
  <c r="V84" i="5" s="1"/>
  <c r="B713" i="3"/>
  <c r="B713" i="4" s="1"/>
  <c r="V83" i="5" s="1"/>
  <c r="B712" i="3"/>
  <c r="B712" i="4" s="1"/>
  <c r="V82" i="5" s="1"/>
  <c r="B711" i="3"/>
  <c r="B711" i="4" s="1"/>
  <c r="V81" i="5" s="1"/>
  <c r="B710" i="3"/>
  <c r="B710" i="4" s="1"/>
  <c r="V80" i="5" s="1"/>
  <c r="B709" i="3"/>
  <c r="B709" i="4" s="1"/>
  <c r="V79" i="5" s="1"/>
  <c r="B708" i="3"/>
  <c r="B708" i="4" s="1"/>
  <c r="V78" i="5" s="1"/>
  <c r="B707" i="3"/>
  <c r="B707" i="4" s="1"/>
  <c r="V77" i="5" s="1"/>
  <c r="B706" i="3"/>
  <c r="B706" i="4" s="1"/>
  <c r="V76" i="5" s="1"/>
  <c r="B705" i="3"/>
  <c r="B705" i="4" s="1"/>
  <c r="V75" i="5" s="1"/>
  <c r="B704" i="3"/>
  <c r="B704" i="4" s="1"/>
  <c r="V74" i="5" s="1"/>
  <c r="B703" i="3"/>
  <c r="B703" i="4" s="1"/>
  <c r="V73" i="5" s="1"/>
  <c r="B702" i="3"/>
  <c r="B702" i="4" s="1"/>
  <c r="V72" i="5" s="1"/>
  <c r="B701" i="3"/>
  <c r="B701" i="4" s="1"/>
  <c r="V71" i="5" s="1"/>
  <c r="B700" i="3"/>
  <c r="B700" i="4" s="1"/>
  <c r="V70" i="5" s="1"/>
  <c r="B699" i="3"/>
  <c r="B699" i="4" s="1"/>
  <c r="V69" i="5" s="1"/>
  <c r="B698" i="3"/>
  <c r="B698" i="4" s="1"/>
  <c r="V68" i="5" s="1"/>
  <c r="B697" i="3"/>
  <c r="B697" i="4" s="1"/>
  <c r="V67" i="5" s="1"/>
  <c r="B696" i="3"/>
  <c r="B696" i="4" s="1"/>
  <c r="V66" i="5" s="1"/>
  <c r="B695" i="3"/>
  <c r="B695" i="4" s="1"/>
  <c r="V65" i="5" s="1"/>
  <c r="B694" i="3"/>
  <c r="B694" i="4" s="1"/>
  <c r="V64" i="5" s="1"/>
  <c r="B693" i="3"/>
  <c r="B693" i="4" s="1"/>
  <c r="V63" i="5" s="1"/>
  <c r="B692" i="3"/>
  <c r="B692" i="4" s="1"/>
  <c r="V62" i="5" s="1"/>
  <c r="B691" i="3"/>
  <c r="B691" i="4" s="1"/>
  <c r="V61" i="5" s="1"/>
  <c r="B690" i="3"/>
  <c r="B690" i="4" s="1"/>
  <c r="V60" i="5" s="1"/>
  <c r="B689" i="3"/>
  <c r="B689" i="4" s="1"/>
  <c r="B688" i="3"/>
  <c r="B688" i="4" s="1"/>
  <c r="B687" i="3"/>
  <c r="B684" i="4" s="1"/>
  <c r="B686" i="3"/>
  <c r="B686" i="4" s="1"/>
  <c r="B685" i="3"/>
  <c r="B682" i="4" s="1"/>
  <c r="B684" i="3"/>
  <c r="B685" i="4" s="1"/>
  <c r="B683" i="3"/>
  <c r="B687" i="4" s="1"/>
  <c r="B682" i="3"/>
  <c r="B683" i="4" s="1"/>
  <c r="B676" i="3"/>
  <c r="B676" i="4" s="1"/>
  <c r="R91" i="5" s="1"/>
  <c r="B675" i="3"/>
  <c r="B675" i="4" s="1"/>
  <c r="R90" i="5" s="1"/>
  <c r="B674" i="3"/>
  <c r="B674" i="4" s="1"/>
  <c r="R89" i="5" s="1"/>
  <c r="B673" i="3"/>
  <c r="B673" i="4" s="1"/>
  <c r="R88" i="5" s="1"/>
  <c r="B672" i="3"/>
  <c r="B672" i="4" s="1"/>
  <c r="R87" i="5" s="1"/>
  <c r="B671" i="3"/>
  <c r="B671" i="4" s="1"/>
  <c r="R86" i="5" s="1"/>
  <c r="B670" i="3"/>
  <c r="B670" i="4" s="1"/>
  <c r="R85" i="5" s="1"/>
  <c r="B669" i="3"/>
  <c r="B669" i="4" s="1"/>
  <c r="R84" i="5" s="1"/>
  <c r="B668" i="3"/>
  <c r="B668" i="4" s="1"/>
  <c r="R83" i="5" s="1"/>
  <c r="B667" i="3"/>
  <c r="B667" i="4" s="1"/>
  <c r="R82" i="5" s="1"/>
  <c r="B666" i="3"/>
  <c r="B666" i="4" s="1"/>
  <c r="R81" i="5" s="1"/>
  <c r="B665" i="3"/>
  <c r="B665" i="4" s="1"/>
  <c r="R80" i="5" s="1"/>
  <c r="B664" i="3"/>
  <c r="B664" i="4" s="1"/>
  <c r="R79" i="5" s="1"/>
  <c r="B663" i="3"/>
  <c r="B663" i="4" s="1"/>
  <c r="R78" i="5" s="1"/>
  <c r="B662" i="3"/>
  <c r="B662" i="4" s="1"/>
  <c r="R77" i="5" s="1"/>
  <c r="B661" i="3"/>
  <c r="B661" i="4" s="1"/>
  <c r="R76" i="5" s="1"/>
  <c r="B660" i="3"/>
  <c r="B660" i="4" s="1"/>
  <c r="R75" i="5" s="1"/>
  <c r="B659" i="3"/>
  <c r="B659" i="4" s="1"/>
  <c r="R74" i="5" s="1"/>
  <c r="B658" i="3"/>
  <c r="B658" i="4" s="1"/>
  <c r="R73" i="5" s="1"/>
  <c r="B657" i="3"/>
  <c r="B657" i="4" s="1"/>
  <c r="R72" i="5" s="1"/>
  <c r="B656" i="3"/>
  <c r="B656" i="4" s="1"/>
  <c r="R71" i="5" s="1"/>
  <c r="B655" i="3"/>
  <c r="B655" i="4" s="1"/>
  <c r="R70" i="5" s="1"/>
  <c r="B654" i="3"/>
  <c r="B654" i="4" s="1"/>
  <c r="R69" i="5" s="1"/>
  <c r="B653" i="3"/>
  <c r="B653" i="4" s="1"/>
  <c r="R68" i="5" s="1"/>
  <c r="B652" i="3"/>
  <c r="B652" i="4" s="1"/>
  <c r="R67" i="5" s="1"/>
  <c r="B651" i="3"/>
  <c r="B651" i="4" s="1"/>
  <c r="R66" i="5" s="1"/>
  <c r="B650" i="3"/>
  <c r="B650" i="4" s="1"/>
  <c r="R65" i="5" s="1"/>
  <c r="B649" i="3"/>
  <c r="B649" i="4" s="1"/>
  <c r="R64" i="5" s="1"/>
  <c r="B648" i="3"/>
  <c r="B648" i="4" s="1"/>
  <c r="R63" i="5" s="1"/>
  <c r="B647" i="3"/>
  <c r="B647" i="4" s="1"/>
  <c r="R62" i="5" s="1"/>
  <c r="B646" i="3"/>
  <c r="B646" i="4" s="1"/>
  <c r="R61" i="5" s="1"/>
  <c r="B645" i="3"/>
  <c r="B643" i="4" s="1"/>
  <c r="B644" i="3"/>
  <c r="B645" i="4" s="1"/>
  <c r="B643" i="3"/>
  <c r="B644" i="4" s="1"/>
  <c r="B642" i="3"/>
  <c r="B637" i="4" s="1"/>
  <c r="B641" i="3"/>
  <c r="B640" i="4" s="1"/>
  <c r="B640" i="3"/>
  <c r="B639" i="4" s="1"/>
  <c r="B639" i="3"/>
  <c r="B641" i="4" s="1"/>
  <c r="B638" i="3"/>
  <c r="B642" i="4" s="1"/>
  <c r="B637" i="3"/>
  <c r="B638" i="4" s="1"/>
  <c r="B631" i="3"/>
  <c r="B631" i="4" s="1"/>
  <c r="N91" i="5" s="1"/>
  <c r="B630" i="3"/>
  <c r="B630" i="4" s="1"/>
  <c r="N90" i="5" s="1"/>
  <c r="B629" i="3"/>
  <c r="B629" i="4" s="1"/>
  <c r="N89" i="5" s="1"/>
  <c r="B628" i="3"/>
  <c r="B628" i="4" s="1"/>
  <c r="N88" i="5" s="1"/>
  <c r="B627" i="3"/>
  <c r="B627" i="4" s="1"/>
  <c r="N87" i="5" s="1"/>
  <c r="B626" i="3"/>
  <c r="B626" i="4" s="1"/>
  <c r="N86" i="5" s="1"/>
  <c r="B625" i="3"/>
  <c r="B625" i="4" s="1"/>
  <c r="N85" i="5" s="1"/>
  <c r="B624" i="3"/>
  <c r="B624" i="4" s="1"/>
  <c r="N84" i="5" s="1"/>
  <c r="B623" i="3"/>
  <c r="B623" i="4" s="1"/>
  <c r="N83" i="5" s="1"/>
  <c r="B622" i="3"/>
  <c r="B622" i="4" s="1"/>
  <c r="N82" i="5" s="1"/>
  <c r="B621" i="3"/>
  <c r="B621" i="4" s="1"/>
  <c r="N81" i="5" s="1"/>
  <c r="B620" i="3"/>
  <c r="B620" i="4" s="1"/>
  <c r="N80" i="5" s="1"/>
  <c r="B619" i="3"/>
  <c r="B619" i="4" s="1"/>
  <c r="N79" i="5" s="1"/>
  <c r="B618" i="3"/>
  <c r="B618" i="4" s="1"/>
  <c r="N78" i="5" s="1"/>
  <c r="B617" i="3"/>
  <c r="B617" i="4" s="1"/>
  <c r="N77" i="5" s="1"/>
  <c r="B616" i="3"/>
  <c r="B616" i="4" s="1"/>
  <c r="N76" i="5" s="1"/>
  <c r="B615" i="3"/>
  <c r="B615" i="4" s="1"/>
  <c r="N75" i="5" s="1"/>
  <c r="B614" i="3"/>
  <c r="B614" i="4" s="1"/>
  <c r="N74" i="5" s="1"/>
  <c r="B613" i="3"/>
  <c r="B613" i="4" s="1"/>
  <c r="N73" i="5" s="1"/>
  <c r="B612" i="3"/>
  <c r="B612" i="4" s="1"/>
  <c r="N72" i="5" s="1"/>
  <c r="B611" i="3"/>
  <c r="B611" i="4" s="1"/>
  <c r="N71" i="5" s="1"/>
  <c r="B610" i="3"/>
  <c r="B610" i="4" s="1"/>
  <c r="N70" i="5" s="1"/>
  <c r="B609" i="3"/>
  <c r="B609" i="4" s="1"/>
  <c r="N69" i="5" s="1"/>
  <c r="B608" i="3"/>
  <c r="B608" i="4" s="1"/>
  <c r="N68" i="5" s="1"/>
  <c r="B607" i="3"/>
  <c r="B607" i="4" s="1"/>
  <c r="N67" i="5" s="1"/>
  <c r="B606" i="3"/>
  <c r="B606" i="4" s="1"/>
  <c r="N66" i="5" s="1"/>
  <c r="B605" i="3"/>
  <c r="B605" i="4" s="1"/>
  <c r="N65" i="5" s="1"/>
  <c r="B604" i="3"/>
  <c r="B604" i="4" s="1"/>
  <c r="N64" i="5" s="1"/>
  <c r="B603" i="3"/>
  <c r="B603" i="4" s="1"/>
  <c r="N63" i="5" s="1"/>
  <c r="B602" i="3"/>
  <c r="B602" i="4" s="1"/>
  <c r="N62" i="5" s="1"/>
  <c r="B601" i="3"/>
  <c r="B601" i="4" s="1"/>
  <c r="B600" i="3"/>
  <c r="B593" i="4" s="1"/>
  <c r="B599" i="3"/>
  <c r="B599" i="4" s="1"/>
  <c r="B598" i="3"/>
  <c r="B594" i="4" s="1"/>
  <c r="B597" i="3"/>
  <c r="B600" i="4" s="1"/>
  <c r="B596" i="3"/>
  <c r="B595" i="4" s="1"/>
  <c r="B595" i="3"/>
  <c r="B598" i="4" s="1"/>
  <c r="B594" i="3"/>
  <c r="B596" i="4" s="1"/>
  <c r="B593" i="3"/>
  <c r="B597" i="4" s="1"/>
  <c r="B592" i="3"/>
  <c r="B592" i="4" s="1"/>
  <c r="B586" i="3"/>
  <c r="B586" i="4" s="1"/>
  <c r="J91" i="5" s="1"/>
  <c r="B585" i="3"/>
  <c r="B585" i="4" s="1"/>
  <c r="J90" i="5" s="1"/>
  <c r="B584" i="3"/>
  <c r="B584" i="4" s="1"/>
  <c r="J89" i="5" s="1"/>
  <c r="B583" i="3"/>
  <c r="B583" i="4" s="1"/>
  <c r="J88" i="5" s="1"/>
  <c r="B582" i="3"/>
  <c r="B582" i="4" s="1"/>
  <c r="J87" i="5" s="1"/>
  <c r="B581" i="3"/>
  <c r="B581" i="4" s="1"/>
  <c r="J86" i="5" s="1"/>
  <c r="B580" i="3"/>
  <c r="B580" i="4" s="1"/>
  <c r="J85" i="5" s="1"/>
  <c r="B579" i="3"/>
  <c r="B579" i="4" s="1"/>
  <c r="J84" i="5" s="1"/>
  <c r="B578" i="3"/>
  <c r="B578" i="4" s="1"/>
  <c r="J83" i="5" s="1"/>
  <c r="B577" i="3"/>
  <c r="B577" i="4" s="1"/>
  <c r="J82" i="5" s="1"/>
  <c r="B576" i="3"/>
  <c r="B576" i="4" s="1"/>
  <c r="J81" i="5" s="1"/>
  <c r="B575" i="3"/>
  <c r="B575" i="4" s="1"/>
  <c r="J80" i="5" s="1"/>
  <c r="B574" i="3"/>
  <c r="B574" i="4" s="1"/>
  <c r="J79" i="5" s="1"/>
  <c r="B573" i="3"/>
  <c r="B573" i="4" s="1"/>
  <c r="J78" i="5" s="1"/>
  <c r="B572" i="3"/>
  <c r="B572" i="4" s="1"/>
  <c r="J77" i="5" s="1"/>
  <c r="B571" i="3"/>
  <c r="B571" i="4" s="1"/>
  <c r="J76" i="5" s="1"/>
  <c r="B570" i="3"/>
  <c r="B570" i="4" s="1"/>
  <c r="J75" i="5" s="1"/>
  <c r="B569" i="3"/>
  <c r="B569" i="4" s="1"/>
  <c r="J74" i="5" s="1"/>
  <c r="B568" i="3"/>
  <c r="B568" i="4" s="1"/>
  <c r="J73" i="5" s="1"/>
  <c r="B567" i="3"/>
  <c r="B567" i="4" s="1"/>
  <c r="J72" i="5" s="1"/>
  <c r="B566" i="3"/>
  <c r="B566" i="4" s="1"/>
  <c r="J71" i="5" s="1"/>
  <c r="B565" i="3"/>
  <c r="B565" i="4" s="1"/>
  <c r="J70" i="5" s="1"/>
  <c r="B564" i="3"/>
  <c r="B564" i="4" s="1"/>
  <c r="J69" i="5" s="1"/>
  <c r="B563" i="3"/>
  <c r="B563" i="4" s="1"/>
  <c r="J68" i="5" s="1"/>
  <c r="B562" i="3"/>
  <c r="B562" i="4" s="1"/>
  <c r="J67" i="5" s="1"/>
  <c r="B561" i="3"/>
  <c r="B561" i="4" s="1"/>
  <c r="J66" i="5" s="1"/>
  <c r="B560" i="3"/>
  <c r="B560" i="4" s="1"/>
  <c r="J65" i="5" s="1"/>
  <c r="B559" i="3"/>
  <c r="B559" i="4" s="1"/>
  <c r="B558" i="3"/>
  <c r="B555" i="4" s="1"/>
  <c r="B557" i="3"/>
  <c r="B557" i="4" s="1"/>
  <c r="B556" i="3"/>
  <c r="B558" i="4" s="1"/>
  <c r="B555" i="3"/>
  <c r="B556" i="4" s="1"/>
  <c r="B554" i="3"/>
  <c r="B553" i="4" s="1"/>
  <c r="B553" i="3"/>
  <c r="B552" i="4" s="1"/>
  <c r="B552" i="3"/>
  <c r="B554" i="4" s="1"/>
  <c r="B551" i="3"/>
  <c r="B549" i="4" s="1"/>
  <c r="B550" i="3"/>
  <c r="B547" i="4" s="1"/>
  <c r="B549" i="3"/>
  <c r="B550" i="4" s="1"/>
  <c r="B548" i="3"/>
  <c r="B548" i="4" s="1"/>
  <c r="B547" i="3"/>
  <c r="B551" i="4" s="1"/>
  <c r="B541" i="3"/>
  <c r="B541" i="4" s="1"/>
  <c r="F91" i="5" s="1"/>
  <c r="B540" i="3"/>
  <c r="B540" i="4" s="1"/>
  <c r="F90" i="5" s="1"/>
  <c r="B539" i="3"/>
  <c r="B539" i="4" s="1"/>
  <c r="F89" i="5" s="1"/>
  <c r="B538" i="3"/>
  <c r="B538" i="4" s="1"/>
  <c r="F88" i="5" s="1"/>
  <c r="B537" i="3"/>
  <c r="B537" i="4" s="1"/>
  <c r="F87" i="5" s="1"/>
  <c r="B536" i="3"/>
  <c r="B536" i="4" s="1"/>
  <c r="F86" i="5" s="1"/>
  <c r="B535" i="3"/>
  <c r="B535" i="4" s="1"/>
  <c r="F85" i="5" s="1"/>
  <c r="B534" i="3"/>
  <c r="B534" i="4" s="1"/>
  <c r="F84" i="5" s="1"/>
  <c r="B533" i="3"/>
  <c r="B533" i="4" s="1"/>
  <c r="F83" i="5" s="1"/>
  <c r="B532" i="3"/>
  <c r="B532" i="4" s="1"/>
  <c r="F82" i="5" s="1"/>
  <c r="B531" i="3"/>
  <c r="B531" i="4" s="1"/>
  <c r="F81" i="5" s="1"/>
  <c r="B530" i="3"/>
  <c r="B530" i="4" s="1"/>
  <c r="F80" i="5" s="1"/>
  <c r="B529" i="3"/>
  <c r="B529" i="4" s="1"/>
  <c r="F79" i="5" s="1"/>
  <c r="B528" i="3"/>
  <c r="B528" i="4" s="1"/>
  <c r="F78" i="5" s="1"/>
  <c r="B527" i="3"/>
  <c r="B527" i="4" s="1"/>
  <c r="F77" i="5" s="1"/>
  <c r="B526" i="3"/>
  <c r="B526" i="4" s="1"/>
  <c r="F76" i="5" s="1"/>
  <c r="B525" i="3"/>
  <c r="B525" i="4" s="1"/>
  <c r="F75" i="5" s="1"/>
  <c r="B524" i="3"/>
  <c r="B524" i="4" s="1"/>
  <c r="F74" i="5" s="1"/>
  <c r="B523" i="3"/>
  <c r="B523" i="4" s="1"/>
  <c r="F73" i="5" s="1"/>
  <c r="B522" i="3"/>
  <c r="B522" i="4" s="1"/>
  <c r="F72" i="5" s="1"/>
  <c r="B521" i="3"/>
  <c r="B521" i="4" s="1"/>
  <c r="F71" i="5" s="1"/>
  <c r="B520" i="3"/>
  <c r="B520" i="4" s="1"/>
  <c r="F70" i="5" s="1"/>
  <c r="B519" i="3"/>
  <c r="B519" i="4" s="1"/>
  <c r="F69" i="5" s="1"/>
  <c r="B518" i="3"/>
  <c r="B518" i="4" s="1"/>
  <c r="F68" i="5" s="1"/>
  <c r="B517" i="3"/>
  <c r="B517" i="4" s="1"/>
  <c r="F67" i="5" s="1"/>
  <c r="B516" i="3"/>
  <c r="B516" i="4" s="1"/>
  <c r="B515" i="3"/>
  <c r="B515" i="4" s="1"/>
  <c r="B514" i="3"/>
  <c r="B511" i="4" s="1"/>
  <c r="B513" i="3"/>
  <c r="B509" i="4" s="1"/>
  <c r="B512" i="3"/>
  <c r="B510" i="4" s="1"/>
  <c r="B511" i="3"/>
  <c r="B508" i="4" s="1"/>
  <c r="B510" i="3"/>
  <c r="B507" i="4" s="1"/>
  <c r="B509" i="3"/>
  <c r="B514" i="4" s="1"/>
  <c r="B508" i="3"/>
  <c r="B512" i="4" s="1"/>
  <c r="B507" i="3"/>
  <c r="B506" i="4" s="1"/>
  <c r="B506" i="3"/>
  <c r="B513" i="4" s="1"/>
  <c r="B505" i="3"/>
  <c r="B505" i="4" s="1"/>
  <c r="B504" i="3"/>
  <c r="B503" i="4" s="1"/>
  <c r="B503" i="3"/>
  <c r="B504" i="4" s="1"/>
  <c r="B502" i="3"/>
  <c r="B502" i="4" s="1"/>
  <c r="B496" i="3"/>
  <c r="B496" i="4" s="1"/>
  <c r="B91" i="5" s="1"/>
  <c r="B495" i="3"/>
  <c r="B495" i="4" s="1"/>
  <c r="B90" i="5" s="1"/>
  <c r="B494" i="3"/>
  <c r="B494" i="4" s="1"/>
  <c r="B89" i="5" s="1"/>
  <c r="B493" i="3"/>
  <c r="B493" i="4" s="1"/>
  <c r="B88" i="5" s="1"/>
  <c r="B492" i="3"/>
  <c r="B492" i="4" s="1"/>
  <c r="B87" i="5" s="1"/>
  <c r="B491" i="3"/>
  <c r="B491" i="4" s="1"/>
  <c r="B86" i="5" s="1"/>
  <c r="B490" i="3"/>
  <c r="B490" i="4" s="1"/>
  <c r="B85" i="5" s="1"/>
  <c r="B489" i="3"/>
  <c r="B489" i="4" s="1"/>
  <c r="B84" i="5" s="1"/>
  <c r="B488" i="3"/>
  <c r="B488" i="4" s="1"/>
  <c r="B83" i="5" s="1"/>
  <c r="B487" i="3"/>
  <c r="B487" i="4" s="1"/>
  <c r="B82" i="5" s="1"/>
  <c r="B486" i="3"/>
  <c r="B486" i="4" s="1"/>
  <c r="B81" i="5" s="1"/>
  <c r="B485" i="3"/>
  <c r="B485" i="4" s="1"/>
  <c r="B80" i="5" s="1"/>
  <c r="B484" i="3"/>
  <c r="B484" i="4" s="1"/>
  <c r="B79" i="5" s="1"/>
  <c r="B483" i="3"/>
  <c r="B483" i="4" s="1"/>
  <c r="B78" i="5" s="1"/>
  <c r="B482" i="3"/>
  <c r="B482" i="4" s="1"/>
  <c r="B77" i="5" s="1"/>
  <c r="B481" i="3"/>
  <c r="B481" i="4" s="1"/>
  <c r="B76" i="5" s="1"/>
  <c r="B480" i="3"/>
  <c r="B480" i="4" s="1"/>
  <c r="B75" i="5" s="1"/>
  <c r="B479" i="3"/>
  <c r="B479" i="4" s="1"/>
  <c r="B74" i="5" s="1"/>
  <c r="B478" i="3"/>
  <c r="B478" i="4" s="1"/>
  <c r="B73" i="5" s="1"/>
  <c r="B477" i="3"/>
  <c r="B477" i="4" s="1"/>
  <c r="B72" i="5" s="1"/>
  <c r="B476" i="3"/>
  <c r="B476" i="4" s="1"/>
  <c r="B71" i="5" s="1"/>
  <c r="B475" i="3"/>
  <c r="B472" i="4" s="1"/>
  <c r="B474" i="3"/>
  <c r="B475" i="4" s="1"/>
  <c r="B69" i="5" s="1"/>
  <c r="B473" i="3"/>
  <c r="B469" i="4" s="1"/>
  <c r="B472" i="3"/>
  <c r="B468" i="4" s="1"/>
  <c r="B471" i="3"/>
  <c r="B467" i="4" s="1"/>
  <c r="B470" i="3"/>
  <c r="B460" i="4" s="1"/>
  <c r="B469" i="3"/>
  <c r="B461" i="4" s="1"/>
  <c r="B468" i="3"/>
  <c r="B462" i="4" s="1"/>
  <c r="B63" i="5" s="1"/>
  <c r="B467" i="3"/>
  <c r="B466" i="4" s="1"/>
  <c r="B466" i="3"/>
  <c r="B458" i="4" s="1"/>
  <c r="B465" i="3"/>
  <c r="B470" i="4" s="1"/>
  <c r="B464" i="3"/>
  <c r="B463" i="4" s="1"/>
  <c r="B463" i="3"/>
  <c r="B474" i="4" s="1"/>
  <c r="B462" i="3"/>
  <c r="B464" i="4" s="1"/>
  <c r="B461" i="3"/>
  <c r="B459" i="4" s="1"/>
  <c r="B460" i="3"/>
  <c r="B471" i="4" s="1"/>
  <c r="B459" i="3"/>
  <c r="B473" i="4" s="1"/>
  <c r="B458" i="3"/>
  <c r="B465" i="4" s="1"/>
  <c r="B457" i="3"/>
  <c r="B457" i="4" s="1"/>
  <c r="B406" i="3"/>
  <c r="B406" i="4" s="1"/>
  <c r="AH46" i="5" s="1"/>
  <c r="B405" i="3"/>
  <c r="B405" i="4" s="1"/>
  <c r="AH45" i="5" s="1"/>
  <c r="B404" i="3"/>
  <c r="B404" i="4" s="1"/>
  <c r="AH44" i="5" s="1"/>
  <c r="B403" i="3"/>
  <c r="B403" i="4" s="1"/>
  <c r="AH43" i="5" s="1"/>
  <c r="B402" i="3"/>
  <c r="B402" i="4" s="1"/>
  <c r="AH42" i="5" s="1"/>
  <c r="B401" i="3"/>
  <c r="B401" i="4" s="1"/>
  <c r="AH41" i="5" s="1"/>
  <c r="B400" i="3"/>
  <c r="B400" i="4" s="1"/>
  <c r="AH40" i="5" s="1"/>
  <c r="B399" i="3"/>
  <c r="B399" i="4" s="1"/>
  <c r="AH39" i="5" s="1"/>
  <c r="B398" i="3"/>
  <c r="B398" i="4" s="1"/>
  <c r="AH38" i="5" s="1"/>
  <c r="B397" i="3"/>
  <c r="B397" i="4" s="1"/>
  <c r="AH37" i="5" s="1"/>
  <c r="B396" i="3"/>
  <c r="B396" i="4" s="1"/>
  <c r="AH36" i="5" s="1"/>
  <c r="B395" i="3"/>
  <c r="B395" i="4" s="1"/>
  <c r="AH35" i="5" s="1"/>
  <c r="B394" i="3"/>
  <c r="B394" i="4" s="1"/>
  <c r="AH34" i="5" s="1"/>
  <c r="B393" i="3"/>
  <c r="B393" i="4" s="1"/>
  <c r="AH33" i="5" s="1"/>
  <c r="B392" i="3"/>
  <c r="B392" i="4" s="1"/>
  <c r="AH32" i="5" s="1"/>
  <c r="B391" i="3"/>
  <c r="B391" i="4" s="1"/>
  <c r="AH31" i="5" s="1"/>
  <c r="B390" i="3"/>
  <c r="B390" i="4" s="1"/>
  <c r="AH30" i="5" s="1"/>
  <c r="B389" i="3"/>
  <c r="B389" i="4" s="1"/>
  <c r="AH29" i="5" s="1"/>
  <c r="B388" i="3"/>
  <c r="B388" i="4" s="1"/>
  <c r="AH28" i="5" s="1"/>
  <c r="B387" i="3"/>
  <c r="B387" i="4" s="1"/>
  <c r="AH27" i="5" s="1"/>
  <c r="B386" i="3"/>
  <c r="B386" i="4" s="1"/>
  <c r="AH26" i="5" s="1"/>
  <c r="B385" i="3"/>
  <c r="B385" i="4" s="1"/>
  <c r="AH25" i="5" s="1"/>
  <c r="B384" i="3"/>
  <c r="B384" i="4" s="1"/>
  <c r="AH24" i="5" s="1"/>
  <c r="B383" i="3"/>
  <c r="B383" i="4" s="1"/>
  <c r="AH23" i="5" s="1"/>
  <c r="B382" i="3"/>
  <c r="B382" i="4" s="1"/>
  <c r="AH22" i="5" s="1"/>
  <c r="B381" i="3"/>
  <c r="B381" i="4" s="1"/>
  <c r="AH21" i="5" s="1"/>
  <c r="B380" i="3"/>
  <c r="B380" i="4" s="1"/>
  <c r="AH20" i="5" s="1"/>
  <c r="B379" i="3"/>
  <c r="B379" i="4" s="1"/>
  <c r="AH19" i="5" s="1"/>
  <c r="B378" i="3"/>
  <c r="B378" i="4" s="1"/>
  <c r="AH18" i="5" s="1"/>
  <c r="B377" i="3"/>
  <c r="B377" i="4" s="1"/>
  <c r="B376" i="3"/>
  <c r="B374" i="4" s="1"/>
  <c r="B375" i="3"/>
  <c r="B376" i="4" s="1"/>
  <c r="B374" i="3"/>
  <c r="B369" i="4" s="1"/>
  <c r="B373" i="3"/>
  <c r="B372" i="4" s="1"/>
  <c r="B372" i="3"/>
  <c r="B370" i="4" s="1"/>
  <c r="B371" i="3"/>
  <c r="B367" i="4" s="1"/>
  <c r="B370" i="3"/>
  <c r="B373" i="4" s="1"/>
  <c r="B369" i="3"/>
  <c r="B375" i="4" s="1"/>
  <c r="B368" i="3"/>
  <c r="B371" i="4" s="1"/>
  <c r="B367" i="3"/>
  <c r="B368" i="4" s="1"/>
  <c r="B361" i="3"/>
  <c r="B361" i="4" s="1"/>
  <c r="AD46" i="5" s="1"/>
  <c r="B360" i="3"/>
  <c r="B360" i="4" s="1"/>
  <c r="AD45" i="5" s="1"/>
  <c r="B359" i="3"/>
  <c r="B359" i="4" s="1"/>
  <c r="AD44" i="5" s="1"/>
  <c r="B358" i="3"/>
  <c r="B358" i="4" s="1"/>
  <c r="AD43" i="5" s="1"/>
  <c r="B357" i="3"/>
  <c r="B357" i="4" s="1"/>
  <c r="AD42" i="5" s="1"/>
  <c r="B356" i="3"/>
  <c r="B356" i="4" s="1"/>
  <c r="AD41" i="5" s="1"/>
  <c r="B355" i="3"/>
  <c r="B355" i="4" s="1"/>
  <c r="AD40" i="5" s="1"/>
  <c r="B354" i="3"/>
  <c r="B354" i="4" s="1"/>
  <c r="AD39" i="5" s="1"/>
  <c r="B353" i="3"/>
  <c r="B353" i="4" s="1"/>
  <c r="AD38" i="5" s="1"/>
  <c r="B352" i="3"/>
  <c r="B352" i="4" s="1"/>
  <c r="AD37" i="5" s="1"/>
  <c r="B351" i="3"/>
  <c r="B351" i="4" s="1"/>
  <c r="AD36" i="5" s="1"/>
  <c r="B350" i="3"/>
  <c r="B350" i="4" s="1"/>
  <c r="AD35" i="5" s="1"/>
  <c r="B349" i="3"/>
  <c r="B349" i="4" s="1"/>
  <c r="AD34" i="5" s="1"/>
  <c r="B348" i="3"/>
  <c r="B348" i="4" s="1"/>
  <c r="AD33" i="5" s="1"/>
  <c r="B347" i="3"/>
  <c r="B347" i="4" s="1"/>
  <c r="AD32" i="5" s="1"/>
  <c r="B346" i="3"/>
  <c r="B346" i="4" s="1"/>
  <c r="B345" i="3"/>
  <c r="B345" i="4" s="1"/>
  <c r="B344" i="3"/>
  <c r="B343" i="4" s="1"/>
  <c r="B343" i="3"/>
  <c r="B344" i="4" s="1"/>
  <c r="B342" i="3"/>
  <c r="B323" i="4" s="1"/>
  <c r="B341" i="3"/>
  <c r="B322" i="4" s="1"/>
  <c r="B340" i="3"/>
  <c r="B339" i="4" s="1"/>
  <c r="B339" i="3"/>
  <c r="B335" i="4" s="1"/>
  <c r="B338" i="3"/>
  <c r="B340" i="4" s="1"/>
  <c r="B337" i="3"/>
  <c r="B329" i="4" s="1"/>
  <c r="B336" i="3"/>
  <c r="B341" i="4" s="1"/>
  <c r="B335" i="3"/>
  <c r="B328" i="4" s="1"/>
  <c r="B334" i="3"/>
  <c r="B337" i="4" s="1"/>
  <c r="B333" i="3"/>
  <c r="B324" i="4" s="1"/>
  <c r="B332" i="3"/>
  <c r="B332" i="4" s="1"/>
  <c r="B331" i="3"/>
  <c r="B334" i="4" s="1"/>
  <c r="B330" i="3"/>
  <c r="B342" i="4" s="1"/>
  <c r="B329" i="3"/>
  <c r="B326" i="4" s="1"/>
  <c r="B328" i="3"/>
  <c r="B331" i="4" s="1"/>
  <c r="B327" i="3"/>
  <c r="B327" i="4" s="1"/>
  <c r="B326" i="3"/>
  <c r="B338" i="4" s="1"/>
  <c r="B325" i="3"/>
  <c r="B330" i="4" s="1"/>
  <c r="B324" i="3"/>
  <c r="B333" i="4" s="1"/>
  <c r="B323" i="3"/>
  <c r="B336" i="4" s="1"/>
  <c r="B322" i="3"/>
  <c r="B325" i="4" s="1"/>
  <c r="B316" i="3"/>
  <c r="B316" i="4" s="1"/>
  <c r="Z46" i="5" s="1"/>
  <c r="B315" i="3"/>
  <c r="B315" i="4" s="1"/>
  <c r="Z45" i="5" s="1"/>
  <c r="B314" i="3"/>
  <c r="B314" i="4" s="1"/>
  <c r="Z44" i="5" s="1"/>
  <c r="B313" i="3"/>
  <c r="B313" i="4" s="1"/>
  <c r="Z43" i="5" s="1"/>
  <c r="B312" i="3"/>
  <c r="B312" i="4" s="1"/>
  <c r="Z42" i="5" s="1"/>
  <c r="B311" i="3"/>
  <c r="B311" i="4" s="1"/>
  <c r="Z41" i="5" s="1"/>
  <c r="B310" i="3"/>
  <c r="B310" i="4" s="1"/>
  <c r="Z40" i="5" s="1"/>
  <c r="B309" i="3"/>
  <c r="B309" i="4" s="1"/>
  <c r="Z39" i="5" s="1"/>
  <c r="B308" i="3"/>
  <c r="B308" i="4" s="1"/>
  <c r="Z38" i="5" s="1"/>
  <c r="B307" i="3"/>
  <c r="B307" i="4" s="1"/>
  <c r="Z37" i="5" s="1"/>
  <c r="B306" i="3"/>
  <c r="B306" i="4" s="1"/>
  <c r="Z36" i="5" s="1"/>
  <c r="B305" i="3"/>
  <c r="B305" i="4" s="1"/>
  <c r="Z35" i="5" s="1"/>
  <c r="B304" i="3"/>
  <c r="B304" i="4" s="1"/>
  <c r="Z34" i="5" s="1"/>
  <c r="B303" i="3"/>
  <c r="B303" i="4" s="1"/>
  <c r="Z33" i="5" s="1"/>
  <c r="B302" i="3"/>
  <c r="B302" i="4" s="1"/>
  <c r="Z32" i="5" s="1"/>
  <c r="B301" i="3"/>
  <c r="B301" i="4" s="1"/>
  <c r="Z31" i="5" s="1"/>
  <c r="B300" i="3"/>
  <c r="B300" i="4" s="1"/>
  <c r="Z30" i="5" s="1"/>
  <c r="B299" i="3"/>
  <c r="B299" i="4" s="1"/>
  <c r="Z29" i="5" s="1"/>
  <c r="B298" i="3"/>
  <c r="B298" i="4" s="1"/>
  <c r="Z28" i="5" s="1"/>
  <c r="B297" i="3"/>
  <c r="B296" i="4" s="1"/>
  <c r="B296" i="3"/>
  <c r="B295" i="4" s="1"/>
  <c r="B295" i="3"/>
  <c r="B297" i="4" s="1"/>
  <c r="B294" i="3"/>
  <c r="B294" i="4" s="1"/>
  <c r="B293" i="3"/>
  <c r="B293" i="4" s="1"/>
  <c r="B292" i="3"/>
  <c r="B292" i="4" s="1"/>
  <c r="B291" i="3"/>
  <c r="B291" i="4" s="1"/>
  <c r="B290" i="3"/>
  <c r="B288" i="4" s="1"/>
  <c r="B289" i="3"/>
  <c r="B289" i="4" s="1"/>
  <c r="B288" i="3"/>
  <c r="B286" i="4" s="1"/>
  <c r="B287" i="3"/>
  <c r="B290" i="4" s="1"/>
  <c r="B286" i="3"/>
  <c r="B285" i="4" s="1"/>
  <c r="B285" i="3"/>
  <c r="B287" i="4" s="1"/>
  <c r="B284" i="3"/>
  <c r="B278" i="4" s="1"/>
  <c r="B283" i="3"/>
  <c r="B283" i="4" s="1"/>
  <c r="B282" i="3"/>
  <c r="B284" i="4" s="1"/>
  <c r="B281" i="3"/>
  <c r="B281" i="4" s="1"/>
  <c r="B280" i="3"/>
  <c r="B282" i="4" s="1"/>
  <c r="B279" i="3"/>
  <c r="B280" i="4" s="1"/>
  <c r="B278" i="3"/>
  <c r="B279" i="4" s="1"/>
  <c r="B277" i="3"/>
  <c r="B277" i="4" s="1"/>
  <c r="B271" i="3"/>
  <c r="B271" i="4" s="1"/>
  <c r="V46" i="5" s="1"/>
  <c r="B270" i="3"/>
  <c r="B270" i="4" s="1"/>
  <c r="V45" i="5" s="1"/>
  <c r="B269" i="3"/>
  <c r="B269" i="4" s="1"/>
  <c r="V44" i="5" s="1"/>
  <c r="B268" i="3"/>
  <c r="B268" i="4" s="1"/>
  <c r="V43" i="5" s="1"/>
  <c r="B267" i="3"/>
  <c r="B267" i="4" s="1"/>
  <c r="V42" i="5" s="1"/>
  <c r="B266" i="3"/>
  <c r="B266" i="4" s="1"/>
  <c r="V41" i="5" s="1"/>
  <c r="B265" i="3"/>
  <c r="B265" i="4" s="1"/>
  <c r="V40" i="5" s="1"/>
  <c r="B264" i="3"/>
  <c r="B264" i="4" s="1"/>
  <c r="V39" i="5" s="1"/>
  <c r="B263" i="3"/>
  <c r="B263" i="4" s="1"/>
  <c r="V38" i="5" s="1"/>
  <c r="B262" i="3"/>
  <c r="B262" i="4" s="1"/>
  <c r="V37" i="5" s="1"/>
  <c r="B261" i="3"/>
  <c r="B261" i="4" s="1"/>
  <c r="V36" i="5" s="1"/>
  <c r="B260" i="3"/>
  <c r="B260" i="4" s="1"/>
  <c r="V35" i="5" s="1"/>
  <c r="B259" i="3"/>
  <c r="B259" i="4" s="1"/>
  <c r="V34" i="5" s="1"/>
  <c r="B258" i="3"/>
  <c r="B258" i="4" s="1"/>
  <c r="V33" i="5" s="1"/>
  <c r="B257" i="3"/>
  <c r="B257" i="4" s="1"/>
  <c r="V32" i="5" s="1"/>
  <c r="B256" i="3"/>
  <c r="B255" i="4" s="1"/>
  <c r="B255" i="3"/>
  <c r="B256" i="4" s="1"/>
  <c r="B254" i="3"/>
  <c r="B252" i="4" s="1"/>
  <c r="B253" i="3"/>
  <c r="B254" i="4" s="1"/>
  <c r="B252" i="3"/>
  <c r="B253" i="4" s="1"/>
  <c r="B251" i="3"/>
  <c r="B248" i="4" s="1"/>
  <c r="B250" i="3"/>
  <c r="B247" i="4" s="1"/>
  <c r="B249" i="3"/>
  <c r="B249" i="4" s="1"/>
  <c r="B248" i="3"/>
  <c r="B250" i="4" s="1"/>
  <c r="B247" i="3"/>
  <c r="B251" i="4" s="1"/>
  <c r="B246" i="3"/>
  <c r="B246" i="4" s="1"/>
  <c r="B245" i="3"/>
  <c r="B233" i="4" s="1"/>
  <c r="B244" i="3"/>
  <c r="B244" i="4" s="1"/>
  <c r="B243" i="3"/>
  <c r="B235" i="4" s="1"/>
  <c r="B242" i="3"/>
  <c r="B237" i="4" s="1"/>
  <c r="B241" i="3"/>
  <c r="B242" i="4" s="1"/>
  <c r="B240" i="3"/>
  <c r="B232" i="4" s="1"/>
  <c r="B239" i="3"/>
  <c r="B240" i="4" s="1"/>
  <c r="B238" i="3"/>
  <c r="B241" i="4" s="1"/>
  <c r="B237" i="3"/>
  <c r="B234" i="4" s="1"/>
  <c r="B236" i="3"/>
  <c r="B245" i="4" s="1"/>
  <c r="B235" i="3"/>
  <c r="B243" i="4" s="1"/>
  <c r="B234" i="3"/>
  <c r="B239" i="4" s="1"/>
  <c r="B233" i="3"/>
  <c r="B236" i="4" s="1"/>
  <c r="B232" i="3"/>
  <c r="B238" i="4" s="1"/>
  <c r="B226" i="3"/>
  <c r="B226" i="4" s="1"/>
  <c r="R46" i="5" s="1"/>
  <c r="B225" i="3"/>
  <c r="B225" i="4" s="1"/>
  <c r="R45" i="5" s="1"/>
  <c r="B224" i="3"/>
  <c r="B224" i="4" s="1"/>
  <c r="R44" i="5" s="1"/>
  <c r="B223" i="3"/>
  <c r="B223" i="4" s="1"/>
  <c r="R43" i="5" s="1"/>
  <c r="B222" i="3"/>
  <c r="B222" i="4" s="1"/>
  <c r="R42" i="5" s="1"/>
  <c r="B221" i="3"/>
  <c r="B221" i="4" s="1"/>
  <c r="R41" i="5" s="1"/>
  <c r="B220" i="3"/>
  <c r="B220" i="4" s="1"/>
  <c r="R40" i="5" s="1"/>
  <c r="B219" i="3"/>
  <c r="B219" i="4" s="1"/>
  <c r="R39" i="5" s="1"/>
  <c r="B218" i="3"/>
  <c r="B218" i="4" s="1"/>
  <c r="R38" i="5" s="1"/>
  <c r="B217" i="3"/>
  <c r="B217" i="4" s="1"/>
  <c r="R37" i="5" s="1"/>
  <c r="B216" i="3"/>
  <c r="B216" i="4" s="1"/>
  <c r="R36" i="5" s="1"/>
  <c r="B215" i="3"/>
  <c r="B215" i="4" s="1"/>
  <c r="R35" i="5" s="1"/>
  <c r="B214" i="3"/>
  <c r="B214" i="4" s="1"/>
  <c r="R34" i="5" s="1"/>
  <c r="B213" i="3"/>
  <c r="B213" i="4" s="1"/>
  <c r="R33" i="5" s="1"/>
  <c r="B212" i="3"/>
  <c r="B212" i="4" s="1"/>
  <c r="R32" i="5" s="1"/>
  <c r="B211" i="3"/>
  <c r="B209" i="4" s="1"/>
  <c r="B210" i="3"/>
  <c r="B211" i="4" s="1"/>
  <c r="B209" i="3"/>
  <c r="B210" i="4" s="1"/>
  <c r="B208" i="3"/>
  <c r="B208" i="4" s="1"/>
  <c r="B207" i="3"/>
  <c r="B207" i="4" s="1"/>
  <c r="B206" i="3"/>
  <c r="B205" i="4" s="1"/>
  <c r="B205" i="3"/>
  <c r="B206" i="4" s="1"/>
  <c r="B204" i="3"/>
  <c r="B197" i="4" s="1"/>
  <c r="B203" i="3"/>
  <c r="B193" i="4" s="1"/>
  <c r="B202" i="3"/>
  <c r="B202" i="4" s="1"/>
  <c r="B201" i="3"/>
  <c r="B196" i="4" s="1"/>
  <c r="B200" i="3"/>
  <c r="B204" i="4" s="1"/>
  <c r="B199" i="3"/>
  <c r="B198" i="4" s="1"/>
  <c r="B198" i="3"/>
  <c r="B199" i="4" s="1"/>
  <c r="B197" i="3"/>
  <c r="B201" i="4" s="1"/>
  <c r="B196" i="3"/>
  <c r="B192" i="4" s="1"/>
  <c r="B195" i="3"/>
  <c r="B195" i="4" s="1"/>
  <c r="B194" i="3"/>
  <c r="B190" i="4" s="1"/>
  <c r="B193" i="3"/>
  <c r="B187" i="4" s="1"/>
  <c r="B192" i="3"/>
  <c r="B194" i="4" s="1"/>
  <c r="B191" i="3"/>
  <c r="B203" i="4" s="1"/>
  <c r="B190" i="3"/>
  <c r="B191" i="4" s="1"/>
  <c r="B189" i="3"/>
  <c r="B189" i="4" s="1"/>
  <c r="B188" i="3"/>
  <c r="B200" i="4" s="1"/>
  <c r="B187" i="3"/>
  <c r="B188" i="4" s="1"/>
  <c r="B181" i="3"/>
  <c r="B181" i="4" s="1"/>
  <c r="N46" i="5" s="1"/>
  <c r="B180" i="3"/>
  <c r="B180" i="4" s="1"/>
  <c r="N45" i="5" s="1"/>
  <c r="B179" i="3"/>
  <c r="B179" i="4" s="1"/>
  <c r="N44" i="5" s="1"/>
  <c r="B178" i="3"/>
  <c r="B178" i="4" s="1"/>
  <c r="N43" i="5" s="1"/>
  <c r="B177" i="3"/>
  <c r="B177" i="4" s="1"/>
  <c r="N42" i="5" s="1"/>
  <c r="B176" i="3"/>
  <c r="B176" i="4" s="1"/>
  <c r="N41" i="5" s="1"/>
  <c r="B175" i="3"/>
  <c r="B175" i="4" s="1"/>
  <c r="N40" i="5" s="1"/>
  <c r="B174" i="3"/>
  <c r="B174" i="4" s="1"/>
  <c r="N39" i="5" s="1"/>
  <c r="B173" i="3"/>
  <c r="B173" i="4" s="1"/>
  <c r="N38" i="5" s="1"/>
  <c r="B172" i="3"/>
  <c r="B172" i="4" s="1"/>
  <c r="N37" i="5" s="1"/>
  <c r="B171" i="3"/>
  <c r="B171" i="4" s="1"/>
  <c r="N36" i="5" s="1"/>
  <c r="B170" i="3"/>
  <c r="B170" i="4" s="1"/>
  <c r="N35" i="5" s="1"/>
  <c r="B169" i="3"/>
  <c r="B169" i="4" s="1"/>
  <c r="N34" i="5" s="1"/>
  <c r="B168" i="3"/>
  <c r="B168" i="4" s="1"/>
  <c r="N33" i="5" s="1"/>
  <c r="B167" i="3"/>
  <c r="B167" i="4" s="1"/>
  <c r="N32" i="5" s="1"/>
  <c r="B166" i="3"/>
  <c r="B166" i="4" s="1"/>
  <c r="N31" i="5" s="1"/>
  <c r="B165" i="3"/>
  <c r="B165" i="4" s="1"/>
  <c r="N30" i="5" s="1"/>
  <c r="B164" i="3"/>
  <c r="B164" i="4" s="1"/>
  <c r="B163" i="3"/>
  <c r="B163" i="4" s="1"/>
  <c r="B162" i="3"/>
  <c r="B161" i="4" s="1"/>
  <c r="B161" i="3"/>
  <c r="B151" i="4" s="1"/>
  <c r="B160" i="3"/>
  <c r="B149" i="4" s="1"/>
  <c r="B159" i="3"/>
  <c r="B162" i="4" s="1"/>
  <c r="B158" i="3"/>
  <c r="B156" i="4" s="1"/>
  <c r="B157" i="3"/>
  <c r="B160" i="4" s="1"/>
  <c r="B156" i="3"/>
  <c r="B158" i="4" s="1"/>
  <c r="B155" i="3"/>
  <c r="B159" i="4" s="1"/>
  <c r="B154" i="3"/>
  <c r="B150" i="4" s="1"/>
  <c r="B153" i="3"/>
  <c r="B153" i="4" s="1"/>
  <c r="B152" i="3"/>
  <c r="B142" i="4" s="1"/>
  <c r="B151" i="3"/>
  <c r="B148" i="4" s="1"/>
  <c r="B150" i="3"/>
  <c r="B146" i="4" s="1"/>
  <c r="B149" i="3"/>
  <c r="B155" i="4" s="1"/>
  <c r="B148" i="3"/>
  <c r="B147" i="4" s="1"/>
  <c r="B147" i="3"/>
  <c r="B143" i="4" s="1"/>
  <c r="B146" i="3"/>
  <c r="B152" i="4" s="1"/>
  <c r="B145" i="3"/>
  <c r="B154" i="4" s="1"/>
  <c r="B144" i="3"/>
  <c r="B144" i="4" s="1"/>
  <c r="B143" i="3"/>
  <c r="B145" i="4" s="1"/>
  <c r="B142" i="3"/>
  <c r="B157" i="4" s="1"/>
  <c r="B136" i="3"/>
  <c r="B136" i="4" s="1"/>
  <c r="B135" i="3"/>
  <c r="B135" i="4" s="1"/>
  <c r="B134" i="3"/>
  <c r="B134" i="4" s="1"/>
  <c r="B133" i="3"/>
  <c r="B133" i="4" s="1"/>
  <c r="B132" i="3"/>
  <c r="B132" i="4" s="1"/>
  <c r="J42" i="5" s="1"/>
  <c r="B131" i="3"/>
  <c r="B131" i="4" s="1"/>
  <c r="B130" i="3"/>
  <c r="B130" i="4" s="1"/>
  <c r="B129" i="3"/>
  <c r="B129" i="4" s="1"/>
  <c r="B128" i="3"/>
  <c r="B128" i="4" s="1"/>
  <c r="B127" i="3"/>
  <c r="B127" i="4" s="1"/>
  <c r="B126" i="3"/>
  <c r="B126" i="4" s="1"/>
  <c r="J36" i="5" s="1"/>
  <c r="B125" i="3"/>
  <c r="B125" i="4" s="1"/>
  <c r="J35" i="5" s="1"/>
  <c r="B124" i="3"/>
  <c r="B124" i="4" s="1"/>
  <c r="J34" i="5" s="1"/>
  <c r="B123" i="3"/>
  <c r="B123" i="4" s="1"/>
  <c r="J33" i="5" s="1"/>
  <c r="B122" i="3"/>
  <c r="B122" i="4" s="1"/>
  <c r="B121" i="3"/>
  <c r="B121" i="4" s="1"/>
  <c r="J31" i="5" s="1"/>
  <c r="B120" i="3"/>
  <c r="B120" i="4" s="1"/>
  <c r="J30" i="5" s="1"/>
  <c r="B119" i="3"/>
  <c r="B119" i="4" s="1"/>
  <c r="J29" i="5" s="1"/>
  <c r="B118" i="3"/>
  <c r="B113" i="4" s="1"/>
  <c r="B117" i="3"/>
  <c r="B117" i="4" s="1"/>
  <c r="B116" i="3"/>
  <c r="B99" i="4" s="1"/>
  <c r="B115" i="3"/>
  <c r="B118" i="4" s="1"/>
  <c r="B114" i="3"/>
  <c r="B116" i="4" s="1"/>
  <c r="B113" i="3"/>
  <c r="B115" i="4" s="1"/>
  <c r="B112" i="3"/>
  <c r="B108" i="4" s="1"/>
  <c r="B111" i="3"/>
  <c r="B107" i="4" s="1"/>
  <c r="B110" i="3"/>
  <c r="B98" i="4" s="1"/>
  <c r="B109" i="3"/>
  <c r="B112" i="4" s="1"/>
  <c r="B108" i="3"/>
  <c r="B103" i="4" s="1"/>
  <c r="B107" i="3"/>
  <c r="B104" i="4" s="1"/>
  <c r="B106" i="3"/>
  <c r="B102" i="4" s="1"/>
  <c r="B105" i="3"/>
  <c r="B105" i="4" s="1"/>
  <c r="B104" i="3"/>
  <c r="B101" i="4" s="1"/>
  <c r="B103" i="3"/>
  <c r="B110" i="4" s="1"/>
  <c r="B102" i="3"/>
  <c r="B106" i="4" s="1"/>
  <c r="B101" i="3"/>
  <c r="B109" i="4" s="1"/>
  <c r="B100" i="3"/>
  <c r="B111" i="4" s="1"/>
  <c r="B99" i="3"/>
  <c r="B114" i="4" s="1"/>
  <c r="B98" i="3"/>
  <c r="B97" i="4" s="1"/>
  <c r="B97" i="3"/>
  <c r="B100" i="4" s="1"/>
  <c r="B91" i="3"/>
  <c r="B91" i="4" s="1"/>
  <c r="F46" i="5" s="1"/>
  <c r="B90" i="3"/>
  <c r="B90" i="4" s="1"/>
  <c r="F45" i="5" s="1"/>
  <c r="B89" i="3"/>
  <c r="B89" i="4" s="1"/>
  <c r="F44" i="5" s="1"/>
  <c r="B88" i="3"/>
  <c r="B88" i="4" s="1"/>
  <c r="F43" i="5" s="1"/>
  <c r="B87" i="3"/>
  <c r="B87" i="4" s="1"/>
  <c r="F42" i="5" s="1"/>
  <c r="B86" i="3"/>
  <c r="B86" i="4" s="1"/>
  <c r="F41" i="5" s="1"/>
  <c r="B85" i="3"/>
  <c r="B85" i="4" s="1"/>
  <c r="F40" i="5" s="1"/>
  <c r="B84" i="3"/>
  <c r="B84" i="4" s="1"/>
  <c r="F39" i="5" s="1"/>
  <c r="B83" i="3"/>
  <c r="B83" i="4" s="1"/>
  <c r="F38" i="5" s="1"/>
  <c r="B82" i="3"/>
  <c r="B82" i="4" s="1"/>
  <c r="F37" i="5" s="1"/>
  <c r="B81" i="3"/>
  <c r="B81" i="4" s="1"/>
  <c r="F36" i="5" s="1"/>
  <c r="B80" i="3"/>
  <c r="B80" i="4" s="1"/>
  <c r="F35" i="5" s="1"/>
  <c r="B79" i="3"/>
  <c r="B79" i="4" s="1"/>
  <c r="F34" i="5" s="1"/>
  <c r="B78" i="3"/>
  <c r="B78" i="4" s="1"/>
  <c r="F33" i="5" s="1"/>
  <c r="B77" i="3"/>
  <c r="B76" i="4" s="1"/>
  <c r="B76" i="3"/>
  <c r="B77" i="4" s="1"/>
  <c r="B75" i="3"/>
  <c r="B62" i="4" s="1"/>
  <c r="B74" i="3"/>
  <c r="B75" i="4" s="1"/>
  <c r="B73" i="3"/>
  <c r="B74" i="4" s="1"/>
  <c r="B72" i="3"/>
  <c r="B71" i="4" s="1"/>
  <c r="B71" i="3"/>
  <c r="B57" i="4" s="1"/>
  <c r="B70" i="3"/>
  <c r="B63" i="4" s="1"/>
  <c r="B69" i="3"/>
  <c r="B58" i="4" s="1"/>
  <c r="B68" i="3"/>
  <c r="B56" i="4" s="1"/>
  <c r="B67" i="3"/>
  <c r="B73" i="4" s="1"/>
  <c r="B66" i="3"/>
  <c r="B68" i="4" s="1"/>
  <c r="B65" i="3"/>
  <c r="B61" i="4" s="1"/>
  <c r="B64" i="3"/>
  <c r="B53" i="4" s="1"/>
  <c r="B63" i="3"/>
  <c r="B69" i="4" s="1"/>
  <c r="B62" i="3"/>
  <c r="B72" i="4" s="1"/>
  <c r="B61" i="3"/>
  <c r="B60" i="4" s="1"/>
  <c r="B60" i="3"/>
  <c r="B64" i="4" s="1"/>
  <c r="B59" i="3"/>
  <c r="B65" i="4" s="1"/>
  <c r="B58" i="3"/>
  <c r="B66" i="4" s="1"/>
  <c r="B57" i="3"/>
  <c r="B70" i="4" s="1"/>
  <c r="B56" i="3"/>
  <c r="B52" i="4" s="1"/>
  <c r="B55" i="3"/>
  <c r="B54" i="4" s="1"/>
  <c r="B54" i="3"/>
  <c r="B55" i="4" s="1"/>
  <c r="B53" i="3"/>
  <c r="B67" i="4" s="1"/>
  <c r="B52" i="3"/>
  <c r="B59" i="4" s="1"/>
  <c r="B70" i="5" l="1"/>
  <c r="B68" i="5"/>
  <c r="B67" i="5"/>
  <c r="B66" i="5"/>
  <c r="B64" i="5"/>
  <c r="B65" i="5"/>
  <c r="AH7" i="5"/>
  <c r="N27" i="5"/>
  <c r="F31" i="5"/>
  <c r="F32" i="5"/>
  <c r="F29" i="5"/>
  <c r="F30" i="5"/>
  <c r="AD52" i="5"/>
  <c r="B60" i="5"/>
  <c r="AD53" i="5"/>
  <c r="AD54" i="5"/>
  <c r="AH17" i="5"/>
  <c r="AD31" i="5"/>
  <c r="F66" i="5"/>
  <c r="B61" i="5"/>
  <c r="V59" i="5"/>
  <c r="J28" i="5"/>
  <c r="F65" i="5"/>
  <c r="AH16" i="5"/>
  <c r="F64" i="5"/>
  <c r="F63" i="5"/>
  <c r="B62" i="5"/>
  <c r="J27" i="5"/>
  <c r="AD29" i="5"/>
  <c r="F62" i="5"/>
  <c r="F61" i="5"/>
  <c r="AD30" i="5"/>
  <c r="AH14" i="5"/>
  <c r="AD28" i="5"/>
  <c r="AH13" i="5"/>
  <c r="AH15" i="5"/>
  <c r="AD27" i="5"/>
  <c r="B58" i="5"/>
  <c r="J43" i="5"/>
  <c r="J44" i="5"/>
  <c r="J37" i="5"/>
  <c r="J45" i="5"/>
  <c r="J38" i="5"/>
  <c r="J46" i="5"/>
  <c r="J39" i="5"/>
  <c r="J32" i="5"/>
  <c r="J40" i="5"/>
  <c r="J41" i="5"/>
  <c r="F60" i="5"/>
  <c r="B59" i="5"/>
  <c r="F59" i="5"/>
  <c r="R60" i="5"/>
  <c r="V31" i="5"/>
  <c r="AH12" i="5"/>
  <c r="V57" i="5"/>
  <c r="V58" i="5"/>
  <c r="R59" i="5"/>
  <c r="V28" i="5"/>
  <c r="V29" i="5"/>
  <c r="V30" i="5"/>
  <c r="H852" i="3"/>
  <c r="H852" i="4" s="1"/>
  <c r="AI87" i="5" s="1"/>
  <c r="H848" i="3"/>
  <c r="H848" i="4" s="1"/>
  <c r="AI83" i="5" s="1"/>
  <c r="H832" i="3"/>
  <c r="H832" i="4" s="1"/>
  <c r="AI67" i="5" s="1"/>
  <c r="H764" i="3"/>
  <c r="H764" i="4" s="1"/>
  <c r="AA89" i="5" s="1"/>
  <c r="H752" i="3"/>
  <c r="H752" i="4" s="1"/>
  <c r="AA77" i="5" s="1"/>
  <c r="H855" i="3"/>
  <c r="H855" i="4" s="1"/>
  <c r="AI90" i="5" s="1"/>
  <c r="H736" i="3"/>
  <c r="H736" i="4" s="1"/>
  <c r="AA61" i="5" s="1"/>
  <c r="H631" i="3"/>
  <c r="H631" i="4" s="1"/>
  <c r="O91" i="5" s="1"/>
  <c r="H831" i="3"/>
  <c r="H831" i="4" s="1"/>
  <c r="AI66" i="5" s="1"/>
  <c r="H772" i="3"/>
  <c r="H773" i="4" s="1"/>
  <c r="H801" i="3"/>
  <c r="H801" i="4" s="1"/>
  <c r="AE81" i="5" s="1"/>
  <c r="H762" i="3"/>
  <c r="H762" i="4" s="1"/>
  <c r="AA87" i="5" s="1"/>
  <c r="H750" i="3"/>
  <c r="H750" i="4" s="1"/>
  <c r="AA75" i="5" s="1"/>
  <c r="H766" i="3"/>
  <c r="H766" i="4" s="1"/>
  <c r="AA91" i="5" s="1"/>
  <c r="H691" i="3"/>
  <c r="H691" i="4" s="1"/>
  <c r="W61" i="5" s="1"/>
  <c r="D653" i="4"/>
  <c r="H655" i="3"/>
  <c r="H655" i="4" s="1"/>
  <c r="S70" i="5" s="1"/>
  <c r="F631" i="4"/>
  <c r="H629" i="3"/>
  <c r="H629" i="4" s="1"/>
  <c r="O89" i="5" s="1"/>
  <c r="H613" i="3"/>
  <c r="H613" i="4" s="1"/>
  <c r="O73" i="5" s="1"/>
  <c r="H617" i="3"/>
  <c r="H617" i="4" s="1"/>
  <c r="O77" i="5" s="1"/>
  <c r="H625" i="3"/>
  <c r="H625" i="4" s="1"/>
  <c r="O85" i="5" s="1"/>
  <c r="H607" i="3"/>
  <c r="H607" i="4" s="1"/>
  <c r="O67" i="5" s="1"/>
  <c r="H568" i="3"/>
  <c r="H568" i="4" s="1"/>
  <c r="K73" i="5" s="1"/>
  <c r="H566" i="3"/>
  <c r="H566" i="4" s="1"/>
  <c r="K71" i="5" s="1"/>
  <c r="G374" i="4"/>
  <c r="H398" i="3"/>
  <c r="H398" i="4" s="1"/>
  <c r="AI38" i="5" s="1"/>
  <c r="D361" i="4"/>
  <c r="H343" i="3"/>
  <c r="H344" i="4" s="1"/>
  <c r="H347" i="3"/>
  <c r="H347" i="4" s="1"/>
  <c r="AE32" i="5" s="1"/>
  <c r="H346" i="3"/>
  <c r="H346" i="4" s="1"/>
  <c r="H304" i="3"/>
  <c r="H304" i="4" s="1"/>
  <c r="AA34" i="5" s="1"/>
  <c r="H179" i="3"/>
  <c r="H179" i="4" s="1"/>
  <c r="O44" i="5" s="1"/>
  <c r="H44" i="3"/>
  <c r="H44" i="4" s="1"/>
  <c r="C44" i="5" s="1"/>
  <c r="F58" i="5"/>
  <c r="F57" i="5"/>
  <c r="H609" i="3"/>
  <c r="H609" i="4" s="1"/>
  <c r="O69" i="5" s="1"/>
  <c r="F607" i="4"/>
  <c r="H177" i="3"/>
  <c r="H177" i="4" s="1"/>
  <c r="O42" i="5" s="1"/>
  <c r="H406" i="3"/>
  <c r="H406" i="4" s="1"/>
  <c r="AI46" i="5" s="1"/>
  <c r="H384" i="3"/>
  <c r="H384" i="4" s="1"/>
  <c r="AI24" i="5" s="1"/>
  <c r="H676" i="3"/>
  <c r="H676" i="4" s="1"/>
  <c r="S91" i="5" s="1"/>
  <c r="H789" i="3"/>
  <c r="H789" i="4" s="1"/>
  <c r="AE69" i="5" s="1"/>
  <c r="H781" i="3"/>
  <c r="H781" i="4" s="1"/>
  <c r="AE61" i="5" s="1"/>
  <c r="H403" i="3"/>
  <c r="H403" i="4" s="1"/>
  <c r="AI43" i="5" s="1"/>
  <c r="F762" i="4"/>
  <c r="AH10" i="5"/>
  <c r="F625" i="4"/>
  <c r="H314" i="3"/>
  <c r="H314" i="4" s="1"/>
  <c r="AA44" i="5" s="1"/>
  <c r="H746" i="3"/>
  <c r="H746" i="4" s="1"/>
  <c r="AA71" i="5" s="1"/>
  <c r="H740" i="3"/>
  <c r="H740" i="4" s="1"/>
  <c r="AA65" i="5" s="1"/>
  <c r="H605" i="3"/>
  <c r="H605" i="4" s="1"/>
  <c r="O65" i="5" s="1"/>
  <c r="H777" i="3"/>
  <c r="H777" i="4" s="1"/>
  <c r="AE57" i="5" s="1"/>
  <c r="H611" i="3"/>
  <c r="H611" i="4" s="1"/>
  <c r="O71" i="5" s="1"/>
  <c r="H744" i="3"/>
  <c r="H744" i="4" s="1"/>
  <c r="AA69" i="5" s="1"/>
  <c r="D764" i="4"/>
  <c r="D619" i="4"/>
  <c r="H210" i="3"/>
  <c r="H211" i="4" s="1"/>
  <c r="H392" i="3"/>
  <c r="H392" i="4" s="1"/>
  <c r="AI32" i="5" s="1"/>
  <c r="H759" i="3"/>
  <c r="H759" i="4" s="1"/>
  <c r="AA84" i="5" s="1"/>
  <c r="H793" i="3"/>
  <c r="H793" i="4" s="1"/>
  <c r="AE73" i="5" s="1"/>
  <c r="H785" i="3"/>
  <c r="H785" i="4" s="1"/>
  <c r="AE65" i="5" s="1"/>
  <c r="H345" i="3"/>
  <c r="H345" i="4" s="1"/>
  <c r="E347" i="4"/>
  <c r="D344" i="4"/>
  <c r="H390" i="3"/>
  <c r="H390" i="4" s="1"/>
  <c r="AI30" i="5" s="1"/>
  <c r="H836" i="3"/>
  <c r="H836" i="4" s="1"/>
  <c r="AI71" i="5" s="1"/>
  <c r="H856" i="3"/>
  <c r="H856" i="4" s="1"/>
  <c r="AI91" i="5" s="1"/>
  <c r="H845" i="3"/>
  <c r="H845" i="4" s="1"/>
  <c r="AI80" i="5" s="1"/>
  <c r="G805" i="4"/>
  <c r="G789" i="4"/>
  <c r="H780" i="3"/>
  <c r="H780" i="4" s="1"/>
  <c r="AE60" i="5" s="1"/>
  <c r="H788" i="3"/>
  <c r="H788" i="4" s="1"/>
  <c r="AE68" i="5" s="1"/>
  <c r="H809" i="3"/>
  <c r="H809" i="4" s="1"/>
  <c r="AE89" i="5" s="1"/>
  <c r="E777" i="4"/>
  <c r="H797" i="3"/>
  <c r="H797" i="4" s="1"/>
  <c r="AE77" i="5" s="1"/>
  <c r="G781" i="4"/>
  <c r="H782" i="3"/>
  <c r="H782" i="4" s="1"/>
  <c r="AE62" i="5" s="1"/>
  <c r="H798" i="3"/>
  <c r="H798" i="4" s="1"/>
  <c r="AE78" i="5" s="1"/>
  <c r="H755" i="3"/>
  <c r="H755" i="4" s="1"/>
  <c r="AA80" i="5" s="1"/>
  <c r="H738" i="3"/>
  <c r="H738" i="4" s="1"/>
  <c r="AA63" i="5" s="1"/>
  <c r="D734" i="4"/>
  <c r="H760" i="3"/>
  <c r="H760" i="4" s="1"/>
  <c r="AA85" i="5" s="1"/>
  <c r="H758" i="3"/>
  <c r="H758" i="4" s="1"/>
  <c r="AA83" i="5" s="1"/>
  <c r="H754" i="3"/>
  <c r="H754" i="4" s="1"/>
  <c r="AA79" i="5" s="1"/>
  <c r="H709" i="3"/>
  <c r="H709" i="4" s="1"/>
  <c r="W79" i="5" s="1"/>
  <c r="H716" i="3"/>
  <c r="H716" i="4" s="1"/>
  <c r="W86" i="5" s="1"/>
  <c r="H721" i="3"/>
  <c r="H721" i="4" s="1"/>
  <c r="W91" i="5" s="1"/>
  <c r="H714" i="3"/>
  <c r="H714" i="4" s="1"/>
  <c r="W84" i="5" s="1"/>
  <c r="H706" i="3"/>
  <c r="H706" i="4" s="1"/>
  <c r="W76" i="5" s="1"/>
  <c r="H698" i="3"/>
  <c r="H698" i="4" s="1"/>
  <c r="W68" i="5" s="1"/>
  <c r="H690" i="3"/>
  <c r="H690" i="4" s="1"/>
  <c r="W60" i="5" s="1"/>
  <c r="H719" i="3"/>
  <c r="H719" i="4" s="1"/>
  <c r="W89" i="5" s="1"/>
  <c r="H720" i="3"/>
  <c r="H720" i="4" s="1"/>
  <c r="W90" i="5" s="1"/>
  <c r="H704" i="3"/>
  <c r="H704" i="4" s="1"/>
  <c r="W74" i="5" s="1"/>
  <c r="D669" i="4"/>
  <c r="H603" i="3"/>
  <c r="H603" i="4" s="1"/>
  <c r="O63" i="5" s="1"/>
  <c r="H608" i="3"/>
  <c r="H608" i="4" s="1"/>
  <c r="O68" i="5" s="1"/>
  <c r="D611" i="4"/>
  <c r="E605" i="4"/>
  <c r="H628" i="3"/>
  <c r="H628" i="4" s="1"/>
  <c r="O88" i="5" s="1"/>
  <c r="H615" i="3"/>
  <c r="H615" i="4" s="1"/>
  <c r="O75" i="5" s="1"/>
  <c r="H612" i="3"/>
  <c r="H612" i="4" s="1"/>
  <c r="O72" i="5" s="1"/>
  <c r="H606" i="3"/>
  <c r="H606" i="4" s="1"/>
  <c r="O66" i="5" s="1"/>
  <c r="H621" i="3"/>
  <c r="H621" i="4" s="1"/>
  <c r="O81" i="5" s="1"/>
  <c r="H620" i="3"/>
  <c r="H620" i="4" s="1"/>
  <c r="O80" i="5" s="1"/>
  <c r="G566" i="4"/>
  <c r="H571" i="3"/>
  <c r="H571" i="4" s="1"/>
  <c r="K76" i="5" s="1"/>
  <c r="H518" i="3"/>
  <c r="H518" i="4" s="1"/>
  <c r="G68" i="5" s="1"/>
  <c r="H508" i="3"/>
  <c r="H512" i="4" s="1"/>
  <c r="H530" i="3"/>
  <c r="H530" i="4" s="1"/>
  <c r="G80" i="5" s="1"/>
  <c r="H516" i="3"/>
  <c r="H516" i="4" s="1"/>
  <c r="H537" i="3"/>
  <c r="H537" i="4" s="1"/>
  <c r="G87" i="5" s="1"/>
  <c r="H526" i="3"/>
  <c r="H526" i="4" s="1"/>
  <c r="G76" i="5" s="1"/>
  <c r="H513" i="3"/>
  <c r="H509" i="4" s="1"/>
  <c r="H494" i="3"/>
  <c r="H494" i="4" s="1"/>
  <c r="C89" i="5" s="1"/>
  <c r="H351" i="3"/>
  <c r="H351" i="4" s="1"/>
  <c r="AE36" i="5" s="1"/>
  <c r="H349" i="3"/>
  <c r="H349" i="4" s="1"/>
  <c r="AE34" i="5" s="1"/>
  <c r="H350" i="3"/>
  <c r="H350" i="4" s="1"/>
  <c r="AE35" i="5" s="1"/>
  <c r="H358" i="3"/>
  <c r="H358" i="4" s="1"/>
  <c r="AE43" i="5" s="1"/>
  <c r="H313" i="3"/>
  <c r="H313" i="4" s="1"/>
  <c r="AA43" i="5" s="1"/>
  <c r="H310" i="3"/>
  <c r="H310" i="4" s="1"/>
  <c r="AA40" i="5" s="1"/>
  <c r="H308" i="3"/>
  <c r="H308" i="4" s="1"/>
  <c r="AA38" i="5" s="1"/>
  <c r="H271" i="3"/>
  <c r="H271" i="4" s="1"/>
  <c r="W46" i="5" s="1"/>
  <c r="H263" i="3"/>
  <c r="H263" i="4" s="1"/>
  <c r="W38" i="5" s="1"/>
  <c r="H255" i="3"/>
  <c r="H256" i="4" s="1"/>
  <c r="G179" i="4"/>
  <c r="H176" i="3"/>
  <c r="H176" i="4" s="1"/>
  <c r="O41" i="5" s="1"/>
  <c r="D176" i="4"/>
  <c r="H167" i="3"/>
  <c r="H167" i="4" s="1"/>
  <c r="O32" i="5" s="1"/>
  <c r="H32" i="3"/>
  <c r="H32" i="4" s="1"/>
  <c r="C32" i="5" s="1"/>
  <c r="H31" i="3"/>
  <c r="H31" i="4" s="1"/>
  <c r="C31" i="5" s="1"/>
  <c r="H46" i="3"/>
  <c r="H46" i="4" s="1"/>
  <c r="C46" i="5" s="1"/>
  <c r="R52" i="5"/>
  <c r="AH11" i="5"/>
  <c r="Z7" i="5"/>
  <c r="H30" i="3"/>
  <c r="H30" i="4" s="1"/>
  <c r="C30" i="5" s="1"/>
  <c r="H40" i="3"/>
  <c r="H40" i="4" s="1"/>
  <c r="C40" i="5" s="1"/>
  <c r="H42" i="3"/>
  <c r="H42" i="4" s="1"/>
  <c r="C42" i="5" s="1"/>
  <c r="H26" i="3"/>
  <c r="H16" i="4" s="1"/>
  <c r="H464" i="3"/>
  <c r="H463" i="4" s="1"/>
  <c r="H484" i="3"/>
  <c r="H484" i="4" s="1"/>
  <c r="C79" i="5" s="1"/>
  <c r="AD8" i="5"/>
  <c r="H480" i="3"/>
  <c r="H480" i="4" s="1"/>
  <c r="C75" i="5" s="1"/>
  <c r="H469" i="3"/>
  <c r="H461" i="4" s="1"/>
  <c r="H492" i="3"/>
  <c r="H492" i="4" s="1"/>
  <c r="C87" i="5" s="1"/>
  <c r="H472" i="3"/>
  <c r="H468" i="4" s="1"/>
  <c r="H463" i="3"/>
  <c r="H474" i="4" s="1"/>
  <c r="H476" i="3"/>
  <c r="H476" i="4" s="1"/>
  <c r="C71" i="5" s="1"/>
  <c r="H474" i="3"/>
  <c r="H475" i="4" s="1"/>
  <c r="H470" i="3"/>
  <c r="H460" i="4" s="1"/>
  <c r="H489" i="3"/>
  <c r="H489" i="4" s="1"/>
  <c r="C84" i="5" s="1"/>
  <c r="H479" i="3"/>
  <c r="H479" i="4" s="1"/>
  <c r="C74" i="5" s="1"/>
  <c r="H560" i="3"/>
  <c r="H560" i="4" s="1"/>
  <c r="K65" i="5" s="1"/>
  <c r="H487" i="3"/>
  <c r="H487" i="4" s="1"/>
  <c r="C82" i="5" s="1"/>
  <c r="H671" i="3"/>
  <c r="H671" i="4" s="1"/>
  <c r="S86" i="5" s="1"/>
  <c r="D671" i="4"/>
  <c r="D655" i="4"/>
  <c r="G177" i="4"/>
  <c r="H496" i="3"/>
  <c r="H496" i="4" s="1"/>
  <c r="C91" i="5" s="1"/>
  <c r="H645" i="3"/>
  <c r="H643" i="4" s="1"/>
  <c r="H834" i="3"/>
  <c r="H834" i="4" s="1"/>
  <c r="AI69" i="5" s="1"/>
  <c r="H404" i="3"/>
  <c r="H404" i="4" s="1"/>
  <c r="AI44" i="5" s="1"/>
  <c r="G404" i="4"/>
  <c r="H396" i="3"/>
  <c r="H396" i="4" s="1"/>
  <c r="AI36" i="5" s="1"/>
  <c r="G396" i="4"/>
  <c r="H380" i="3"/>
  <c r="H380" i="4" s="1"/>
  <c r="AI20" i="5" s="1"/>
  <c r="G380" i="4"/>
  <c r="H708" i="3"/>
  <c r="H708" i="4" s="1"/>
  <c r="W78" i="5" s="1"/>
  <c r="D708" i="4"/>
  <c r="H692" i="3"/>
  <c r="H692" i="4" s="1"/>
  <c r="W62" i="5" s="1"/>
  <c r="D692" i="4"/>
  <c r="H490" i="3"/>
  <c r="H490" i="4" s="1"/>
  <c r="C85" i="5" s="1"/>
  <c r="D490" i="4"/>
  <c r="G691" i="4"/>
  <c r="H77" i="3"/>
  <c r="H76" i="4" s="1"/>
  <c r="H580" i="3"/>
  <c r="H580" i="4" s="1"/>
  <c r="K85" i="5" s="1"/>
  <c r="F580" i="4"/>
  <c r="F486" i="4"/>
  <c r="H486" i="3"/>
  <c r="H486" i="4" s="1"/>
  <c r="C81" i="5" s="1"/>
  <c r="E856" i="4"/>
  <c r="E572" i="4"/>
  <c r="H572" i="3"/>
  <c r="H572" i="4" s="1"/>
  <c r="K77" i="5" s="1"/>
  <c r="D744" i="4"/>
  <c r="F76" i="4"/>
  <c r="H739" i="3"/>
  <c r="H739" i="4" s="1"/>
  <c r="AA64" i="5" s="1"/>
  <c r="D739" i="4"/>
  <c r="F627" i="4"/>
  <c r="H627" i="3"/>
  <c r="H627" i="4" s="1"/>
  <c r="O87" i="5" s="1"/>
  <c r="H261" i="3"/>
  <c r="H261" i="4" s="1"/>
  <c r="W36" i="5" s="1"/>
  <c r="G261" i="4"/>
  <c r="H827" i="3"/>
  <c r="H827" i="4" s="1"/>
  <c r="AI62" i="5" s="1"/>
  <c r="D462" i="4"/>
  <c r="H468" i="3"/>
  <c r="H462" i="4" s="1"/>
  <c r="H535" i="3"/>
  <c r="H535" i="4" s="1"/>
  <c r="G85" i="5" s="1"/>
  <c r="E535" i="4"/>
  <c r="H510" i="3"/>
  <c r="H507" i="4" s="1"/>
  <c r="H584" i="3"/>
  <c r="H584" i="4" s="1"/>
  <c r="K89" i="5" s="1"/>
  <c r="G584" i="4"/>
  <c r="H576" i="3"/>
  <c r="H576" i="4" s="1"/>
  <c r="K81" i="5" s="1"/>
  <c r="G576" i="4"/>
  <c r="H742" i="3"/>
  <c r="H742" i="4" s="1"/>
  <c r="AA67" i="5" s="1"/>
  <c r="F742" i="4"/>
  <c r="E564" i="4"/>
  <c r="H564" i="3"/>
  <c r="H564" i="4" s="1"/>
  <c r="K69" i="5" s="1"/>
  <c r="D716" i="4"/>
  <c r="H541" i="3"/>
  <c r="H541" i="4" s="1"/>
  <c r="G91" i="5" s="1"/>
  <c r="F541" i="4"/>
  <c r="H533" i="3"/>
  <c r="H533" i="4" s="1"/>
  <c r="G83" i="5" s="1"/>
  <c r="H523" i="3"/>
  <c r="H523" i="4" s="1"/>
  <c r="G73" i="5" s="1"/>
  <c r="H522" i="3"/>
  <c r="H522" i="4" s="1"/>
  <c r="G72" i="5" s="1"/>
  <c r="H579" i="3"/>
  <c r="H579" i="4" s="1"/>
  <c r="K84" i="5" s="1"/>
  <c r="H647" i="3"/>
  <c r="H647" i="4" s="1"/>
  <c r="S62" i="5" s="1"/>
  <c r="H701" i="3"/>
  <c r="H701" i="4" s="1"/>
  <c r="W71" i="5" s="1"/>
  <c r="H718" i="3"/>
  <c r="H718" i="4" s="1"/>
  <c r="W88" i="5" s="1"/>
  <c r="H710" i="3"/>
  <c r="H710" i="4" s="1"/>
  <c r="W80" i="5" s="1"/>
  <c r="H702" i="3"/>
  <c r="H702" i="4" s="1"/>
  <c r="W72" i="5" s="1"/>
  <c r="H694" i="3"/>
  <c r="H694" i="4" s="1"/>
  <c r="W64" i="5" s="1"/>
  <c r="H753" i="3"/>
  <c r="H753" i="4" s="1"/>
  <c r="AA78" i="5" s="1"/>
  <c r="H849" i="3"/>
  <c r="H849" i="4" s="1"/>
  <c r="AI84" i="5" s="1"/>
  <c r="H482" i="3"/>
  <c r="H482" i="4" s="1"/>
  <c r="C77" i="5" s="1"/>
  <c r="H36" i="3"/>
  <c r="H36" i="4" s="1"/>
  <c r="C36" i="5" s="1"/>
  <c r="H91" i="3"/>
  <c r="H91" i="4" s="1"/>
  <c r="G46" i="5" s="1"/>
  <c r="H75" i="3"/>
  <c r="H62" i="4" s="1"/>
  <c r="H399" i="3"/>
  <c r="H399" i="4" s="1"/>
  <c r="AI39" i="5" s="1"/>
  <c r="H378" i="3"/>
  <c r="H378" i="4" s="1"/>
  <c r="AI18" i="5" s="1"/>
  <c r="H379" i="3"/>
  <c r="H379" i="4" s="1"/>
  <c r="AI19" i="5" s="1"/>
  <c r="H467" i="3"/>
  <c r="H466" i="4" s="1"/>
  <c r="H577" i="3"/>
  <c r="H577" i="4" s="1"/>
  <c r="K82" i="5" s="1"/>
  <c r="H715" i="3"/>
  <c r="H715" i="4" s="1"/>
  <c r="W85" i="5" s="1"/>
  <c r="H707" i="3"/>
  <c r="H707" i="4" s="1"/>
  <c r="W77" i="5" s="1"/>
  <c r="H699" i="3"/>
  <c r="H699" i="4" s="1"/>
  <c r="W69" i="5" s="1"/>
  <c r="H757" i="3"/>
  <c r="H757" i="4" s="1"/>
  <c r="AA82" i="5" s="1"/>
  <c r="H749" i="3"/>
  <c r="H749" i="4" s="1"/>
  <c r="AA74" i="5" s="1"/>
  <c r="H821" i="3"/>
  <c r="H821" i="4" s="1"/>
  <c r="AI56" i="5" s="1"/>
  <c r="H359" i="3"/>
  <c r="H359" i="4" s="1"/>
  <c r="AE44" i="5" s="1"/>
  <c r="H402" i="3"/>
  <c r="H402" i="4" s="1"/>
  <c r="AI42" i="5" s="1"/>
  <c r="H689" i="3"/>
  <c r="H689" i="4" s="1"/>
  <c r="H737" i="3"/>
  <c r="H737" i="4" s="1"/>
  <c r="AA62" i="5" s="1"/>
  <c r="H846" i="3"/>
  <c r="H846" i="4" s="1"/>
  <c r="AI81" i="5" s="1"/>
  <c r="H748" i="3"/>
  <c r="H748" i="4" s="1"/>
  <c r="AA73" i="5" s="1"/>
  <c r="H756" i="3"/>
  <c r="H756" i="4" s="1"/>
  <c r="AA81" i="5" s="1"/>
  <c r="H478" i="3"/>
  <c r="H478" i="4" s="1"/>
  <c r="C73" i="5" s="1"/>
  <c r="H81" i="3"/>
  <c r="H81" i="4" s="1"/>
  <c r="G36" i="5" s="1"/>
  <c r="H307" i="3"/>
  <c r="H307" i="4" s="1"/>
  <c r="AA37" i="5" s="1"/>
  <c r="H316" i="3"/>
  <c r="H316" i="4" s="1"/>
  <c r="AA46" i="5" s="1"/>
  <c r="H301" i="3"/>
  <c r="H301" i="4" s="1"/>
  <c r="AA31" i="5" s="1"/>
  <c r="H374" i="3"/>
  <c r="H369" i="4" s="1"/>
  <c r="H485" i="3"/>
  <c r="H485" i="4" s="1"/>
  <c r="C80" i="5" s="1"/>
  <c r="H539" i="3"/>
  <c r="H539" i="4" s="1"/>
  <c r="G89" i="5" s="1"/>
  <c r="H511" i="3"/>
  <c r="H508" i="4" s="1"/>
  <c r="H663" i="3"/>
  <c r="H663" i="4" s="1"/>
  <c r="S78" i="5" s="1"/>
  <c r="H649" i="3"/>
  <c r="H649" i="4" s="1"/>
  <c r="S64" i="5" s="1"/>
  <c r="H705" i="3"/>
  <c r="H705" i="4" s="1"/>
  <c r="W75" i="5" s="1"/>
  <c r="H819" i="3"/>
  <c r="H819" i="4" s="1"/>
  <c r="AI54" i="5" s="1"/>
  <c r="H837" i="3"/>
  <c r="H837" i="4" s="1"/>
  <c r="AI72" i="5" s="1"/>
  <c r="H222" i="3"/>
  <c r="H222" i="4" s="1"/>
  <c r="S42" i="5" s="1"/>
  <c r="H305" i="3"/>
  <c r="H305" i="4" s="1"/>
  <c r="AA35" i="5" s="1"/>
  <c r="H400" i="3"/>
  <c r="H400" i="4" s="1"/>
  <c r="AI40" i="5" s="1"/>
  <c r="H388" i="3"/>
  <c r="H388" i="4" s="1"/>
  <c r="AI28" i="5" s="1"/>
  <c r="H495" i="3"/>
  <c r="H495" i="4" s="1"/>
  <c r="C90" i="5" s="1"/>
  <c r="H531" i="3"/>
  <c r="H531" i="4" s="1"/>
  <c r="G81" i="5" s="1"/>
  <c r="H583" i="3"/>
  <c r="H583" i="4" s="1"/>
  <c r="K88" i="5" s="1"/>
  <c r="H661" i="3"/>
  <c r="H661" i="4" s="1"/>
  <c r="S76" i="5" s="1"/>
  <c r="H712" i="3"/>
  <c r="H712" i="4" s="1"/>
  <c r="W82" i="5" s="1"/>
  <c r="H808" i="3"/>
  <c r="H808" i="4" s="1"/>
  <c r="AE88" i="5" s="1"/>
  <c r="H810" i="3"/>
  <c r="H810" i="4" s="1"/>
  <c r="AE90" i="5" s="1"/>
  <c r="H623" i="3"/>
  <c r="H623" i="4" s="1"/>
  <c r="O83" i="5" s="1"/>
  <c r="H39" i="3"/>
  <c r="H39" i="4" s="1"/>
  <c r="C39" i="5" s="1"/>
  <c r="H28" i="3"/>
  <c r="H29" i="4" s="1"/>
  <c r="H79" i="3"/>
  <c r="H79" i="4" s="1"/>
  <c r="G34" i="5" s="1"/>
  <c r="H386" i="3"/>
  <c r="H386" i="4" s="1"/>
  <c r="AI26" i="5" s="1"/>
  <c r="H483" i="3"/>
  <c r="H483" i="4" s="1"/>
  <c r="C78" i="5" s="1"/>
  <c r="H581" i="3"/>
  <c r="H581" i="4" s="1"/>
  <c r="K86" i="5" s="1"/>
  <c r="H626" i="3"/>
  <c r="H626" i="4" s="1"/>
  <c r="O86" i="5" s="1"/>
  <c r="H711" i="3"/>
  <c r="H711" i="4" s="1"/>
  <c r="W81" i="5" s="1"/>
  <c r="H703" i="3"/>
  <c r="H703" i="4" s="1"/>
  <c r="W73" i="5" s="1"/>
  <c r="H695" i="3"/>
  <c r="H695" i="4" s="1"/>
  <c r="W65" i="5" s="1"/>
  <c r="H765" i="3"/>
  <c r="H765" i="4" s="1"/>
  <c r="AA90" i="5" s="1"/>
  <c r="H733" i="3"/>
  <c r="H733" i="4" s="1"/>
  <c r="AA58" i="5" s="1"/>
  <c r="H804" i="3"/>
  <c r="H804" i="4" s="1"/>
  <c r="AE84" i="5" s="1"/>
  <c r="H353" i="3"/>
  <c r="H353" i="4" s="1"/>
  <c r="AE38" i="5" s="1"/>
  <c r="H488" i="3"/>
  <c r="H488" i="4" s="1"/>
  <c r="C83" i="5" s="1"/>
  <c r="H466" i="3"/>
  <c r="H458" i="4" s="1"/>
  <c r="F52" i="5"/>
  <c r="F55" i="5"/>
  <c r="B55" i="5"/>
  <c r="N61" i="5"/>
  <c r="N29" i="5"/>
  <c r="N28" i="5"/>
  <c r="J52" i="5"/>
  <c r="J26" i="5"/>
  <c r="B57" i="5"/>
  <c r="B52" i="5"/>
  <c r="B56" i="5"/>
  <c r="J25" i="5"/>
  <c r="J64" i="5"/>
  <c r="F28" i="5"/>
  <c r="H730" i="3"/>
  <c r="H730" i="4" s="1"/>
  <c r="J18" i="5"/>
  <c r="F27" i="5"/>
  <c r="V26" i="5"/>
  <c r="V27" i="5"/>
  <c r="F26" i="5"/>
  <c r="F21" i="5"/>
  <c r="G560" i="4"/>
  <c r="F211" i="4"/>
  <c r="H163" i="3"/>
  <c r="H163" i="4" s="1"/>
  <c r="H296" i="3"/>
  <c r="H295" i="4" s="1"/>
  <c r="H370" i="3"/>
  <c r="H373" i="4" s="1"/>
  <c r="H773" i="3"/>
  <c r="H772" i="4" s="1"/>
  <c r="H462" i="3"/>
  <c r="H464" i="4" s="1"/>
  <c r="AD26" i="5"/>
  <c r="AD25" i="5"/>
  <c r="R31" i="5"/>
  <c r="H601" i="3"/>
  <c r="H601" i="4" s="1"/>
  <c r="R56" i="5"/>
  <c r="G163" i="4"/>
  <c r="R57" i="5"/>
  <c r="Z55" i="5"/>
  <c r="R58" i="5"/>
  <c r="Z27" i="5"/>
  <c r="H599" i="3"/>
  <c r="H599" i="4" s="1"/>
  <c r="H372" i="3"/>
  <c r="H370" i="4" s="1"/>
  <c r="H643" i="3"/>
  <c r="H644" i="4" s="1"/>
  <c r="H327" i="3"/>
  <c r="H327" i="4" s="1"/>
  <c r="H331" i="3"/>
  <c r="H334" i="4" s="1"/>
  <c r="H335" i="3"/>
  <c r="H328" i="4" s="1"/>
  <c r="H339" i="3"/>
  <c r="H335" i="4" s="1"/>
  <c r="H73" i="3"/>
  <c r="H74" i="4" s="1"/>
  <c r="H732" i="3"/>
  <c r="H732" i="4" s="1"/>
  <c r="AA57" i="5" s="1"/>
  <c r="D335" i="4"/>
  <c r="D328" i="4"/>
  <c r="D334" i="4"/>
  <c r="F327" i="4"/>
  <c r="H24" i="3"/>
  <c r="H212" i="3"/>
  <c r="H212" i="4" s="1"/>
  <c r="S32" i="5" s="1"/>
  <c r="H202" i="3"/>
  <c r="H202" i="4" s="1"/>
  <c r="H194" i="3"/>
  <c r="H190" i="4" s="1"/>
  <c r="H188" i="3"/>
  <c r="H200" i="4" s="1"/>
  <c r="H247" i="3"/>
  <c r="H251" i="4" s="1"/>
  <c r="H556" i="3"/>
  <c r="H558" i="4" s="1"/>
  <c r="H552" i="3"/>
  <c r="H554" i="4" s="1"/>
  <c r="H548" i="3"/>
  <c r="H548" i="4" s="1"/>
  <c r="H341" i="3"/>
  <c r="H322" i="4" s="1"/>
  <c r="H253" i="3"/>
  <c r="H254" i="4" s="1"/>
  <c r="J19" i="5"/>
  <c r="J21" i="5"/>
  <c r="H391" i="3"/>
  <c r="H391" i="4" s="1"/>
  <c r="AI31" i="5" s="1"/>
  <c r="H387" i="3"/>
  <c r="H387" i="4" s="1"/>
  <c r="AI27" i="5" s="1"/>
  <c r="R29" i="5"/>
  <c r="V7" i="5"/>
  <c r="Z23" i="5"/>
  <c r="AH9" i="5"/>
  <c r="N26" i="5"/>
  <c r="R28" i="5"/>
  <c r="AH8" i="5"/>
  <c r="F53" i="5"/>
  <c r="Z54" i="5"/>
  <c r="N60" i="5"/>
  <c r="J61" i="5"/>
  <c r="J63" i="5"/>
  <c r="F54" i="5"/>
  <c r="F56" i="5"/>
  <c r="Z26" i="5"/>
  <c r="V25" i="5"/>
  <c r="V24" i="5"/>
  <c r="R30" i="5"/>
  <c r="H505" i="3"/>
  <c r="H505" i="4" s="1"/>
  <c r="AD23" i="5"/>
  <c r="H559" i="3"/>
  <c r="H559" i="4" s="1"/>
  <c r="V55" i="5"/>
  <c r="V56" i="5"/>
  <c r="N59" i="5"/>
  <c r="AD24" i="5"/>
  <c r="Z25" i="5"/>
  <c r="Z24" i="5"/>
  <c r="V19" i="5"/>
  <c r="V21" i="5"/>
  <c r="V23" i="5"/>
  <c r="V20" i="5"/>
  <c r="V22" i="5"/>
  <c r="R27" i="5"/>
  <c r="R26" i="5"/>
  <c r="N25" i="5"/>
  <c r="J23" i="5"/>
  <c r="J22" i="5"/>
  <c r="J24" i="5"/>
  <c r="F25" i="5"/>
  <c r="F24" i="5"/>
  <c r="H687" i="3"/>
  <c r="H684" i="4" s="1"/>
  <c r="H686" i="3"/>
  <c r="H686" i="4" s="1"/>
  <c r="N58" i="5"/>
  <c r="H460" i="3"/>
  <c r="H471" i="4" s="1"/>
  <c r="R24" i="5"/>
  <c r="N24" i="5"/>
  <c r="H157" i="3"/>
  <c r="H160" i="4" s="1"/>
  <c r="H294" i="3"/>
  <c r="H294" i="4" s="1"/>
  <c r="H290" i="3"/>
  <c r="H288" i="4" s="1"/>
  <c r="F20" i="5"/>
  <c r="R8" i="5"/>
  <c r="R20" i="5"/>
  <c r="H593" i="3"/>
  <c r="H597" i="4" s="1"/>
  <c r="H595" i="3"/>
  <c r="H598" i="4" s="1"/>
  <c r="H597" i="3"/>
  <c r="H600" i="4" s="1"/>
  <c r="N57" i="5"/>
  <c r="AD22" i="5"/>
  <c r="AD21" i="5"/>
  <c r="Z22" i="5"/>
  <c r="Z19" i="5"/>
  <c r="R23" i="5"/>
  <c r="R25" i="5"/>
  <c r="N20" i="5"/>
  <c r="N22" i="5"/>
  <c r="N21" i="5"/>
  <c r="N23" i="5"/>
  <c r="J20" i="5"/>
  <c r="J15" i="5"/>
  <c r="F18" i="5"/>
  <c r="F22" i="5"/>
  <c r="F19" i="5"/>
  <c r="F23" i="5"/>
  <c r="E597" i="4"/>
  <c r="H69" i="3"/>
  <c r="H58" i="4" s="1"/>
  <c r="H89" i="3"/>
  <c r="H89" i="4" s="1"/>
  <c r="G44" i="5" s="1"/>
  <c r="F89" i="4"/>
  <c r="H87" i="3"/>
  <c r="H87" i="4" s="1"/>
  <c r="G42" i="5" s="1"/>
  <c r="F87" i="4"/>
  <c r="H85" i="3"/>
  <c r="H85" i="4" s="1"/>
  <c r="G40" i="5" s="1"/>
  <c r="F85" i="4"/>
  <c r="H83" i="3"/>
  <c r="H83" i="4" s="1"/>
  <c r="G38" i="5" s="1"/>
  <c r="F83" i="4"/>
  <c r="H71" i="3"/>
  <c r="H57" i="4" s="1"/>
  <c r="F57" i="4"/>
  <c r="H221" i="3"/>
  <c r="H221" i="4" s="1"/>
  <c r="S41" i="5" s="1"/>
  <c r="D221" i="4"/>
  <c r="J54" i="5"/>
  <c r="H181" i="3"/>
  <c r="H181" i="4" s="1"/>
  <c r="O46" i="5" s="1"/>
  <c r="H298" i="3"/>
  <c r="H298" i="4" s="1"/>
  <c r="AA28" i="5" s="1"/>
  <c r="H175" i="3"/>
  <c r="H175" i="4" s="1"/>
  <c r="O40" i="5" s="1"/>
  <c r="G175" i="4"/>
  <c r="H171" i="3"/>
  <c r="H171" i="4" s="1"/>
  <c r="O36" i="5" s="1"/>
  <c r="G171" i="4"/>
  <c r="H169" i="3"/>
  <c r="H169" i="4" s="1"/>
  <c r="O34" i="5" s="1"/>
  <c r="G169" i="4"/>
  <c r="H165" i="3"/>
  <c r="H165" i="4" s="1"/>
  <c r="O30" i="5" s="1"/>
  <c r="G165" i="4"/>
  <c r="H149" i="3"/>
  <c r="H155" i="4" s="1"/>
  <c r="G155" i="4"/>
  <c r="H262" i="3"/>
  <c r="H262" i="4" s="1"/>
  <c r="W37" i="5" s="1"/>
  <c r="D262" i="4"/>
  <c r="H235" i="3"/>
  <c r="H243" i="4" s="1"/>
  <c r="G243" i="4"/>
  <c r="H295" i="3"/>
  <c r="H297" i="4" s="1"/>
  <c r="D297" i="4"/>
  <c r="H302" i="3"/>
  <c r="H302" i="4" s="1"/>
  <c r="AA32" i="5" s="1"/>
  <c r="G302" i="4"/>
  <c r="H286" i="3"/>
  <c r="H285" i="4" s="1"/>
  <c r="G285" i="4"/>
  <c r="H282" i="3"/>
  <c r="H284" i="4" s="1"/>
  <c r="G284" i="4"/>
  <c r="H269" i="3"/>
  <c r="H269" i="4" s="1"/>
  <c r="W44" i="5" s="1"/>
  <c r="E269" i="4"/>
  <c r="H173" i="3"/>
  <c r="H173" i="4" s="1"/>
  <c r="O38" i="5" s="1"/>
  <c r="E173" i="4"/>
  <c r="H136" i="3"/>
  <c r="H136" i="4" s="1"/>
  <c r="H116" i="3"/>
  <c r="H99" i="4" s="1"/>
  <c r="H266" i="3"/>
  <c r="H266" i="4" s="1"/>
  <c r="W41" i="5" s="1"/>
  <c r="H306" i="3"/>
  <c r="H306" i="4" s="1"/>
  <c r="AA36" i="5" s="1"/>
  <c r="H355" i="3"/>
  <c r="H355" i="4" s="1"/>
  <c r="AE40" i="5" s="1"/>
  <c r="H88" i="3"/>
  <c r="H88" i="4" s="1"/>
  <c r="G43" i="5" s="1"/>
  <c r="H84" i="3"/>
  <c r="H84" i="4" s="1"/>
  <c r="G39" i="5" s="1"/>
  <c r="H80" i="3"/>
  <c r="H80" i="4" s="1"/>
  <c r="G35" i="5" s="1"/>
  <c r="H76" i="3"/>
  <c r="H77" i="4" s="1"/>
  <c r="H72" i="3"/>
  <c r="H71" i="4" s="1"/>
  <c r="H131" i="3"/>
  <c r="H131" i="4" s="1"/>
  <c r="H123" i="3"/>
  <c r="H123" i="4" s="1"/>
  <c r="H115" i="3"/>
  <c r="H118" i="4" s="1"/>
  <c r="H174" i="3"/>
  <c r="H174" i="4" s="1"/>
  <c r="O39" i="5" s="1"/>
  <c r="H159" i="3"/>
  <c r="H162" i="4" s="1"/>
  <c r="H155" i="3"/>
  <c r="H159" i="4" s="1"/>
  <c r="H151" i="3"/>
  <c r="H148" i="4" s="1"/>
  <c r="H147" i="3"/>
  <c r="H143" i="4" s="1"/>
  <c r="H160" i="3"/>
  <c r="H149" i="4" s="1"/>
  <c r="H226" i="3"/>
  <c r="H226" i="4" s="1"/>
  <c r="S46" i="5" s="1"/>
  <c r="H218" i="3"/>
  <c r="H218" i="4" s="1"/>
  <c r="S38" i="5" s="1"/>
  <c r="H214" i="3"/>
  <c r="H214" i="4" s="1"/>
  <c r="S34" i="5" s="1"/>
  <c r="H206" i="3"/>
  <c r="H205" i="4" s="1"/>
  <c r="H204" i="3"/>
  <c r="H197" i="4" s="1"/>
  <c r="H198" i="3"/>
  <c r="H199" i="4" s="1"/>
  <c r="H190" i="3"/>
  <c r="H191" i="4" s="1"/>
  <c r="H270" i="3"/>
  <c r="H270" i="4" s="1"/>
  <c r="W45" i="5" s="1"/>
  <c r="H265" i="3"/>
  <c r="H265" i="4" s="1"/>
  <c r="W40" i="5" s="1"/>
  <c r="H257" i="3"/>
  <c r="H257" i="4" s="1"/>
  <c r="W32" i="5" s="1"/>
  <c r="H249" i="3"/>
  <c r="H249" i="4" s="1"/>
  <c r="H245" i="3"/>
  <c r="H233" i="4" s="1"/>
  <c r="H241" i="3"/>
  <c r="H242" i="4" s="1"/>
  <c r="H237" i="3"/>
  <c r="H234" i="4" s="1"/>
  <c r="H233" i="3"/>
  <c r="H236" i="4" s="1"/>
  <c r="H258" i="3"/>
  <c r="H258" i="4" s="1"/>
  <c r="W33" i="5" s="1"/>
  <c r="H250" i="3"/>
  <c r="H247" i="4" s="1"/>
  <c r="H315" i="3"/>
  <c r="H315" i="4" s="1"/>
  <c r="AA45" i="5" s="1"/>
  <c r="H292" i="3"/>
  <c r="H292" i="4" s="1"/>
  <c r="H288" i="3"/>
  <c r="H286" i="4" s="1"/>
  <c r="H284" i="3"/>
  <c r="H278" i="4" s="1"/>
  <c r="H280" i="3"/>
  <c r="H282" i="4" s="1"/>
  <c r="H297" i="3"/>
  <c r="H296" i="4" s="1"/>
  <c r="H356" i="3"/>
  <c r="H356" i="4" s="1"/>
  <c r="AE41" i="5" s="1"/>
  <c r="H348" i="3"/>
  <c r="H348" i="4" s="1"/>
  <c r="AE33" i="5" s="1"/>
  <c r="H368" i="3"/>
  <c r="H371" i="4" s="1"/>
  <c r="H558" i="3"/>
  <c r="H555" i="4" s="1"/>
  <c r="H550" i="3"/>
  <c r="H547" i="4" s="1"/>
  <c r="H337" i="3"/>
  <c r="H329" i="4" s="1"/>
  <c r="J55" i="5"/>
  <c r="H68" i="3"/>
  <c r="H56" i="4" s="1"/>
  <c r="H64" i="3"/>
  <c r="H53" i="4" s="1"/>
  <c r="H293" i="3"/>
  <c r="H293" i="4" s="1"/>
  <c r="H65" i="3"/>
  <c r="H61" i="4" s="1"/>
  <c r="R54" i="5"/>
  <c r="R55" i="5"/>
  <c r="N56" i="5"/>
  <c r="J62" i="5"/>
  <c r="H557" i="3"/>
  <c r="H557" i="4" s="1"/>
  <c r="H323" i="3"/>
  <c r="H336" i="4" s="1"/>
  <c r="J7" i="5"/>
  <c r="V11" i="5"/>
  <c r="V15" i="5"/>
  <c r="V17" i="5"/>
  <c r="B54" i="5"/>
  <c r="N52" i="5"/>
  <c r="N54" i="5"/>
  <c r="F14" i="5"/>
  <c r="J16" i="5"/>
  <c r="R10" i="5"/>
  <c r="R14" i="5"/>
  <c r="R22" i="5"/>
  <c r="AD18" i="5"/>
  <c r="AD20" i="5"/>
  <c r="H53" i="3"/>
  <c r="H67" i="4" s="1"/>
  <c r="H553" i="3"/>
  <c r="H552" i="4" s="1"/>
  <c r="N53" i="5"/>
  <c r="N55" i="5"/>
  <c r="B53" i="5"/>
  <c r="Z18" i="5"/>
  <c r="Z20" i="5"/>
  <c r="Z21" i="5"/>
  <c r="V16" i="5"/>
  <c r="V18" i="5"/>
  <c r="R9" i="5"/>
  <c r="R11" i="5"/>
  <c r="R19" i="5"/>
  <c r="R21" i="5"/>
  <c r="N14" i="5"/>
  <c r="J14" i="5"/>
  <c r="J17" i="5"/>
  <c r="F12" i="5"/>
  <c r="F16" i="5"/>
  <c r="F7" i="5"/>
  <c r="F11" i="5"/>
  <c r="F13" i="5"/>
  <c r="F15" i="5"/>
  <c r="F17" i="5"/>
  <c r="H246" i="3"/>
  <c r="H246" i="4" s="1"/>
  <c r="H60" i="3"/>
  <c r="H64" i="4" s="1"/>
  <c r="H56" i="3"/>
  <c r="H52" i="4" s="1"/>
  <c r="F8" i="5"/>
  <c r="H330" i="3"/>
  <c r="H342" i="4" s="1"/>
  <c r="H63" i="3"/>
  <c r="H69" i="4" s="1"/>
  <c r="H61" i="3"/>
  <c r="H60" i="4" s="1"/>
  <c r="H59" i="3"/>
  <c r="H65" i="4" s="1"/>
  <c r="H336" i="3"/>
  <c r="H341" i="4" s="1"/>
  <c r="H596" i="3"/>
  <c r="H595" i="4" s="1"/>
  <c r="H458" i="3"/>
  <c r="H465" i="4" s="1"/>
  <c r="J10" i="5"/>
  <c r="N10" i="5"/>
  <c r="N16" i="5"/>
  <c r="N18" i="5"/>
  <c r="Z10" i="5"/>
  <c r="Z12" i="5"/>
  <c r="Z16" i="5"/>
  <c r="J53" i="5"/>
  <c r="H728" i="3"/>
  <c r="H727" i="4" s="1"/>
  <c r="H329" i="3"/>
  <c r="H326" i="4" s="1"/>
  <c r="N7" i="5"/>
  <c r="N11" i="5"/>
  <c r="N17" i="5"/>
  <c r="R7" i="5"/>
  <c r="R15" i="5"/>
  <c r="V13" i="5"/>
  <c r="AD15" i="5"/>
  <c r="V52" i="5"/>
  <c r="J57" i="5"/>
  <c r="J59" i="5"/>
  <c r="J56" i="5"/>
  <c r="J58" i="5"/>
  <c r="J60" i="5"/>
  <c r="AD12" i="5"/>
  <c r="AD14" i="5"/>
  <c r="AD16" i="5"/>
  <c r="AD13" i="5"/>
  <c r="AD17" i="5"/>
  <c r="AD19" i="5"/>
  <c r="Z11" i="5"/>
  <c r="Z13" i="5"/>
  <c r="Z15" i="5"/>
  <c r="Z17" i="5"/>
  <c r="Z14" i="5"/>
  <c r="V10" i="5"/>
  <c r="V12" i="5"/>
  <c r="V14" i="5"/>
  <c r="R13" i="5"/>
  <c r="R17" i="5"/>
  <c r="R12" i="5"/>
  <c r="R16" i="5"/>
  <c r="R18" i="5"/>
  <c r="N13" i="5"/>
  <c r="N15" i="5"/>
  <c r="N19" i="5"/>
  <c r="N12" i="5"/>
  <c r="J11" i="5"/>
  <c r="J13" i="5"/>
  <c r="J12" i="5"/>
  <c r="F9" i="5"/>
  <c r="F10" i="5"/>
  <c r="H57" i="3"/>
  <c r="H70" i="4" s="1"/>
  <c r="H287" i="3"/>
  <c r="H290" i="4" s="1"/>
  <c r="H334" i="3"/>
  <c r="H337" i="4" s="1"/>
  <c r="H555" i="3"/>
  <c r="H556" i="4" s="1"/>
  <c r="H333" i="3"/>
  <c r="H324" i="4" s="1"/>
  <c r="N8" i="5"/>
  <c r="AD11" i="5"/>
  <c r="N9" i="5"/>
  <c r="H25" i="3"/>
  <c r="J8" i="5"/>
  <c r="Z52" i="5"/>
  <c r="V53" i="5"/>
  <c r="AD10" i="5"/>
  <c r="J9" i="5"/>
  <c r="E727" i="4"/>
  <c r="H503" i="3"/>
  <c r="H504" i="4" s="1"/>
  <c r="Z53" i="5"/>
  <c r="V54" i="5"/>
  <c r="R53" i="5"/>
  <c r="AD7" i="5"/>
  <c r="AD9" i="5"/>
  <c r="Z8" i="5"/>
  <c r="Z9" i="5"/>
  <c r="V9" i="5"/>
  <c r="V8" i="5"/>
  <c r="H684" i="3"/>
  <c r="H685" i="4" s="1"/>
  <c r="H683" i="3"/>
  <c r="H687" i="4" s="1"/>
  <c r="H278" i="3"/>
  <c r="H279" i="4" s="1"/>
  <c r="H324" i="3"/>
  <c r="H333" i="4" s="1"/>
  <c r="E336" i="4"/>
  <c r="G236" i="4"/>
  <c r="G67" i="4"/>
  <c r="H12" i="3"/>
  <c r="H143" i="3"/>
  <c r="H145" i="4" s="1"/>
  <c r="H325" i="3"/>
  <c r="H330" i="4" s="1"/>
  <c r="H59" i="4"/>
  <c r="H14" i="3"/>
  <c r="H232" i="3"/>
  <c r="H238" i="4" s="1"/>
  <c r="H547" i="3"/>
  <c r="H551" i="4" s="1"/>
  <c r="H18" i="3"/>
  <c r="H37" i="3"/>
  <c r="H37" i="4" s="1"/>
  <c r="C37" i="5" s="1"/>
  <c r="H27" i="3"/>
  <c r="H27" i="4" s="1"/>
  <c r="H43" i="3"/>
  <c r="H43" i="4" s="1"/>
  <c r="C43" i="5" s="1"/>
  <c r="H22" i="3"/>
  <c r="H10" i="3"/>
  <c r="H16" i="3"/>
  <c r="H17" i="3"/>
  <c r="H15" i="3"/>
  <c r="H20" i="3"/>
  <c r="H8" i="3"/>
  <c r="H11" i="3"/>
  <c r="D773" i="4"/>
  <c r="H682" i="3"/>
  <c r="H683" i="4" s="1"/>
  <c r="H13" i="3"/>
  <c r="H592" i="3"/>
  <c r="H592" i="4" s="1"/>
  <c r="AI63" i="5"/>
  <c r="AI75" i="5"/>
  <c r="AI61" i="5"/>
  <c r="AI55" i="5"/>
  <c r="AI53" i="5"/>
  <c r="AI59" i="5"/>
  <c r="AI57" i="5"/>
  <c r="H838" i="3"/>
  <c r="H838" i="4" s="1"/>
  <c r="H825" i="3"/>
  <c r="H825" i="4" s="1"/>
  <c r="D849" i="4"/>
  <c r="D845" i="4"/>
  <c r="D837" i="4"/>
  <c r="D825" i="4"/>
  <c r="D821" i="4"/>
  <c r="H847" i="3"/>
  <c r="H847" i="4" s="1"/>
  <c r="H839" i="3"/>
  <c r="H839" i="4" s="1"/>
  <c r="H830" i="3"/>
  <c r="H830" i="4" s="1"/>
  <c r="H829" i="3"/>
  <c r="H829" i="4" s="1"/>
  <c r="H833" i="3"/>
  <c r="H833" i="4" s="1"/>
  <c r="H854" i="3"/>
  <c r="H854" i="4" s="1"/>
  <c r="H850" i="3"/>
  <c r="H850" i="4" s="1"/>
  <c r="H842" i="3"/>
  <c r="H842" i="4" s="1"/>
  <c r="H835" i="3"/>
  <c r="H835" i="4" s="1"/>
  <c r="D855" i="4"/>
  <c r="G846" i="4"/>
  <c r="D835" i="4"/>
  <c r="G834" i="4"/>
  <c r="D831" i="4"/>
  <c r="D827" i="4"/>
  <c r="G826" i="4"/>
  <c r="G822" i="4"/>
  <c r="D819" i="4"/>
  <c r="G818" i="4"/>
  <c r="H823" i="3"/>
  <c r="H823" i="4" s="1"/>
  <c r="H817" i="3"/>
  <c r="H817" i="4" s="1"/>
  <c r="H843" i="3"/>
  <c r="H843" i="4" s="1"/>
  <c r="H841" i="3"/>
  <c r="H841" i="4" s="1"/>
  <c r="H853" i="3"/>
  <c r="H853" i="4" s="1"/>
  <c r="H851" i="3"/>
  <c r="H851" i="4" s="1"/>
  <c r="H803" i="3"/>
  <c r="H803" i="4" s="1"/>
  <c r="H779" i="3"/>
  <c r="H779" i="4" s="1"/>
  <c r="H794" i="3"/>
  <c r="H794" i="4" s="1"/>
  <c r="H811" i="3"/>
  <c r="H811" i="4" s="1"/>
  <c r="H796" i="3"/>
  <c r="H796" i="4" s="1"/>
  <c r="H776" i="3"/>
  <c r="H776" i="4" s="1"/>
  <c r="H802" i="3"/>
  <c r="H802" i="4" s="1"/>
  <c r="H792" i="3"/>
  <c r="H792" i="4" s="1"/>
  <c r="H778" i="3"/>
  <c r="H778" i="4" s="1"/>
  <c r="H807" i="3"/>
  <c r="H807" i="4" s="1"/>
  <c r="H799" i="3"/>
  <c r="H799" i="4" s="1"/>
  <c r="H791" i="3"/>
  <c r="H791" i="4" s="1"/>
  <c r="H783" i="3"/>
  <c r="H783" i="4" s="1"/>
  <c r="H775" i="3"/>
  <c r="H775" i="4" s="1"/>
  <c r="H795" i="3"/>
  <c r="H795" i="4" s="1"/>
  <c r="H787" i="3"/>
  <c r="H787" i="4" s="1"/>
  <c r="D810" i="4"/>
  <c r="D798" i="4"/>
  <c r="D782" i="4"/>
  <c r="H806" i="3"/>
  <c r="H806" i="4" s="1"/>
  <c r="H784" i="3"/>
  <c r="H784" i="4" s="1"/>
  <c r="D808" i="4"/>
  <c r="D804" i="4"/>
  <c r="D788" i="4"/>
  <c r="D784" i="4"/>
  <c r="D780" i="4"/>
  <c r="H786" i="3"/>
  <c r="H786" i="4" s="1"/>
  <c r="H800" i="3"/>
  <c r="H800" i="4" s="1"/>
  <c r="H790" i="3"/>
  <c r="H790" i="4" s="1"/>
  <c r="H774" i="3"/>
  <c r="H774" i="4" s="1"/>
  <c r="AA59" i="5"/>
  <c r="H763" i="3"/>
  <c r="H763" i="4" s="1"/>
  <c r="H727" i="3"/>
  <c r="H728" i="4" s="1"/>
  <c r="D765" i="4"/>
  <c r="D757" i="4"/>
  <c r="D753" i="4"/>
  <c r="D749" i="4"/>
  <c r="D737" i="4"/>
  <c r="D733" i="4"/>
  <c r="H761" i="3"/>
  <c r="H761" i="4" s="1"/>
  <c r="H741" i="3"/>
  <c r="H741" i="4" s="1"/>
  <c r="H747" i="3"/>
  <c r="H747" i="4" s="1"/>
  <c r="H731" i="3"/>
  <c r="H731" i="4" s="1"/>
  <c r="H743" i="3"/>
  <c r="H743" i="4" s="1"/>
  <c r="H745" i="3"/>
  <c r="H745" i="4" s="1"/>
  <c r="H729" i="3"/>
  <c r="H729" i="4" s="1"/>
  <c r="H751" i="3"/>
  <c r="H751" i="4" s="1"/>
  <c r="H735" i="3"/>
  <c r="H735" i="4" s="1"/>
  <c r="H693" i="3"/>
  <c r="H693" i="4" s="1"/>
  <c r="H700" i="3"/>
  <c r="H700" i="4" s="1"/>
  <c r="H696" i="3"/>
  <c r="H696" i="4" s="1"/>
  <c r="H688" i="3"/>
  <c r="H688" i="4" s="1"/>
  <c r="H685" i="3"/>
  <c r="H682" i="4" s="1"/>
  <c r="H697" i="3"/>
  <c r="H697" i="4" s="1"/>
  <c r="H717" i="3"/>
  <c r="H717" i="4" s="1"/>
  <c r="H713" i="3"/>
  <c r="H713" i="4" s="1"/>
  <c r="G721" i="4"/>
  <c r="D718" i="4"/>
  <c r="D714" i="4"/>
  <c r="D710" i="4"/>
  <c r="D706" i="4"/>
  <c r="D702" i="4"/>
  <c r="G701" i="4"/>
  <c r="D698" i="4"/>
  <c r="D694" i="4"/>
  <c r="D690" i="4"/>
  <c r="G689" i="4"/>
  <c r="D686" i="4"/>
  <c r="D683" i="4"/>
  <c r="H665" i="3"/>
  <c r="H665" i="4" s="1"/>
  <c r="D665" i="4"/>
  <c r="H648" i="3"/>
  <c r="H648" i="4" s="1"/>
  <c r="D648" i="4"/>
  <c r="H640" i="3"/>
  <c r="H639" i="4" s="1"/>
  <c r="D639" i="4"/>
  <c r="D647" i="4"/>
  <c r="H673" i="3"/>
  <c r="H673" i="4" s="1"/>
  <c r="D673" i="4"/>
  <c r="H657" i="3"/>
  <c r="H657" i="4" s="1"/>
  <c r="D657" i="4"/>
  <c r="H668" i="3"/>
  <c r="H668" i="4" s="1"/>
  <c r="D668" i="4"/>
  <c r="H660" i="3"/>
  <c r="H660" i="4" s="1"/>
  <c r="D660" i="4"/>
  <c r="H652" i="3"/>
  <c r="H652" i="4" s="1"/>
  <c r="D652" i="4"/>
  <c r="H644" i="3"/>
  <c r="H645" i="4" s="1"/>
  <c r="D645" i="4"/>
  <c r="H642" i="3"/>
  <c r="H637" i="4" s="1"/>
  <c r="D637" i="4"/>
  <c r="H670" i="3"/>
  <c r="H670" i="4" s="1"/>
  <c r="H662" i="3"/>
  <c r="H662" i="4" s="1"/>
  <c r="H650" i="3"/>
  <c r="H650" i="4" s="1"/>
  <c r="D649" i="4"/>
  <c r="D643" i="4"/>
  <c r="H672" i="3"/>
  <c r="H672" i="4" s="1"/>
  <c r="H664" i="3"/>
  <c r="H664" i="4" s="1"/>
  <c r="H656" i="3"/>
  <c r="H656" i="4" s="1"/>
  <c r="H646" i="3"/>
  <c r="H646" i="4" s="1"/>
  <c r="H651" i="3"/>
  <c r="H651" i="4" s="1"/>
  <c r="H639" i="3"/>
  <c r="H641" i="4" s="1"/>
  <c r="H654" i="3"/>
  <c r="H654" i="4" s="1"/>
  <c r="H638" i="3"/>
  <c r="H642" i="4" s="1"/>
  <c r="D670" i="4"/>
  <c r="D662" i="4"/>
  <c r="D654" i="4"/>
  <c r="D650" i="4"/>
  <c r="D642" i="4"/>
  <c r="H675" i="3"/>
  <c r="H675" i="4" s="1"/>
  <c r="H667" i="3"/>
  <c r="H667" i="4" s="1"/>
  <c r="H659" i="3"/>
  <c r="H659" i="4" s="1"/>
  <c r="H674" i="3"/>
  <c r="H674" i="4" s="1"/>
  <c r="H666" i="3"/>
  <c r="H666" i="4" s="1"/>
  <c r="H658" i="3"/>
  <c r="H658" i="4" s="1"/>
  <c r="H641" i="3"/>
  <c r="H640" i="4" s="1"/>
  <c r="H637" i="3"/>
  <c r="H638" i="4" s="1"/>
  <c r="D606" i="4"/>
  <c r="H594" i="3"/>
  <c r="H596" i="4" s="1"/>
  <c r="H624" i="3"/>
  <c r="H624" i="4" s="1"/>
  <c r="H616" i="3"/>
  <c r="H616" i="4" s="1"/>
  <c r="H600" i="3"/>
  <c r="H593" i="4" s="1"/>
  <c r="H614" i="3"/>
  <c r="H614" i="4" s="1"/>
  <c r="H598" i="3"/>
  <c r="H594" i="4" s="1"/>
  <c r="H610" i="3"/>
  <c r="H610" i="4" s="1"/>
  <c r="D628" i="4"/>
  <c r="D620" i="4"/>
  <c r="D612" i="4"/>
  <c r="D608" i="4"/>
  <c r="D595" i="4"/>
  <c r="D592" i="4"/>
  <c r="H630" i="3"/>
  <c r="H630" i="4" s="1"/>
  <c r="H622" i="3"/>
  <c r="H622" i="4" s="1"/>
  <c r="H604" i="3"/>
  <c r="H604" i="4" s="1"/>
  <c r="H618" i="3"/>
  <c r="H618" i="4" s="1"/>
  <c r="H602" i="3"/>
  <c r="H602" i="4" s="1"/>
  <c r="H586" i="3"/>
  <c r="H586" i="4" s="1"/>
  <c r="G586" i="4"/>
  <c r="H582" i="3"/>
  <c r="H582" i="4" s="1"/>
  <c r="G582" i="4"/>
  <c r="G578" i="4"/>
  <c r="H578" i="3"/>
  <c r="H578" i="4" s="1"/>
  <c r="H574" i="3"/>
  <c r="H574" i="4" s="1"/>
  <c r="G574" i="4"/>
  <c r="H570" i="3"/>
  <c r="H570" i="4" s="1"/>
  <c r="G570" i="4"/>
  <c r="H562" i="3"/>
  <c r="H562" i="4" s="1"/>
  <c r="G562" i="4"/>
  <c r="H554" i="3"/>
  <c r="H553" i="4" s="1"/>
  <c r="G553" i="4"/>
  <c r="D552" i="4"/>
  <c r="H567" i="3"/>
  <c r="H567" i="4" s="1"/>
  <c r="H563" i="3"/>
  <c r="H563" i="4" s="1"/>
  <c r="D579" i="4"/>
  <c r="D571" i="4"/>
  <c r="D567" i="4"/>
  <c r="D563" i="4"/>
  <c r="D559" i="4"/>
  <c r="D556" i="4"/>
  <c r="D551" i="4"/>
  <c r="H585" i="3"/>
  <c r="H585" i="4" s="1"/>
  <c r="H575" i="3"/>
  <c r="H575" i="4" s="1"/>
  <c r="H551" i="3"/>
  <c r="H549" i="4" s="1"/>
  <c r="H549" i="3"/>
  <c r="H550" i="4" s="1"/>
  <c r="H573" i="3"/>
  <c r="H573" i="4" s="1"/>
  <c r="H569" i="3"/>
  <c r="H569" i="4" s="1"/>
  <c r="H561" i="3"/>
  <c r="H561" i="4" s="1"/>
  <c r="H565" i="3"/>
  <c r="H565" i="4" s="1"/>
  <c r="H527" i="3"/>
  <c r="H527" i="4" s="1"/>
  <c r="H519" i="3"/>
  <c r="H519" i="4" s="1"/>
  <c r="D530" i="4"/>
  <c r="D526" i="4"/>
  <c r="D522" i="4"/>
  <c r="D518" i="4"/>
  <c r="D507" i="4"/>
  <c r="H540" i="3"/>
  <c r="H540" i="4" s="1"/>
  <c r="H536" i="3"/>
  <c r="H536" i="4" s="1"/>
  <c r="H532" i="3"/>
  <c r="H532" i="4" s="1"/>
  <c r="H524" i="3"/>
  <c r="H524" i="4" s="1"/>
  <c r="H529" i="3"/>
  <c r="H529" i="4" s="1"/>
  <c r="H521" i="3"/>
  <c r="H521" i="4" s="1"/>
  <c r="H509" i="3"/>
  <c r="H514" i="4" s="1"/>
  <c r="H507" i="3"/>
  <c r="H506" i="4" s="1"/>
  <c r="H512" i="3"/>
  <c r="H510" i="4" s="1"/>
  <c r="H506" i="3"/>
  <c r="H513" i="4" s="1"/>
  <c r="H504" i="3"/>
  <c r="H503" i="4" s="1"/>
  <c r="H514" i="3"/>
  <c r="H511" i="4" s="1"/>
  <c r="H502" i="3"/>
  <c r="H502" i="4" s="1"/>
  <c r="D516" i="4"/>
  <c r="D512" i="4"/>
  <c r="D503" i="4"/>
  <c r="H538" i="3"/>
  <c r="H538" i="4" s="1"/>
  <c r="H534" i="3"/>
  <c r="H534" i="4" s="1"/>
  <c r="H528" i="3"/>
  <c r="H528" i="4" s="1"/>
  <c r="H520" i="3"/>
  <c r="H520" i="4" s="1"/>
  <c r="H525" i="3"/>
  <c r="H525" i="4" s="1"/>
  <c r="H517" i="3"/>
  <c r="H517" i="4" s="1"/>
  <c r="H515" i="3"/>
  <c r="H515" i="4" s="1"/>
  <c r="D461" i="4"/>
  <c r="H493" i="3"/>
  <c r="H493" i="4" s="1"/>
  <c r="H473" i="3"/>
  <c r="H469" i="4" s="1"/>
  <c r="H491" i="3"/>
  <c r="H491" i="4" s="1"/>
  <c r="H471" i="3"/>
  <c r="H467" i="4" s="1"/>
  <c r="H477" i="3"/>
  <c r="H477" i="4" s="1"/>
  <c r="H461" i="3"/>
  <c r="H459" i="4" s="1"/>
  <c r="D485" i="4"/>
  <c r="H457" i="3"/>
  <c r="H457" i="4" s="1"/>
  <c r="D495" i="4"/>
  <c r="D487" i="4"/>
  <c r="D483" i="4"/>
  <c r="D479" i="4"/>
  <c r="D466" i="4"/>
  <c r="D474" i="4"/>
  <c r="H475" i="3"/>
  <c r="H472" i="4" s="1"/>
  <c r="H459" i="3"/>
  <c r="H473" i="4" s="1"/>
  <c r="H481" i="3"/>
  <c r="H481" i="4" s="1"/>
  <c r="H465" i="3"/>
  <c r="H470" i="4" s="1"/>
  <c r="H394" i="3"/>
  <c r="H394" i="4" s="1"/>
  <c r="D403" i="4"/>
  <c r="D399" i="4"/>
  <c r="D391" i="4"/>
  <c r="G390" i="4"/>
  <c r="D387" i="4"/>
  <c r="G386" i="4"/>
  <c r="G382" i="4"/>
  <c r="D379" i="4"/>
  <c r="G378" i="4"/>
  <c r="G369" i="4"/>
  <c r="G373" i="4"/>
  <c r="H401" i="3"/>
  <c r="H401" i="4" s="1"/>
  <c r="H371" i="3"/>
  <c r="H367" i="4" s="1"/>
  <c r="H369" i="3"/>
  <c r="H375" i="4" s="1"/>
  <c r="H389" i="3"/>
  <c r="H389" i="4" s="1"/>
  <c r="H373" i="3"/>
  <c r="H372" i="4" s="1"/>
  <c r="H393" i="3"/>
  <c r="H393" i="4" s="1"/>
  <c r="H367" i="3"/>
  <c r="H368" i="4" s="1"/>
  <c r="D393" i="4"/>
  <c r="H405" i="3"/>
  <c r="H405" i="4" s="1"/>
  <c r="H397" i="3"/>
  <c r="H397" i="4" s="1"/>
  <c r="H395" i="3"/>
  <c r="H395" i="4" s="1"/>
  <c r="H383" i="3"/>
  <c r="H383" i="4" s="1"/>
  <c r="H381" i="3"/>
  <c r="H381" i="4" s="1"/>
  <c r="H385" i="3"/>
  <c r="H385" i="4" s="1"/>
  <c r="H377" i="3"/>
  <c r="H377" i="4" s="1"/>
  <c r="H375" i="3"/>
  <c r="H376" i="4" s="1"/>
  <c r="AI16" i="5" s="1"/>
  <c r="AE46" i="5"/>
  <c r="AE42" i="5"/>
  <c r="D358" i="4"/>
  <c r="D350" i="4"/>
  <c r="D342" i="4"/>
  <c r="H354" i="3"/>
  <c r="H354" i="4" s="1"/>
  <c r="H338" i="3"/>
  <c r="H340" i="4" s="1"/>
  <c r="H322" i="3"/>
  <c r="H325" i="4" s="1"/>
  <c r="H344" i="3"/>
  <c r="H343" i="4" s="1"/>
  <c r="H328" i="3"/>
  <c r="H331" i="4" s="1"/>
  <c r="D346" i="4"/>
  <c r="H340" i="3"/>
  <c r="H339" i="4" s="1"/>
  <c r="D356" i="4"/>
  <c r="D348" i="4"/>
  <c r="D339" i="4"/>
  <c r="D341" i="4"/>
  <c r="D333" i="4"/>
  <c r="H360" i="3"/>
  <c r="H360" i="4" s="1"/>
  <c r="H352" i="3"/>
  <c r="H352" i="4" s="1"/>
  <c r="H342" i="3"/>
  <c r="H323" i="4" s="1"/>
  <c r="H326" i="3"/>
  <c r="H338" i="4" s="1"/>
  <c r="H332" i="3"/>
  <c r="H332" i="4" s="1"/>
  <c r="H300" i="3"/>
  <c r="H300" i="4" s="1"/>
  <c r="G316" i="4"/>
  <c r="G312" i="4"/>
  <c r="G308" i="4"/>
  <c r="D305" i="4"/>
  <c r="G304" i="4"/>
  <c r="D301" i="4"/>
  <c r="D296" i="4"/>
  <c r="G295" i="4"/>
  <c r="D293" i="4"/>
  <c r="G286" i="4"/>
  <c r="G282" i="4"/>
  <c r="H303" i="3"/>
  <c r="H303" i="4" s="1"/>
  <c r="H291" i="3"/>
  <c r="H291" i="4" s="1"/>
  <c r="H281" i="3"/>
  <c r="H281" i="4" s="1"/>
  <c r="H285" i="3"/>
  <c r="H287" i="4" s="1"/>
  <c r="H277" i="3"/>
  <c r="H277" i="4" s="1"/>
  <c r="H289" i="3"/>
  <c r="H289" i="4" s="1"/>
  <c r="H279" i="3"/>
  <c r="H280" i="4" s="1"/>
  <c r="H309" i="3"/>
  <c r="H309" i="4" s="1"/>
  <c r="H299" i="3"/>
  <c r="H299" i="4" s="1"/>
  <c r="H311" i="3"/>
  <c r="H311" i="4" s="1"/>
  <c r="H283" i="3"/>
  <c r="H283" i="4" s="1"/>
  <c r="H244" i="3"/>
  <c r="H244" i="4" s="1"/>
  <c r="D244" i="4"/>
  <c r="H239" i="3"/>
  <c r="H240" i="4" s="1"/>
  <c r="G240" i="4"/>
  <c r="H248" i="3"/>
  <c r="H250" i="4" s="1"/>
  <c r="D250" i="4"/>
  <c r="H260" i="3"/>
  <c r="H260" i="4" s="1"/>
  <c r="H268" i="3"/>
  <c r="H268" i="4" s="1"/>
  <c r="H256" i="3"/>
  <c r="H255" i="4" s="1"/>
  <c r="H252" i="3"/>
  <c r="H253" i="4" s="1"/>
  <c r="H242" i="3"/>
  <c r="H237" i="4" s="1"/>
  <c r="H238" i="3"/>
  <c r="H241" i="4" s="1"/>
  <c r="H236" i="3"/>
  <c r="H245" i="4" s="1"/>
  <c r="H240" i="3"/>
  <c r="H232" i="4" s="1"/>
  <c r="H267" i="3"/>
  <c r="H267" i="4" s="1"/>
  <c r="H259" i="3"/>
  <c r="H259" i="4" s="1"/>
  <c r="H251" i="3"/>
  <c r="H248" i="4" s="1"/>
  <c r="H243" i="3"/>
  <c r="H235" i="4" s="1"/>
  <c r="H234" i="3"/>
  <c r="H239" i="4" s="1"/>
  <c r="G271" i="4"/>
  <c r="G263" i="4"/>
  <c r="D260" i="4"/>
  <c r="G256" i="4"/>
  <c r="G251" i="4"/>
  <c r="D238" i="4"/>
  <c r="H264" i="3"/>
  <c r="H264" i="4" s="1"/>
  <c r="H254" i="3"/>
  <c r="H252" i="4" s="1"/>
  <c r="H223" i="3"/>
  <c r="H223" i="4" s="1"/>
  <c r="H219" i="3"/>
  <c r="H219" i="4" s="1"/>
  <c r="H215" i="3"/>
  <c r="H215" i="4" s="1"/>
  <c r="H211" i="3"/>
  <c r="H209" i="4" s="1"/>
  <c r="H207" i="3"/>
  <c r="H207" i="4" s="1"/>
  <c r="H203" i="3"/>
  <c r="H193" i="4" s="1"/>
  <c r="H199" i="3"/>
  <c r="H198" i="4" s="1"/>
  <c r="H195" i="3"/>
  <c r="H195" i="4" s="1"/>
  <c r="H191" i="3"/>
  <c r="H203" i="4" s="1"/>
  <c r="H187" i="3"/>
  <c r="H188" i="4" s="1"/>
  <c r="H208" i="3"/>
  <c r="H208" i="4" s="1"/>
  <c r="H224" i="3"/>
  <c r="H224" i="4" s="1"/>
  <c r="H216" i="3"/>
  <c r="H216" i="4" s="1"/>
  <c r="H192" i="3"/>
  <c r="H194" i="4" s="1"/>
  <c r="H200" i="3"/>
  <c r="H204" i="4" s="1"/>
  <c r="H220" i="3"/>
  <c r="H220" i="4" s="1"/>
  <c r="H196" i="3"/>
  <c r="H192" i="4" s="1"/>
  <c r="F212" i="4"/>
  <c r="F197" i="4"/>
  <c r="F200" i="4"/>
  <c r="H225" i="3"/>
  <c r="H225" i="4" s="1"/>
  <c r="H217" i="3"/>
  <c r="H217" i="4" s="1"/>
  <c r="H213" i="3"/>
  <c r="H213" i="4" s="1"/>
  <c r="H209" i="3"/>
  <c r="H210" i="4" s="1"/>
  <c r="H205" i="3"/>
  <c r="H206" i="4" s="1"/>
  <c r="H201" i="3"/>
  <c r="H196" i="4" s="1"/>
  <c r="H197" i="3"/>
  <c r="H201" i="4" s="1"/>
  <c r="H193" i="3"/>
  <c r="H187" i="4" s="1"/>
  <c r="H189" i="3"/>
  <c r="H189" i="4" s="1"/>
  <c r="G151" i="4"/>
  <c r="H161" i="3"/>
  <c r="H151" i="4" s="1"/>
  <c r="G153" i="4"/>
  <c r="H153" i="3"/>
  <c r="H153" i="4" s="1"/>
  <c r="G154" i="4"/>
  <c r="H145" i="3"/>
  <c r="H154" i="4" s="1"/>
  <c r="H148" i="3"/>
  <c r="H147" i="4" s="1"/>
  <c r="D147" i="4"/>
  <c r="H150" i="3"/>
  <c r="H146" i="4" s="1"/>
  <c r="D146" i="4"/>
  <c r="H156" i="3"/>
  <c r="H158" i="4" s="1"/>
  <c r="D158" i="4"/>
  <c r="H154" i="3"/>
  <c r="H150" i="4" s="1"/>
  <c r="D150" i="4"/>
  <c r="H180" i="3"/>
  <c r="H180" i="4" s="1"/>
  <c r="H168" i="3"/>
  <c r="H168" i="4" s="1"/>
  <c r="H172" i="3"/>
  <c r="H172" i="4" s="1"/>
  <c r="H164" i="3"/>
  <c r="H164" i="4" s="1"/>
  <c r="H152" i="3"/>
  <c r="H142" i="4" s="1"/>
  <c r="H144" i="3"/>
  <c r="H144" i="4" s="1"/>
  <c r="D174" i="4"/>
  <c r="H178" i="3"/>
  <c r="H178" i="4" s="1"/>
  <c r="H166" i="3"/>
  <c r="H166" i="4" s="1"/>
  <c r="H170" i="3"/>
  <c r="H170" i="4" s="1"/>
  <c r="H158" i="3"/>
  <c r="H156" i="4" s="1"/>
  <c r="H142" i="3"/>
  <c r="H157" i="4" s="1"/>
  <c r="H162" i="3"/>
  <c r="H161" i="4" s="1"/>
  <c r="H146" i="3"/>
  <c r="H152" i="4" s="1"/>
  <c r="H133" i="3"/>
  <c r="H133" i="4" s="1"/>
  <c r="D133" i="4"/>
  <c r="H101" i="3"/>
  <c r="H109" i="4" s="1"/>
  <c r="D109" i="4"/>
  <c r="H107" i="3"/>
  <c r="H104" i="4" s="1"/>
  <c r="H126" i="3"/>
  <c r="H126" i="4" s="1"/>
  <c r="D126" i="4"/>
  <c r="D99" i="4"/>
  <c r="D104" i="4"/>
  <c r="H125" i="3"/>
  <c r="H125" i="4" s="1"/>
  <c r="D125" i="4"/>
  <c r="H117" i="3"/>
  <c r="H117" i="4" s="1"/>
  <c r="D117" i="4"/>
  <c r="H103" i="3"/>
  <c r="H110" i="4" s="1"/>
  <c r="H111" i="3"/>
  <c r="H107" i="4" s="1"/>
  <c r="H100" i="3"/>
  <c r="H111" i="4" s="1"/>
  <c r="H129" i="3"/>
  <c r="H129" i="4" s="1"/>
  <c r="H121" i="3"/>
  <c r="H121" i="4" s="1"/>
  <c r="H113" i="3"/>
  <c r="H115" i="4" s="1"/>
  <c r="H118" i="3"/>
  <c r="H113" i="4" s="1"/>
  <c r="H109" i="3"/>
  <c r="H112" i="4" s="1"/>
  <c r="H97" i="3"/>
  <c r="H100" i="4" s="1"/>
  <c r="H110" i="3"/>
  <c r="H98" i="4" s="1"/>
  <c r="H106" i="3"/>
  <c r="H102" i="4" s="1"/>
  <c r="H102" i="3"/>
  <c r="H106" i="4" s="1"/>
  <c r="H98" i="3"/>
  <c r="H97" i="4" s="1"/>
  <c r="H132" i="3"/>
  <c r="H132" i="4" s="1"/>
  <c r="H122" i="3"/>
  <c r="H122" i="4" s="1"/>
  <c r="H112" i="3"/>
  <c r="H108" i="4" s="1"/>
  <c r="H105" i="3"/>
  <c r="H105" i="4" s="1"/>
  <c r="H130" i="3"/>
  <c r="H130" i="4" s="1"/>
  <c r="H120" i="3"/>
  <c r="H120" i="4" s="1"/>
  <c r="H108" i="3"/>
  <c r="H103" i="4" s="1"/>
  <c r="D130" i="4"/>
  <c r="H135" i="3"/>
  <c r="H135" i="4" s="1"/>
  <c r="H127" i="3"/>
  <c r="H127" i="4" s="1"/>
  <c r="H119" i="3"/>
  <c r="H119" i="4" s="1"/>
  <c r="H128" i="3"/>
  <c r="H128" i="4" s="1"/>
  <c r="H99" i="3"/>
  <c r="H114" i="4" s="1"/>
  <c r="H134" i="3"/>
  <c r="H134" i="4" s="1"/>
  <c r="H124" i="3"/>
  <c r="H124" i="4" s="1"/>
  <c r="H114" i="3"/>
  <c r="H116" i="4" s="1"/>
  <c r="H104" i="3"/>
  <c r="H101" i="4" s="1"/>
  <c r="H55" i="3"/>
  <c r="H54" i="4" s="1"/>
  <c r="H67" i="3"/>
  <c r="H73" i="4" s="1"/>
  <c r="H90" i="3"/>
  <c r="H90" i="4" s="1"/>
  <c r="H86" i="3"/>
  <c r="H86" i="4" s="1"/>
  <c r="H82" i="3"/>
  <c r="H82" i="4" s="1"/>
  <c r="H78" i="3"/>
  <c r="H78" i="4" s="1"/>
  <c r="H74" i="3"/>
  <c r="H75" i="4" s="1"/>
  <c r="H70" i="3"/>
  <c r="H63" i="4" s="1"/>
  <c r="H66" i="3"/>
  <c r="H68" i="4" s="1"/>
  <c r="H62" i="3"/>
  <c r="H72" i="4" s="1"/>
  <c r="H58" i="3"/>
  <c r="H66" i="4" s="1"/>
  <c r="H54" i="3"/>
  <c r="H55" i="4" s="1"/>
  <c r="D88" i="4"/>
  <c r="D84" i="4"/>
  <c r="D80" i="4"/>
  <c r="D77" i="4"/>
  <c r="D71" i="4"/>
  <c r="D56" i="4"/>
  <c r="D53" i="4"/>
  <c r="D64" i="4"/>
  <c r="D52" i="4"/>
  <c r="D59" i="4"/>
  <c r="H33" i="3"/>
  <c r="H33" i="4" s="1"/>
  <c r="C33" i="5" s="1"/>
  <c r="H23" i="3"/>
  <c r="H41" i="3"/>
  <c r="H41" i="4" s="1"/>
  <c r="C41" i="5" s="1"/>
  <c r="H29" i="3"/>
  <c r="H26" i="4" s="1"/>
  <c r="H35" i="3"/>
  <c r="H35" i="4" s="1"/>
  <c r="C35" i="5" s="1"/>
  <c r="H19" i="3"/>
  <c r="H45" i="3"/>
  <c r="H45" i="4" s="1"/>
  <c r="C45" i="5" s="1"/>
  <c r="H21" i="3"/>
  <c r="H9" i="3"/>
  <c r="A9" i="7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A49" i="7" s="1"/>
  <c r="A50" i="7" s="1"/>
  <c r="A51" i="7" s="1"/>
  <c r="A52" i="7" s="1"/>
  <c r="A53" i="7" s="1"/>
  <c r="A54" i="7" s="1"/>
  <c r="A55" i="7" s="1"/>
  <c r="A56" i="7" s="1"/>
  <c r="A57" i="7" s="1"/>
  <c r="A58" i="7" s="1"/>
  <c r="A59" i="7" s="1"/>
  <c r="A60" i="7" s="1"/>
  <c r="A61" i="7" s="1"/>
  <c r="A62" i="7" s="1"/>
  <c r="A63" i="7" s="1"/>
  <c r="A64" i="7" s="1"/>
  <c r="A65" i="7" s="1"/>
  <c r="A66" i="7" s="1"/>
  <c r="A67" i="7" s="1"/>
  <c r="A68" i="7" s="1"/>
  <c r="A69" i="7" s="1"/>
  <c r="A70" i="7" s="1"/>
  <c r="A71" i="7" s="1"/>
  <c r="A72" i="7" s="1"/>
  <c r="A73" i="7" s="1"/>
  <c r="A74" i="7" s="1"/>
  <c r="A75" i="7" s="1"/>
  <c r="A76" i="7" s="1"/>
  <c r="A77" i="7" s="1"/>
  <c r="A78" i="7" s="1"/>
  <c r="A79" i="7" s="1"/>
  <c r="A80" i="7" s="1"/>
  <c r="A81" i="7" s="1"/>
  <c r="A82" i="7" s="1"/>
  <c r="A83" i="7" s="1"/>
  <c r="A84" i="7" s="1"/>
  <c r="A85" i="7" s="1"/>
  <c r="A86" i="7" s="1"/>
  <c r="A87" i="7" s="1"/>
  <c r="A88" i="7" s="1"/>
  <c r="A89" i="7" s="1"/>
  <c r="A90" i="7" s="1"/>
  <c r="A91" i="7" s="1"/>
  <c r="A92" i="7" s="1"/>
  <c r="A93" i="7" s="1"/>
  <c r="A94" i="7" s="1"/>
  <c r="A95" i="7" s="1"/>
  <c r="A96" i="7" s="1"/>
  <c r="A97" i="7" s="1"/>
  <c r="A98" i="7" s="1"/>
  <c r="A99" i="7" s="1"/>
  <c r="A100" i="7" s="1"/>
  <c r="A101" i="7" s="1"/>
  <c r="A102" i="7" s="1"/>
  <c r="A103" i="7" s="1"/>
  <c r="A104" i="7" s="1"/>
  <c r="A105" i="7" s="1"/>
  <c r="A106" i="7" s="1"/>
  <c r="A107" i="7" s="1"/>
  <c r="A108" i="7" s="1"/>
  <c r="A109" i="7" s="1"/>
  <c r="A110" i="7" s="1"/>
  <c r="A111" i="7" s="1"/>
  <c r="A112" i="7" s="1"/>
  <c r="A113" i="7" s="1"/>
  <c r="A114" i="7" s="1"/>
  <c r="A115" i="7" s="1"/>
  <c r="A116" i="7" s="1"/>
  <c r="A117" i="7" s="1"/>
  <c r="A118" i="7" s="1"/>
  <c r="A119" i="7" s="1"/>
  <c r="A120" i="7" s="1"/>
  <c r="A121" i="7" s="1"/>
  <c r="A122" i="7" s="1"/>
  <c r="A123" i="7" s="1"/>
  <c r="A124" i="7" s="1"/>
  <c r="A125" i="7" s="1"/>
  <c r="A126" i="7" s="1"/>
  <c r="A127" i="7" s="1"/>
  <c r="A128" i="7" s="1"/>
  <c r="A129" i="7" s="1"/>
  <c r="A130" i="7" s="1"/>
  <c r="A131" i="7" s="1"/>
  <c r="A132" i="7" s="1"/>
  <c r="A133" i="7" s="1"/>
  <c r="A134" i="7" s="1"/>
  <c r="A135" i="7" s="1"/>
  <c r="A136" i="7" s="1"/>
  <c r="A137" i="7" s="1"/>
  <c r="A138" i="7" s="1"/>
  <c r="A139" i="7" s="1"/>
  <c r="A140" i="7" s="1"/>
  <c r="A141" i="7" s="1"/>
  <c r="A142" i="7" s="1"/>
  <c r="A143" i="7" s="1"/>
  <c r="A144" i="7" s="1"/>
  <c r="A145" i="7" s="1"/>
  <c r="A146" i="7" s="1"/>
  <c r="A147" i="7" s="1"/>
  <c r="A148" i="7" s="1"/>
  <c r="A149" i="7" s="1"/>
  <c r="A150" i="7" s="1"/>
  <c r="A151" i="7" s="1"/>
  <c r="A152" i="7" s="1"/>
  <c r="A153" i="7" s="1"/>
  <c r="A154" i="7" s="1"/>
  <c r="A155" i="7" s="1"/>
  <c r="A156" i="7" s="1"/>
  <c r="A157" i="7" s="1"/>
  <c r="A158" i="7" s="1"/>
  <c r="A159" i="7" s="1"/>
  <c r="A160" i="7" s="1"/>
  <c r="A161" i="7" s="1"/>
  <c r="A162" i="7" s="1"/>
  <c r="A163" i="7" s="1"/>
  <c r="A164" i="7" s="1"/>
  <c r="A165" i="7" s="1"/>
  <c r="A166" i="7" s="1"/>
  <c r="A167" i="7" s="1"/>
  <c r="A168" i="7" s="1"/>
  <c r="A169" i="7" s="1"/>
  <c r="A170" i="7" s="1"/>
  <c r="A171" i="7" s="1"/>
  <c r="A172" i="7" s="1"/>
  <c r="A173" i="7" s="1"/>
  <c r="A174" i="7" s="1"/>
  <c r="A175" i="7" s="1"/>
  <c r="A176" i="7" s="1"/>
  <c r="A177" i="7" s="1"/>
  <c r="A178" i="7" s="1"/>
  <c r="A179" i="7" s="1"/>
  <c r="A180" i="7" s="1"/>
  <c r="A4" i="4"/>
  <c r="A4" i="5" s="1"/>
  <c r="C6" i="5"/>
  <c r="C41" i="4"/>
  <c r="D41" i="4"/>
  <c r="E41" i="4"/>
  <c r="F41" i="4"/>
  <c r="G41" i="4"/>
  <c r="C42" i="4"/>
  <c r="D42" i="4"/>
  <c r="E42" i="4"/>
  <c r="F42" i="4"/>
  <c r="G42" i="4"/>
  <c r="C43" i="4"/>
  <c r="D43" i="4"/>
  <c r="E43" i="4"/>
  <c r="F43" i="4"/>
  <c r="G43" i="4"/>
  <c r="C44" i="4"/>
  <c r="D44" i="4"/>
  <c r="E44" i="4"/>
  <c r="F44" i="4"/>
  <c r="G44" i="4"/>
  <c r="C45" i="4"/>
  <c r="D45" i="4"/>
  <c r="E45" i="4"/>
  <c r="F45" i="4"/>
  <c r="G45" i="4"/>
  <c r="C46" i="4"/>
  <c r="D46" i="4"/>
  <c r="E46" i="4"/>
  <c r="F46" i="4"/>
  <c r="G46" i="4"/>
  <c r="C16" i="4"/>
  <c r="D16" i="4"/>
  <c r="E16" i="4"/>
  <c r="F16" i="4"/>
  <c r="G16" i="4"/>
  <c r="C27" i="4"/>
  <c r="D27" i="4"/>
  <c r="E27" i="4"/>
  <c r="F27" i="4"/>
  <c r="G27" i="4"/>
  <c r="C29" i="4"/>
  <c r="D29" i="4"/>
  <c r="E29" i="4"/>
  <c r="F29" i="4"/>
  <c r="G29" i="4"/>
  <c r="C26" i="4"/>
  <c r="D26" i="4"/>
  <c r="E26" i="4"/>
  <c r="F26" i="4"/>
  <c r="G26" i="4"/>
  <c r="C30" i="4"/>
  <c r="D30" i="4"/>
  <c r="E30" i="4"/>
  <c r="F30" i="4"/>
  <c r="G30" i="4"/>
  <c r="C31" i="4"/>
  <c r="D31" i="4"/>
  <c r="E31" i="4"/>
  <c r="F31" i="4"/>
  <c r="G31" i="4"/>
  <c r="C32" i="4"/>
  <c r="D32" i="4"/>
  <c r="E32" i="4"/>
  <c r="F32" i="4"/>
  <c r="G32" i="4"/>
  <c r="C33" i="4"/>
  <c r="D33" i="4"/>
  <c r="E33" i="4"/>
  <c r="F33" i="4"/>
  <c r="G33" i="4"/>
  <c r="C34" i="4"/>
  <c r="D34" i="4"/>
  <c r="E34" i="4"/>
  <c r="F34" i="4"/>
  <c r="G34" i="4"/>
  <c r="H34" i="4"/>
  <c r="C34" i="5" s="1"/>
  <c r="C35" i="4"/>
  <c r="D35" i="4"/>
  <c r="E35" i="4"/>
  <c r="F35" i="4"/>
  <c r="G35" i="4"/>
  <c r="C36" i="4"/>
  <c r="D36" i="4"/>
  <c r="E36" i="4"/>
  <c r="F36" i="4"/>
  <c r="G36" i="4"/>
  <c r="C37" i="4"/>
  <c r="D37" i="4"/>
  <c r="E37" i="4"/>
  <c r="F37" i="4"/>
  <c r="G37" i="4"/>
  <c r="C38" i="4"/>
  <c r="D38" i="4"/>
  <c r="E38" i="4"/>
  <c r="F38" i="4"/>
  <c r="G38" i="4"/>
  <c r="H38" i="4"/>
  <c r="C38" i="5" s="1"/>
  <c r="C39" i="4"/>
  <c r="D39" i="4"/>
  <c r="E39" i="4"/>
  <c r="F39" i="4"/>
  <c r="G39" i="4"/>
  <c r="C40" i="4"/>
  <c r="D40" i="4"/>
  <c r="E40" i="4"/>
  <c r="F40" i="4"/>
  <c r="G40" i="4"/>
  <c r="B41" i="3"/>
  <c r="B41" i="4" s="1"/>
  <c r="B41" i="5" s="1"/>
  <c r="B42" i="3"/>
  <c r="B42" i="4" s="1"/>
  <c r="B42" i="5" s="1"/>
  <c r="B43" i="3"/>
  <c r="B43" i="4" s="1"/>
  <c r="B43" i="5" s="1"/>
  <c r="B44" i="3"/>
  <c r="B44" i="4" s="1"/>
  <c r="B44" i="5" s="1"/>
  <c r="B45" i="3"/>
  <c r="B45" i="4" s="1"/>
  <c r="B45" i="5" s="1"/>
  <c r="B46" i="3"/>
  <c r="B46" i="4" s="1"/>
  <c r="B46" i="5" s="1"/>
  <c r="B9" i="3"/>
  <c r="B9" i="4" s="1"/>
  <c r="F9" i="4"/>
  <c r="B10" i="3"/>
  <c r="B15" i="4" s="1"/>
  <c r="D15" i="4"/>
  <c r="B11" i="3"/>
  <c r="B22" i="4" s="1"/>
  <c r="B12" i="3"/>
  <c r="B14" i="4" s="1"/>
  <c r="B13" i="3"/>
  <c r="B23" i="4" s="1"/>
  <c r="F23" i="4"/>
  <c r="B14" i="3"/>
  <c r="B8" i="4" s="1"/>
  <c r="D8" i="4"/>
  <c r="B15" i="3"/>
  <c r="B7" i="4" s="1"/>
  <c r="C7" i="4"/>
  <c r="B16" i="3"/>
  <c r="B18" i="4" s="1"/>
  <c r="B17" i="3"/>
  <c r="B21" i="4" s="1"/>
  <c r="E21" i="4"/>
  <c r="B18" i="3"/>
  <c r="B11" i="4" s="1"/>
  <c r="F11" i="4"/>
  <c r="B19" i="3"/>
  <c r="B10" i="4" s="1"/>
  <c r="C10" i="4"/>
  <c r="B20" i="3"/>
  <c r="B24" i="4" s="1"/>
  <c r="B21" i="3"/>
  <c r="B19" i="4" s="1"/>
  <c r="E19" i="4"/>
  <c r="B22" i="3"/>
  <c r="B20" i="4" s="1"/>
  <c r="F20" i="4"/>
  <c r="B23" i="3"/>
  <c r="B25" i="4" s="1"/>
  <c r="G25" i="4"/>
  <c r="B24" i="3"/>
  <c r="B28" i="4" s="1"/>
  <c r="C28" i="4"/>
  <c r="B25" i="3"/>
  <c r="B12" i="4" s="1"/>
  <c r="C12" i="4"/>
  <c r="B26" i="3"/>
  <c r="B16" i="4" s="1"/>
  <c r="B27" i="3"/>
  <c r="B27" i="4" s="1"/>
  <c r="B28" i="3"/>
  <c r="B29" i="4" s="1"/>
  <c r="B29" i="3"/>
  <c r="B26" i="4" s="1"/>
  <c r="B30" i="3"/>
  <c r="B30" i="4" s="1"/>
  <c r="B30" i="5" s="1"/>
  <c r="B31" i="3"/>
  <c r="B31" i="4" s="1"/>
  <c r="B31" i="5" s="1"/>
  <c r="B32" i="3"/>
  <c r="B32" i="4" s="1"/>
  <c r="B32" i="5" s="1"/>
  <c r="B33" i="3"/>
  <c r="B33" i="4" s="1"/>
  <c r="B33" i="5" s="1"/>
  <c r="B34" i="3"/>
  <c r="B34" i="4" s="1"/>
  <c r="B34" i="5" s="1"/>
  <c r="B35" i="3"/>
  <c r="B35" i="4" s="1"/>
  <c r="B35" i="5" s="1"/>
  <c r="B36" i="3"/>
  <c r="B36" i="4" s="1"/>
  <c r="B36" i="5" s="1"/>
  <c r="B37" i="3"/>
  <c r="B37" i="4" s="1"/>
  <c r="B37" i="5" s="1"/>
  <c r="B38" i="3"/>
  <c r="B38" i="4" s="1"/>
  <c r="B38" i="5" s="1"/>
  <c r="B39" i="3"/>
  <c r="B39" i="4" s="1"/>
  <c r="B39" i="5" s="1"/>
  <c r="B40" i="3"/>
  <c r="B40" i="4" s="1"/>
  <c r="B40" i="5" s="1"/>
  <c r="E17" i="4"/>
  <c r="B8" i="3"/>
  <c r="B17" i="4" s="1"/>
  <c r="C63" i="5" l="1"/>
  <c r="C69" i="5"/>
  <c r="C67" i="5"/>
  <c r="C64" i="5"/>
  <c r="C65" i="5"/>
  <c r="G31" i="5"/>
  <c r="G32" i="5"/>
  <c r="G30" i="5"/>
  <c r="B26" i="5"/>
  <c r="B29" i="5"/>
  <c r="C29" i="5"/>
  <c r="B28" i="5"/>
  <c r="B27" i="5"/>
  <c r="B25" i="5"/>
  <c r="S21" i="5"/>
  <c r="AE53" i="5"/>
  <c r="O27" i="5"/>
  <c r="AE52" i="5"/>
  <c r="G66" i="5"/>
  <c r="AE31" i="5"/>
  <c r="W59" i="5"/>
  <c r="C62" i="5"/>
  <c r="G63" i="5"/>
  <c r="C61" i="5"/>
  <c r="AE28" i="5"/>
  <c r="AE30" i="5"/>
  <c r="G61" i="5"/>
  <c r="AI14" i="5"/>
  <c r="C58" i="5"/>
  <c r="O52" i="5"/>
  <c r="K33" i="5"/>
  <c r="K41" i="5"/>
  <c r="K46" i="5"/>
  <c r="C59" i="5"/>
  <c r="K25" i="5"/>
  <c r="S60" i="5"/>
  <c r="G60" i="5"/>
  <c r="W30" i="5"/>
  <c r="W57" i="5"/>
  <c r="AI12" i="5"/>
  <c r="W28" i="5"/>
  <c r="AA55" i="5"/>
  <c r="G58" i="5"/>
  <c r="K62" i="5"/>
  <c r="K57" i="5"/>
  <c r="O53" i="5"/>
  <c r="AA27" i="5"/>
  <c r="G26" i="5"/>
  <c r="AA25" i="5"/>
  <c r="AI10" i="5"/>
  <c r="K58" i="5"/>
  <c r="K52" i="5"/>
  <c r="AA23" i="5"/>
  <c r="W25" i="5"/>
  <c r="AE12" i="5"/>
  <c r="W22" i="5"/>
  <c r="S30" i="5"/>
  <c r="O14" i="5"/>
  <c r="AE20" i="5"/>
  <c r="S14" i="5"/>
  <c r="G53" i="5"/>
  <c r="G55" i="5"/>
  <c r="O61" i="5"/>
  <c r="C55" i="5"/>
  <c r="B24" i="5"/>
  <c r="G16" i="5"/>
  <c r="G20" i="5"/>
  <c r="O28" i="5"/>
  <c r="AE24" i="5"/>
  <c r="AI8" i="5"/>
  <c r="S24" i="5"/>
  <c r="C57" i="5"/>
  <c r="K26" i="5"/>
  <c r="K64" i="5"/>
  <c r="K53" i="5"/>
  <c r="G28" i="5"/>
  <c r="G27" i="5"/>
  <c r="W20" i="5"/>
  <c r="B20" i="5"/>
  <c r="G19" i="5"/>
  <c r="AE26" i="5"/>
  <c r="AA12" i="5"/>
  <c r="K60" i="5"/>
  <c r="W10" i="5"/>
  <c r="S58" i="5"/>
  <c r="AA20" i="5"/>
  <c r="K61" i="5"/>
  <c r="G12" i="5"/>
  <c r="S8" i="5"/>
  <c r="K55" i="5"/>
  <c r="AA17" i="5"/>
  <c r="AA53" i="5"/>
  <c r="O59" i="5"/>
  <c r="K63" i="5"/>
  <c r="AE15" i="5"/>
  <c r="AA18" i="5"/>
  <c r="AA26" i="5"/>
  <c r="W24" i="5"/>
  <c r="S26" i="5"/>
  <c r="O24" i="5"/>
  <c r="G11" i="5"/>
  <c r="G14" i="5"/>
  <c r="O16" i="5"/>
  <c r="B21" i="5"/>
  <c r="W53" i="5"/>
  <c r="W56" i="5"/>
  <c r="AA16" i="5"/>
  <c r="AA24" i="5"/>
  <c r="W16" i="5"/>
  <c r="W21" i="5"/>
  <c r="O25" i="5"/>
  <c r="O22" i="5"/>
  <c r="G23" i="5"/>
  <c r="G24" i="5"/>
  <c r="G15" i="5"/>
  <c r="B19" i="5"/>
  <c r="W8" i="5"/>
  <c r="AE14" i="5"/>
  <c r="O55" i="5"/>
  <c r="O57" i="5"/>
  <c r="AE21" i="5"/>
  <c r="AE22" i="5"/>
  <c r="AA22" i="5"/>
  <c r="S18" i="5"/>
  <c r="O12" i="5"/>
  <c r="O20" i="5"/>
  <c r="G18" i="5"/>
  <c r="AA14" i="5"/>
  <c r="W54" i="5"/>
  <c r="O56" i="5"/>
  <c r="AA10" i="5"/>
  <c r="W52" i="5"/>
  <c r="C53" i="5"/>
  <c r="AE16" i="5"/>
  <c r="AE18" i="5"/>
  <c r="W7" i="5"/>
  <c r="S22" i="5"/>
  <c r="S10" i="5"/>
  <c r="G8" i="5"/>
  <c r="W12" i="5"/>
  <c r="AE19" i="5"/>
  <c r="G7" i="5"/>
  <c r="AE10" i="5"/>
  <c r="AE9" i="5"/>
  <c r="AE8" i="5"/>
  <c r="AA8" i="5"/>
  <c r="A258" i="4"/>
  <c r="U33" i="5" s="1"/>
  <c r="O8" i="5"/>
  <c r="A118" i="4"/>
  <c r="A490" i="4"/>
  <c r="A85" i="5" s="1"/>
  <c r="A552" i="4"/>
  <c r="A171" i="4"/>
  <c r="M36" i="5" s="1"/>
  <c r="A685" i="4"/>
  <c r="A765" i="4"/>
  <c r="Y90" i="5" s="1"/>
  <c r="A852" i="4"/>
  <c r="AG87" i="5" s="1"/>
  <c r="A358" i="4"/>
  <c r="AC43" i="5" s="1"/>
  <c r="A295" i="4"/>
  <c r="A683" i="4"/>
  <c r="AI88" i="5"/>
  <c r="A853" i="4"/>
  <c r="AG88" i="5" s="1"/>
  <c r="AI58" i="5"/>
  <c r="A823" i="4"/>
  <c r="AG58" i="5" s="1"/>
  <c r="AI77" i="5"/>
  <c r="A842" i="4"/>
  <c r="AG77" i="5" s="1"/>
  <c r="AI64" i="5"/>
  <c r="A829" i="4"/>
  <c r="AG64" i="5" s="1"/>
  <c r="A822" i="4"/>
  <c r="AG57" i="5" s="1"/>
  <c r="A821" i="4"/>
  <c r="AG56" i="5" s="1"/>
  <c r="A834" i="4"/>
  <c r="AG69" i="5" s="1"/>
  <c r="A836" i="4"/>
  <c r="AG71" i="5" s="1"/>
  <c r="A820" i="4"/>
  <c r="AG55" i="5" s="1"/>
  <c r="A846" i="4"/>
  <c r="AG81" i="5" s="1"/>
  <c r="A819" i="4"/>
  <c r="AG54" i="5" s="1"/>
  <c r="A831" i="4"/>
  <c r="AG66" i="5" s="1"/>
  <c r="A848" i="4"/>
  <c r="AG83" i="5" s="1"/>
  <c r="AI76" i="5"/>
  <c r="A841" i="4"/>
  <c r="AG76" i="5" s="1"/>
  <c r="AI85" i="5"/>
  <c r="A850" i="4"/>
  <c r="AG85" i="5" s="1"/>
  <c r="AI65" i="5"/>
  <c r="A830" i="4"/>
  <c r="AG65" i="5" s="1"/>
  <c r="AI60" i="5"/>
  <c r="A825" i="4"/>
  <c r="AG60" i="5" s="1"/>
  <c r="A855" i="4"/>
  <c r="AG90" i="5" s="1"/>
  <c r="AI78" i="5"/>
  <c r="A843" i="4"/>
  <c r="AG78" i="5" s="1"/>
  <c r="AI89" i="5"/>
  <c r="A854" i="4"/>
  <c r="AG89" i="5" s="1"/>
  <c r="AI74" i="5"/>
  <c r="A839" i="4"/>
  <c r="AG74" i="5" s="1"/>
  <c r="AI73" i="5"/>
  <c r="A838" i="4"/>
  <c r="AG73" i="5" s="1"/>
  <c r="A824" i="4"/>
  <c r="AG59" i="5" s="1"/>
  <c r="A832" i="4"/>
  <c r="AG67" i="5" s="1"/>
  <c r="A845" i="4"/>
  <c r="AG80" i="5" s="1"/>
  <c r="A818" i="4"/>
  <c r="AG53" i="5" s="1"/>
  <c r="A826" i="4"/>
  <c r="AG61" i="5" s="1"/>
  <c r="A837" i="4"/>
  <c r="AG72" i="5" s="1"/>
  <c r="A827" i="4"/>
  <c r="AG62" i="5" s="1"/>
  <c r="A840" i="4"/>
  <c r="AG75" i="5" s="1"/>
  <c r="A828" i="4"/>
  <c r="AG63" i="5" s="1"/>
  <c r="AI86" i="5"/>
  <c r="A851" i="4"/>
  <c r="AG86" i="5" s="1"/>
  <c r="AI52" i="5"/>
  <c r="A817" i="4"/>
  <c r="AG52" i="5" s="1"/>
  <c r="A856" i="4"/>
  <c r="AG91" i="5" s="1"/>
  <c r="AI70" i="5"/>
  <c r="A835" i="4"/>
  <c r="AG70" i="5" s="1"/>
  <c r="AI68" i="5"/>
  <c r="A833" i="4"/>
  <c r="AG68" i="5" s="1"/>
  <c r="AI82" i="5"/>
  <c r="A847" i="4"/>
  <c r="AG82" i="5" s="1"/>
  <c r="A849" i="4"/>
  <c r="AG84" i="5" s="1"/>
  <c r="A844" i="4"/>
  <c r="AG79" i="5" s="1"/>
  <c r="A800" i="4"/>
  <c r="AC80" i="5" s="1"/>
  <c r="AE80" i="5"/>
  <c r="A806" i="4"/>
  <c r="AC86" i="5" s="1"/>
  <c r="AE86" i="5"/>
  <c r="AE67" i="5"/>
  <c r="A787" i="4"/>
  <c r="AC67" i="5" s="1"/>
  <c r="A791" i="4"/>
  <c r="AC71" i="5" s="1"/>
  <c r="AE71" i="5"/>
  <c r="A792" i="4"/>
  <c r="AC72" i="5" s="1"/>
  <c r="AE72" i="5"/>
  <c r="A811" i="4"/>
  <c r="AC91" i="5" s="1"/>
  <c r="AE91" i="5"/>
  <c r="A780" i="4"/>
  <c r="AC60" i="5" s="1"/>
  <c r="A801" i="4"/>
  <c r="AC81" i="5" s="1"/>
  <c r="A777" i="4"/>
  <c r="AC57" i="5" s="1"/>
  <c r="A786" i="4"/>
  <c r="AC66" i="5" s="1"/>
  <c r="AE66" i="5"/>
  <c r="AE75" i="5"/>
  <c r="A795" i="4"/>
  <c r="AC75" i="5" s="1"/>
  <c r="A799" i="4"/>
  <c r="AC79" i="5" s="1"/>
  <c r="AE79" i="5"/>
  <c r="A802" i="4"/>
  <c r="AC82" i="5" s="1"/>
  <c r="AE82" i="5"/>
  <c r="A794" i="4"/>
  <c r="AC74" i="5" s="1"/>
  <c r="AE74" i="5"/>
  <c r="A804" i="4"/>
  <c r="AC84" i="5" s="1"/>
  <c r="A793" i="4"/>
  <c r="AC73" i="5" s="1"/>
  <c r="A788" i="4"/>
  <c r="AC68" i="5" s="1"/>
  <c r="A810" i="4"/>
  <c r="AC90" i="5" s="1"/>
  <c r="A808" i="4"/>
  <c r="AC88" i="5" s="1"/>
  <c r="A809" i="4"/>
  <c r="AC89" i="5" s="1"/>
  <c r="A774" i="4"/>
  <c r="AE54" i="5"/>
  <c r="AE55" i="5"/>
  <c r="A775" i="4"/>
  <c r="AC55" i="5" s="1"/>
  <c r="A807" i="4"/>
  <c r="AC87" i="5" s="1"/>
  <c r="AE87" i="5"/>
  <c r="A776" i="4"/>
  <c r="AC56" i="5" s="1"/>
  <c r="AE56" i="5"/>
  <c r="A779" i="4"/>
  <c r="AC59" i="5" s="1"/>
  <c r="AE59" i="5"/>
  <c r="A797" i="4"/>
  <c r="AC77" i="5" s="1"/>
  <c r="A789" i="4"/>
  <c r="AC69" i="5" s="1"/>
  <c r="A781" i="4"/>
  <c r="AC61" i="5" s="1"/>
  <c r="A790" i="4"/>
  <c r="AC70" i="5" s="1"/>
  <c r="AE70" i="5"/>
  <c r="A784" i="4"/>
  <c r="AC64" i="5" s="1"/>
  <c r="AE64" i="5"/>
  <c r="A783" i="4"/>
  <c r="AC63" i="5" s="1"/>
  <c r="AE63" i="5"/>
  <c r="A778" i="4"/>
  <c r="AC58" i="5" s="1"/>
  <c r="AE58" i="5"/>
  <c r="A796" i="4"/>
  <c r="AC76" i="5" s="1"/>
  <c r="AE76" i="5"/>
  <c r="A803" i="4"/>
  <c r="AC83" i="5" s="1"/>
  <c r="AE83" i="5"/>
  <c r="A785" i="4"/>
  <c r="AC65" i="5" s="1"/>
  <c r="A773" i="4"/>
  <c r="A798" i="4"/>
  <c r="AC78" i="5" s="1"/>
  <c r="A782" i="4"/>
  <c r="AC62" i="5" s="1"/>
  <c r="A805" i="4"/>
  <c r="AC85" i="5" s="1"/>
  <c r="A772" i="4"/>
  <c r="A735" i="4"/>
  <c r="Y60" i="5" s="1"/>
  <c r="AA60" i="5"/>
  <c r="AA68" i="5"/>
  <c r="A743" i="4"/>
  <c r="Y68" i="5" s="1"/>
  <c r="A761" i="4"/>
  <c r="Y86" i="5" s="1"/>
  <c r="AA86" i="5"/>
  <c r="A738" i="4"/>
  <c r="Y63" i="5" s="1"/>
  <c r="A762" i="4"/>
  <c r="Y87" i="5" s="1"/>
  <c r="A763" i="4"/>
  <c r="Y88" i="5" s="1"/>
  <c r="AA88" i="5"/>
  <c r="A737" i="4"/>
  <c r="Y62" i="5" s="1"/>
  <c r="A733" i="4"/>
  <c r="Y58" i="5" s="1"/>
  <c r="A757" i="4"/>
  <c r="Y82" i="5" s="1"/>
  <c r="AA76" i="5"/>
  <c r="A751" i="4"/>
  <c r="Y76" i="5" s="1"/>
  <c r="AA56" i="5"/>
  <c r="A731" i="4"/>
  <c r="Y56" i="5" s="1"/>
  <c r="A746" i="4"/>
  <c r="Y71" i="5" s="1"/>
  <c r="A759" i="4"/>
  <c r="Y84" i="5" s="1"/>
  <c r="A734" i="4"/>
  <c r="Y59" i="5" s="1"/>
  <c r="A750" i="4"/>
  <c r="Y75" i="5" s="1"/>
  <c r="A729" i="4"/>
  <c r="AA54" i="5"/>
  <c r="A747" i="4"/>
  <c r="Y72" i="5" s="1"/>
  <c r="AA72" i="5"/>
  <c r="A754" i="4"/>
  <c r="Y79" i="5" s="1"/>
  <c r="A755" i="4"/>
  <c r="Y80" i="5" s="1"/>
  <c r="A753" i="4"/>
  <c r="Y78" i="5" s="1"/>
  <c r="A749" i="4"/>
  <c r="Y74" i="5" s="1"/>
  <c r="A745" i="4"/>
  <c r="Y70" i="5" s="1"/>
  <c r="AA70" i="5"/>
  <c r="A741" i="4"/>
  <c r="Y66" i="5" s="1"/>
  <c r="AA66" i="5"/>
  <c r="A730" i="4"/>
  <c r="A758" i="4"/>
  <c r="Y83" i="5" s="1"/>
  <c r="A727" i="4"/>
  <c r="A740" i="4"/>
  <c r="Y65" i="5" s="1"/>
  <c r="A744" i="4"/>
  <c r="Y69" i="5" s="1"/>
  <c r="A752" i="4"/>
  <c r="Y77" i="5" s="1"/>
  <c r="A760" i="4"/>
  <c r="Y85" i="5" s="1"/>
  <c r="AA52" i="5"/>
  <c r="A728" i="4"/>
  <c r="A732" i="4"/>
  <c r="Y57" i="5" s="1"/>
  <c r="A736" i="4"/>
  <c r="Y61" i="5" s="1"/>
  <c r="A748" i="4"/>
  <c r="Y73" i="5" s="1"/>
  <c r="A756" i="4"/>
  <c r="Y81" i="5" s="1"/>
  <c r="A764" i="4"/>
  <c r="Y89" i="5" s="1"/>
  <c r="A766" i="4"/>
  <c r="Y91" i="5" s="1"/>
  <c r="A742" i="4"/>
  <c r="Y67" i="5" s="1"/>
  <c r="A739" i="4"/>
  <c r="Y64" i="5" s="1"/>
  <c r="A698" i="4"/>
  <c r="U68" i="5" s="1"/>
  <c r="A717" i="4"/>
  <c r="U87" i="5" s="1"/>
  <c r="W87" i="5"/>
  <c r="A696" i="4"/>
  <c r="U66" i="5" s="1"/>
  <c r="W66" i="5"/>
  <c r="A692" i="4"/>
  <c r="U62" i="5" s="1"/>
  <c r="A714" i="4"/>
  <c r="U84" i="5" s="1"/>
  <c r="A689" i="4"/>
  <c r="A721" i="4"/>
  <c r="U91" i="5" s="1"/>
  <c r="A687" i="4"/>
  <c r="A699" i="4"/>
  <c r="U69" i="5" s="1"/>
  <c r="A707" i="4"/>
  <c r="U77" i="5" s="1"/>
  <c r="A715" i="4"/>
  <c r="U85" i="5" s="1"/>
  <c r="A688" i="4"/>
  <c r="W58" i="5"/>
  <c r="A690" i="4"/>
  <c r="U60" i="5" s="1"/>
  <c r="A697" i="4"/>
  <c r="U67" i="5" s="1"/>
  <c r="W67" i="5"/>
  <c r="A700" i="4"/>
  <c r="U70" i="5" s="1"/>
  <c r="W70" i="5"/>
  <c r="A693" i="4"/>
  <c r="U63" i="5" s="1"/>
  <c r="W63" i="5"/>
  <c r="A708" i="4"/>
  <c r="U78" i="5" s="1"/>
  <c r="A709" i="4"/>
  <c r="U79" i="5" s="1"/>
  <c r="A686" i="4"/>
  <c r="A694" i="4"/>
  <c r="U64" i="5" s="1"/>
  <c r="A710" i="4"/>
  <c r="U80" i="5" s="1"/>
  <c r="A718" i="4"/>
  <c r="U88" i="5" s="1"/>
  <c r="A684" i="4"/>
  <c r="A719" i="4"/>
  <c r="U89" i="5" s="1"/>
  <c r="A705" i="4"/>
  <c r="U75" i="5" s="1"/>
  <c r="A706" i="4"/>
  <c r="U76" i="5" s="1"/>
  <c r="A720" i="4"/>
  <c r="U90" i="5" s="1"/>
  <c r="A713" i="4"/>
  <c r="U83" i="5" s="1"/>
  <c r="W83" i="5"/>
  <c r="A682" i="4"/>
  <c r="W55" i="5"/>
  <c r="A691" i="4"/>
  <c r="U61" i="5" s="1"/>
  <c r="A704" i="4"/>
  <c r="U74" i="5" s="1"/>
  <c r="A702" i="4"/>
  <c r="U72" i="5" s="1"/>
  <c r="A701" i="4"/>
  <c r="U71" i="5" s="1"/>
  <c r="A716" i="4"/>
  <c r="U86" i="5" s="1"/>
  <c r="A695" i="4"/>
  <c r="U65" i="5" s="1"/>
  <c r="A703" i="4"/>
  <c r="U73" i="5" s="1"/>
  <c r="A711" i="4"/>
  <c r="U81" i="5" s="1"/>
  <c r="A712" i="4"/>
  <c r="U82" i="5" s="1"/>
  <c r="S52" i="5"/>
  <c r="A638" i="4"/>
  <c r="A674" i="4"/>
  <c r="Q89" i="5" s="1"/>
  <c r="S89" i="5"/>
  <c r="S66" i="5"/>
  <c r="A651" i="4"/>
  <c r="Q66" i="5" s="1"/>
  <c r="S87" i="5"/>
  <c r="A672" i="4"/>
  <c r="Q87" i="5" s="1"/>
  <c r="S85" i="5"/>
  <c r="A670" i="4"/>
  <c r="Q85" i="5" s="1"/>
  <c r="S57" i="5"/>
  <c r="A637" i="4"/>
  <c r="S67" i="5"/>
  <c r="A652" i="4"/>
  <c r="Q67" i="5" s="1"/>
  <c r="S83" i="5"/>
  <c r="A668" i="4"/>
  <c r="Q83" i="5" s="1"/>
  <c r="S88" i="5"/>
  <c r="A673" i="4"/>
  <c r="Q88" i="5" s="1"/>
  <c r="A663" i="4"/>
  <c r="Q78" i="5" s="1"/>
  <c r="S56" i="5"/>
  <c r="A640" i="4"/>
  <c r="S74" i="5"/>
  <c r="A659" i="4"/>
  <c r="Q74" i="5" s="1"/>
  <c r="S53" i="5"/>
  <c r="A642" i="4"/>
  <c r="S61" i="5"/>
  <c r="A646" i="4"/>
  <c r="Q61" i="5" s="1"/>
  <c r="A653" i="4"/>
  <c r="Q68" i="5" s="1"/>
  <c r="A649" i="4"/>
  <c r="Q64" i="5" s="1"/>
  <c r="A655" i="4"/>
  <c r="Q70" i="5" s="1"/>
  <c r="S63" i="5"/>
  <c r="A648" i="4"/>
  <c r="Q63" i="5" s="1"/>
  <c r="A676" i="4"/>
  <c r="Q91" i="5" s="1"/>
  <c r="A658" i="4"/>
  <c r="Q73" i="5" s="1"/>
  <c r="S73" i="5"/>
  <c r="S82" i="5"/>
  <c r="A667" i="4"/>
  <c r="Q82" i="5" s="1"/>
  <c r="S69" i="5"/>
  <c r="A654" i="4"/>
  <c r="Q69" i="5" s="1"/>
  <c r="S71" i="5"/>
  <c r="A656" i="4"/>
  <c r="Q71" i="5" s="1"/>
  <c r="A661" i="4"/>
  <c r="Q76" i="5" s="1"/>
  <c r="S65" i="5"/>
  <c r="A650" i="4"/>
  <c r="Q65" i="5" s="1"/>
  <c r="S59" i="5"/>
  <c r="A645" i="4"/>
  <c r="S75" i="5"/>
  <c r="A660" i="4"/>
  <c r="Q75" i="5" s="1"/>
  <c r="S72" i="5"/>
  <c r="A657" i="4"/>
  <c r="Q72" i="5" s="1"/>
  <c r="A647" i="4"/>
  <c r="Q62" i="5" s="1"/>
  <c r="S81" i="5"/>
  <c r="A666" i="4"/>
  <c r="Q81" i="5" s="1"/>
  <c r="A675" i="4"/>
  <c r="Q90" i="5" s="1"/>
  <c r="S90" i="5"/>
  <c r="A641" i="4"/>
  <c r="S54" i="5"/>
  <c r="S79" i="5"/>
  <c r="A664" i="4"/>
  <c r="Q79" i="5" s="1"/>
  <c r="A669" i="4"/>
  <c r="Q84" i="5" s="1"/>
  <c r="S77" i="5"/>
  <c r="A662" i="4"/>
  <c r="Q77" i="5" s="1"/>
  <c r="A643" i="4"/>
  <c r="S55" i="5"/>
  <c r="A639" i="4"/>
  <c r="S80" i="5"/>
  <c r="A665" i="4"/>
  <c r="Q80" i="5" s="1"/>
  <c r="A671" i="4"/>
  <c r="Q86" i="5" s="1"/>
  <c r="A644" i="4"/>
  <c r="O62" i="5"/>
  <c r="A602" i="4"/>
  <c r="M62" i="5" s="1"/>
  <c r="O58" i="5"/>
  <c r="A594" i="4"/>
  <c r="A615" i="4"/>
  <c r="M75" i="5" s="1"/>
  <c r="A609" i="4"/>
  <c r="M69" i="5" s="1"/>
  <c r="A598" i="4"/>
  <c r="A621" i="4"/>
  <c r="M81" i="5" s="1"/>
  <c r="O78" i="5"/>
  <c r="A618" i="4"/>
  <c r="M78" i="5" s="1"/>
  <c r="O54" i="5"/>
  <c r="A596" i="4"/>
  <c r="A611" i="4"/>
  <c r="M71" i="5" s="1"/>
  <c r="A627" i="4"/>
  <c r="M87" i="5" s="1"/>
  <c r="A612" i="4"/>
  <c r="M72" i="5" s="1"/>
  <c r="A608" i="4"/>
  <c r="M68" i="5" s="1"/>
  <c r="O64" i="5"/>
  <c r="A604" i="4"/>
  <c r="M64" i="5" s="1"/>
  <c r="O60" i="5"/>
  <c r="A593" i="4"/>
  <c r="A626" i="4"/>
  <c r="M86" i="5" s="1"/>
  <c r="A597" i="4"/>
  <c r="A601" i="4"/>
  <c r="A613" i="4"/>
  <c r="M73" i="5" s="1"/>
  <c r="A629" i="4"/>
  <c r="M89" i="5" s="1"/>
  <c r="A592" i="4"/>
  <c r="A620" i="4"/>
  <c r="M80" i="5" s="1"/>
  <c r="A619" i="4"/>
  <c r="M79" i="5" s="1"/>
  <c r="O90" i="5"/>
  <c r="A630" i="4"/>
  <c r="M90" i="5" s="1"/>
  <c r="O84" i="5"/>
  <c r="A624" i="4"/>
  <c r="M84" i="5" s="1"/>
  <c r="A600" i="4"/>
  <c r="A617" i="4"/>
  <c r="M77" i="5" s="1"/>
  <c r="A607" i="4"/>
  <c r="M67" i="5" s="1"/>
  <c r="O74" i="5"/>
  <c r="A614" i="4"/>
  <c r="M74" i="5" s="1"/>
  <c r="A631" i="4"/>
  <c r="M91" i="5" s="1"/>
  <c r="A599" i="4"/>
  <c r="A605" i="4"/>
  <c r="M65" i="5" s="1"/>
  <c r="A625" i="4"/>
  <c r="M85" i="5" s="1"/>
  <c r="O82" i="5"/>
  <c r="A622" i="4"/>
  <c r="M82" i="5" s="1"/>
  <c r="O70" i="5"/>
  <c r="A610" i="4"/>
  <c r="M70" i="5" s="1"/>
  <c r="O76" i="5"/>
  <c r="A616" i="4"/>
  <c r="M76" i="5" s="1"/>
  <c r="A595" i="4"/>
  <c r="A603" i="4"/>
  <c r="M63" i="5" s="1"/>
  <c r="A606" i="4"/>
  <c r="M66" i="5" s="1"/>
  <c r="A628" i="4"/>
  <c r="M88" i="5" s="1"/>
  <c r="A623" i="4"/>
  <c r="M83" i="5" s="1"/>
  <c r="A569" i="4"/>
  <c r="I74" i="5" s="1"/>
  <c r="K74" i="5"/>
  <c r="K80" i="5"/>
  <c r="A575" i="4"/>
  <c r="I80" i="5" s="1"/>
  <c r="A560" i="4"/>
  <c r="I65" i="5" s="1"/>
  <c r="A556" i="4"/>
  <c r="K67" i="5"/>
  <c r="A562" i="4"/>
  <c r="I67" i="5" s="1"/>
  <c r="K79" i="5"/>
  <c r="A574" i="4"/>
  <c r="I79" i="5" s="1"/>
  <c r="K87" i="5"/>
  <c r="A582" i="4"/>
  <c r="I87" i="5" s="1"/>
  <c r="A564" i="4"/>
  <c r="I69" i="5" s="1"/>
  <c r="A554" i="4"/>
  <c r="A573" i="4"/>
  <c r="I78" i="5" s="1"/>
  <c r="K78" i="5"/>
  <c r="A585" i="4"/>
  <c r="I90" i="5" s="1"/>
  <c r="K90" i="5"/>
  <c r="A571" i="4"/>
  <c r="I76" i="5" s="1"/>
  <c r="A576" i="4"/>
  <c r="I81" i="5" s="1"/>
  <c r="K83" i="5"/>
  <c r="A578" i="4"/>
  <c r="I83" i="5" s="1"/>
  <c r="A580" i="4"/>
  <c r="I85" i="5" s="1"/>
  <c r="A551" i="4"/>
  <c r="A584" i="4"/>
  <c r="I89" i="5" s="1"/>
  <c r="A565" i="4"/>
  <c r="I70" i="5" s="1"/>
  <c r="K70" i="5"/>
  <c r="A550" i="4"/>
  <c r="A558" i="4"/>
  <c r="K54" i="5"/>
  <c r="A572" i="4"/>
  <c r="I77" i="5" s="1"/>
  <c r="A555" i="4"/>
  <c r="A563" i="4"/>
  <c r="I68" i="5" s="1"/>
  <c r="K68" i="5"/>
  <c r="A568" i="4"/>
  <c r="I73" i="5" s="1"/>
  <c r="K59" i="5"/>
  <c r="A553" i="4"/>
  <c r="K75" i="5"/>
  <c r="A570" i="4"/>
  <c r="I75" i="5" s="1"/>
  <c r="K91" i="5"/>
  <c r="A586" i="4"/>
  <c r="I91" i="5" s="1"/>
  <c r="A577" i="4"/>
  <c r="I82" i="5" s="1"/>
  <c r="A547" i="4"/>
  <c r="A566" i="4"/>
  <c r="I71" i="5" s="1"/>
  <c r="A561" i="4"/>
  <c r="I66" i="5" s="1"/>
  <c r="K66" i="5"/>
  <c r="A549" i="4"/>
  <c r="K56" i="5"/>
  <c r="K72" i="5"/>
  <c r="A567" i="4"/>
  <c r="I72" i="5" s="1"/>
  <c r="A579" i="4"/>
  <c r="I84" i="5" s="1"/>
  <c r="A581" i="4"/>
  <c r="I86" i="5" s="1"/>
  <c r="A559" i="4"/>
  <c r="A548" i="4"/>
  <c r="A583" i="4"/>
  <c r="I88" i="5" s="1"/>
  <c r="A557" i="4"/>
  <c r="A525" i="4"/>
  <c r="E75" i="5" s="1"/>
  <c r="G75" i="5"/>
  <c r="G88" i="5"/>
  <c r="A538" i="4"/>
  <c r="E88" i="5" s="1"/>
  <c r="G52" i="5"/>
  <c r="A502" i="4"/>
  <c r="G62" i="5"/>
  <c r="A510" i="4"/>
  <c r="A529" i="4"/>
  <c r="E79" i="5" s="1"/>
  <c r="G79" i="5"/>
  <c r="G90" i="5"/>
  <c r="A540" i="4"/>
  <c r="E90" i="5" s="1"/>
  <c r="A516" i="4"/>
  <c r="G70" i="5"/>
  <c r="A520" i="4"/>
  <c r="E70" i="5" s="1"/>
  <c r="A511" i="4"/>
  <c r="G64" i="5"/>
  <c r="A506" i="4"/>
  <c r="G57" i="5"/>
  <c r="G74" i="5"/>
  <c r="A524" i="4"/>
  <c r="E74" i="5" s="1"/>
  <c r="A530" i="4"/>
  <c r="E80" i="5" s="1"/>
  <c r="A531" i="4"/>
  <c r="E81" i="5" s="1"/>
  <c r="A505" i="4"/>
  <c r="A509" i="4"/>
  <c r="A518" i="4"/>
  <c r="E68" i="5" s="1"/>
  <c r="A537" i="4"/>
  <c r="E87" i="5" s="1"/>
  <c r="A541" i="4"/>
  <c r="E91" i="5" s="1"/>
  <c r="A535" i="4"/>
  <c r="E85" i="5" s="1"/>
  <c r="A515" i="4"/>
  <c r="G65" i="5"/>
  <c r="G78" i="5"/>
  <c r="A528" i="4"/>
  <c r="E78" i="5" s="1"/>
  <c r="G54" i="5"/>
  <c r="A503" i="4"/>
  <c r="A514" i="4"/>
  <c r="G59" i="5"/>
  <c r="G82" i="5"/>
  <c r="A532" i="4"/>
  <c r="E82" i="5" s="1"/>
  <c r="A519" i="4"/>
  <c r="E69" i="5" s="1"/>
  <c r="G69" i="5"/>
  <c r="A512" i="4"/>
  <c r="A517" i="4"/>
  <c r="E67" i="5" s="1"/>
  <c r="G67" i="5"/>
  <c r="G84" i="5"/>
  <c r="A534" i="4"/>
  <c r="E84" i="5" s="1"/>
  <c r="A513" i="4"/>
  <c r="G56" i="5"/>
  <c r="A521" i="4"/>
  <c r="E71" i="5" s="1"/>
  <c r="G71" i="5"/>
  <c r="G86" i="5"/>
  <c r="A536" i="4"/>
  <c r="E86" i="5" s="1"/>
  <c r="A527" i="4"/>
  <c r="E77" i="5" s="1"/>
  <c r="G77" i="5"/>
  <c r="A522" i="4"/>
  <c r="E72" i="5" s="1"/>
  <c r="A523" i="4"/>
  <c r="E73" i="5" s="1"/>
  <c r="A504" i="4"/>
  <c r="A508" i="4"/>
  <c r="A526" i="4"/>
  <c r="E76" i="5" s="1"/>
  <c r="A507" i="4"/>
  <c r="A533" i="4"/>
  <c r="E83" i="5" s="1"/>
  <c r="A539" i="4"/>
  <c r="E89" i="5" s="1"/>
  <c r="C60" i="5"/>
  <c r="A470" i="4"/>
  <c r="A465" i="4"/>
  <c r="A475" i="4"/>
  <c r="C52" i="5"/>
  <c r="A457" i="4"/>
  <c r="A489" i="4"/>
  <c r="A84" i="5" s="1"/>
  <c r="C66" i="5"/>
  <c r="A467" i="4"/>
  <c r="A466" i="4"/>
  <c r="A462" i="4"/>
  <c r="A476" i="4"/>
  <c r="A71" i="5" s="1"/>
  <c r="A474" i="4"/>
  <c r="A487" i="4"/>
  <c r="A82" i="5" s="1"/>
  <c r="C76" i="5"/>
  <c r="A481" i="4"/>
  <c r="A76" i="5" s="1"/>
  <c r="A464" i="4"/>
  <c r="A478" i="4"/>
  <c r="A73" i="5" s="1"/>
  <c r="A494" i="4"/>
  <c r="A89" i="5" s="1"/>
  <c r="C86" i="5"/>
  <c r="A491" i="4"/>
  <c r="A86" i="5" s="1"/>
  <c r="A471" i="4"/>
  <c r="A485" i="4"/>
  <c r="A80" i="5" s="1"/>
  <c r="A496" i="4"/>
  <c r="A91" i="5" s="1"/>
  <c r="C54" i="5"/>
  <c r="A473" i="4"/>
  <c r="A458" i="4"/>
  <c r="A482" i="4"/>
  <c r="A77" i="5" s="1"/>
  <c r="C56" i="5"/>
  <c r="A459" i="4"/>
  <c r="C68" i="5"/>
  <c r="A469" i="4"/>
  <c r="A488" i="4"/>
  <c r="A83" i="5" s="1"/>
  <c r="A483" i="4"/>
  <c r="A78" i="5" s="1"/>
  <c r="A492" i="4"/>
  <c r="A87" i="5" s="1"/>
  <c r="A461" i="4"/>
  <c r="A479" i="4"/>
  <c r="A74" i="5" s="1"/>
  <c r="A495" i="4"/>
  <c r="A90" i="5" s="1"/>
  <c r="C70" i="5"/>
  <c r="A472" i="4"/>
  <c r="A70" i="5" s="1"/>
  <c r="A460" i="4"/>
  <c r="A486" i="4"/>
  <c r="A81" i="5" s="1"/>
  <c r="C72" i="5"/>
  <c r="A477" i="4"/>
  <c r="A72" i="5" s="1"/>
  <c r="C88" i="5"/>
  <c r="A493" i="4"/>
  <c r="A88" i="5" s="1"/>
  <c r="A484" i="4"/>
  <c r="A79" i="5" s="1"/>
  <c r="A463" i="4"/>
  <c r="A480" i="4"/>
  <c r="A75" i="5" s="1"/>
  <c r="A468" i="4"/>
  <c r="A377" i="4"/>
  <c r="AI17" i="5"/>
  <c r="AI35" i="5"/>
  <c r="A395" i="4"/>
  <c r="AG35" i="5" s="1"/>
  <c r="AI7" i="5"/>
  <c r="A368" i="4"/>
  <c r="A370" i="4"/>
  <c r="A396" i="4"/>
  <c r="AG36" i="5" s="1"/>
  <c r="A373" i="4"/>
  <c r="A374" i="4"/>
  <c r="A378" i="4"/>
  <c r="AG18" i="5" s="1"/>
  <c r="A375" i="4"/>
  <c r="AI9" i="5"/>
  <c r="A403" i="4"/>
  <c r="AG43" i="5" s="1"/>
  <c r="A399" i="4"/>
  <c r="AG39" i="5" s="1"/>
  <c r="A398" i="4"/>
  <c r="AG38" i="5" s="1"/>
  <c r="A384" i="4"/>
  <c r="AG24" i="5" s="1"/>
  <c r="A385" i="4"/>
  <c r="AG25" i="5" s="1"/>
  <c r="AI25" i="5"/>
  <c r="A397" i="4"/>
  <c r="AG37" i="5" s="1"/>
  <c r="AI37" i="5"/>
  <c r="A393" i="4"/>
  <c r="AG33" i="5" s="1"/>
  <c r="AI33" i="5"/>
  <c r="AI11" i="5"/>
  <c r="A367" i="4"/>
  <c r="A380" i="4"/>
  <c r="AG20" i="5" s="1"/>
  <c r="A406" i="4"/>
  <c r="AG46" i="5" s="1"/>
  <c r="A392" i="4"/>
  <c r="AG32" i="5" s="1"/>
  <c r="A369" i="4"/>
  <c r="A381" i="4"/>
  <c r="AG21" i="5" s="1"/>
  <c r="AI21" i="5"/>
  <c r="A405" i="4"/>
  <c r="AG45" i="5" s="1"/>
  <c r="AI45" i="5"/>
  <c r="A372" i="4"/>
  <c r="AI13" i="5"/>
  <c r="A401" i="4"/>
  <c r="AG41" i="5" s="1"/>
  <c r="AI41" i="5"/>
  <c r="AI34" i="5"/>
  <c r="A394" i="4"/>
  <c r="AG34" i="5" s="1"/>
  <c r="A388" i="4"/>
  <c r="AG28" i="5" s="1"/>
  <c r="A386" i="4"/>
  <c r="AG26" i="5" s="1"/>
  <c r="A382" i="4"/>
  <c r="AG22" i="5" s="1"/>
  <c r="A391" i="4"/>
  <c r="AG31" i="5" s="1"/>
  <c r="A400" i="4"/>
  <c r="AG40" i="5" s="1"/>
  <c r="AI15" i="5"/>
  <c r="A376" i="4"/>
  <c r="AI23" i="5"/>
  <c r="A383" i="4"/>
  <c r="AG23" i="5" s="1"/>
  <c r="A389" i="4"/>
  <c r="AG29" i="5" s="1"/>
  <c r="AI29" i="5"/>
  <c r="A379" i="4"/>
  <c r="AG19" i="5" s="1"/>
  <c r="A404" i="4"/>
  <c r="AG44" i="5" s="1"/>
  <c r="A402" i="4"/>
  <c r="AG42" i="5" s="1"/>
  <c r="A390" i="4"/>
  <c r="AG30" i="5" s="1"/>
  <c r="A387" i="4"/>
  <c r="AG27" i="5" s="1"/>
  <c r="A371" i="4"/>
  <c r="AE37" i="5"/>
  <c r="A352" i="4"/>
  <c r="AC37" i="5" s="1"/>
  <c r="AE23" i="5"/>
  <c r="A340" i="4"/>
  <c r="A324" i="4"/>
  <c r="A322" i="4"/>
  <c r="A361" i="4"/>
  <c r="AC46" i="5" s="1"/>
  <c r="A353" i="4"/>
  <c r="AC38" i="5" s="1"/>
  <c r="A349" i="4"/>
  <c r="AC34" i="5" s="1"/>
  <c r="A327" i="4"/>
  <c r="A344" i="4"/>
  <c r="A346" i="4"/>
  <c r="A332" i="4"/>
  <c r="AE17" i="5"/>
  <c r="AE45" i="5"/>
  <c r="A360" i="4"/>
  <c r="AC45" i="5" s="1"/>
  <c r="AE13" i="5"/>
  <c r="A331" i="4"/>
  <c r="AE39" i="5"/>
  <c r="A354" i="4"/>
  <c r="AC39" i="5" s="1"/>
  <c r="AE11" i="5"/>
  <c r="A338" i="4"/>
  <c r="AE29" i="5"/>
  <c r="A343" i="4"/>
  <c r="A337" i="4"/>
  <c r="A326" i="4"/>
  <c r="A329" i="4"/>
  <c r="A357" i="4"/>
  <c r="AC42" i="5" s="1"/>
  <c r="A330" i="4"/>
  <c r="A347" i="4"/>
  <c r="AC32" i="5" s="1"/>
  <c r="A355" i="4"/>
  <c r="AC40" i="5" s="1"/>
  <c r="A328" i="4"/>
  <c r="A342" i="4"/>
  <c r="A350" i="4"/>
  <c r="AC35" i="5" s="1"/>
  <c r="A345" i="4"/>
  <c r="AE27" i="5"/>
  <c r="A323" i="4"/>
  <c r="AE25" i="5"/>
  <c r="A339" i="4"/>
  <c r="A334" i="4"/>
  <c r="A335" i="4"/>
  <c r="A359" i="4"/>
  <c r="AC44" i="5" s="1"/>
  <c r="AE7" i="5"/>
  <c r="A325" i="4"/>
  <c r="A336" i="4"/>
  <c r="A351" i="4"/>
  <c r="AC36" i="5" s="1"/>
  <c r="A348" i="4"/>
  <c r="AC33" i="5" s="1"/>
  <c r="A341" i="4"/>
  <c r="A333" i="4"/>
  <c r="A356" i="4"/>
  <c r="AC41" i="5" s="1"/>
  <c r="A311" i="4"/>
  <c r="Y41" i="5" s="1"/>
  <c r="AA41" i="5"/>
  <c r="AA19" i="5"/>
  <c r="A289" i="4"/>
  <c r="A291" i="4"/>
  <c r="AA21" i="5"/>
  <c r="A296" i="4"/>
  <c r="A305" i="4"/>
  <c r="Y35" i="5" s="1"/>
  <c r="A314" i="4"/>
  <c r="Y44" i="5" s="1"/>
  <c r="A299" i="4"/>
  <c r="Y29" i="5" s="1"/>
  <c r="AA29" i="5"/>
  <c r="AA7" i="5"/>
  <c r="A313" i="4"/>
  <c r="Y43" i="5" s="1"/>
  <c r="A277" i="4"/>
  <c r="A285" i="4"/>
  <c r="A302" i="4"/>
  <c r="Y32" i="5" s="1"/>
  <c r="A306" i="4"/>
  <c r="Y36" i="5" s="1"/>
  <c r="A279" i="4"/>
  <c r="A294" i="4"/>
  <c r="A310" i="4"/>
  <c r="Y40" i="5" s="1"/>
  <c r="A303" i="4"/>
  <c r="Y33" i="5" s="1"/>
  <c r="AA33" i="5"/>
  <c r="A300" i="4"/>
  <c r="Y30" i="5" s="1"/>
  <c r="AA30" i="5"/>
  <c r="A278" i="4"/>
  <c r="A304" i="4"/>
  <c r="Y34" i="5" s="1"/>
  <c r="A316" i="4"/>
  <c r="Y46" i="5" s="1"/>
  <c r="A297" i="4"/>
  <c r="A290" i="4"/>
  <c r="AA39" i="5"/>
  <c r="A309" i="4"/>
  <c r="Y39" i="5" s="1"/>
  <c r="AA15" i="5"/>
  <c r="A287" i="4"/>
  <c r="A293" i="4"/>
  <c r="A282" i="4"/>
  <c r="A284" i="4"/>
  <c r="A301" i="4"/>
  <c r="Y31" i="5" s="1"/>
  <c r="A308" i="4"/>
  <c r="Y38" i="5" s="1"/>
  <c r="A292" i="4"/>
  <c r="A283" i="4"/>
  <c r="AA13" i="5"/>
  <c r="A280" i="4"/>
  <c r="AA9" i="5"/>
  <c r="AA11" i="5"/>
  <c r="A281" i="4"/>
  <c r="A286" i="4"/>
  <c r="A298" i="4"/>
  <c r="Y28" i="5" s="1"/>
  <c r="A312" i="4"/>
  <c r="Y42" i="5" s="1"/>
  <c r="A288" i="4"/>
  <c r="A307" i="4"/>
  <c r="Y37" i="5" s="1"/>
  <c r="A315" i="4"/>
  <c r="Y45" i="5" s="1"/>
  <c r="W34" i="5"/>
  <c r="A259" i="4"/>
  <c r="U34" i="5" s="1"/>
  <c r="A241" i="4"/>
  <c r="W13" i="5"/>
  <c r="W43" i="5"/>
  <c r="A268" i="4"/>
  <c r="U43" i="5" s="1"/>
  <c r="A251" i="4"/>
  <c r="A263" i="4"/>
  <c r="U38" i="5" s="1"/>
  <c r="W23" i="5"/>
  <c r="A250" i="4"/>
  <c r="W19" i="5"/>
  <c r="A244" i="4"/>
  <c r="A270" i="4"/>
  <c r="U45" i="5" s="1"/>
  <c r="A266" i="4"/>
  <c r="U41" i="5" s="1"/>
  <c r="A262" i="4"/>
  <c r="U37" i="5" s="1"/>
  <c r="A252" i="4"/>
  <c r="W29" i="5"/>
  <c r="A239" i="4"/>
  <c r="W9" i="5"/>
  <c r="W42" i="5"/>
  <c r="A267" i="4"/>
  <c r="U42" i="5" s="1"/>
  <c r="A237" i="4"/>
  <c r="W17" i="5"/>
  <c r="W35" i="5"/>
  <c r="A260" i="4"/>
  <c r="U35" i="5" s="1"/>
  <c r="A249" i="4"/>
  <c r="A265" i="4"/>
  <c r="U40" i="5" s="1"/>
  <c r="W39" i="5"/>
  <c r="A264" i="4"/>
  <c r="U39" i="5" s="1"/>
  <c r="W18" i="5"/>
  <c r="A235" i="4"/>
  <c r="W15" i="5"/>
  <c r="A232" i="4"/>
  <c r="W27" i="5"/>
  <c r="A253" i="4"/>
  <c r="A243" i="4"/>
  <c r="A256" i="4"/>
  <c r="A271" i="4"/>
  <c r="U46" i="5" s="1"/>
  <c r="A269" i="4"/>
  <c r="U44" i="5" s="1"/>
  <c r="W14" i="5"/>
  <c r="A240" i="4"/>
  <c r="A242" i="4"/>
  <c r="A261" i="4"/>
  <c r="U36" i="5" s="1"/>
  <c r="A236" i="4"/>
  <c r="W26" i="5"/>
  <c r="A248" i="4"/>
  <c r="W11" i="5"/>
  <c r="A245" i="4"/>
  <c r="W31" i="5"/>
  <c r="A255" i="4"/>
  <c r="A247" i="4"/>
  <c r="A246" i="4"/>
  <c r="A254" i="4"/>
  <c r="A233" i="4"/>
  <c r="A238" i="4"/>
  <c r="A257" i="4"/>
  <c r="U32" i="5" s="1"/>
  <c r="A234" i="4"/>
  <c r="A187" i="4"/>
  <c r="S13" i="5"/>
  <c r="S40" i="5"/>
  <c r="A220" i="4"/>
  <c r="Q40" i="5" s="1"/>
  <c r="S44" i="5"/>
  <c r="A224" i="4"/>
  <c r="Q44" i="5" s="1"/>
  <c r="S15" i="5"/>
  <c r="A195" i="4"/>
  <c r="A205" i="4"/>
  <c r="A196" i="4"/>
  <c r="A217" i="4"/>
  <c r="Q37" i="5" s="1"/>
  <c r="S37" i="5"/>
  <c r="S12" i="5"/>
  <c r="A194" i="4"/>
  <c r="S7" i="5"/>
  <c r="A188" i="4"/>
  <c r="S23" i="5"/>
  <c r="A193" i="4"/>
  <c r="S39" i="5"/>
  <c r="A219" i="4"/>
  <c r="Q39" i="5" s="1"/>
  <c r="A190" i="4"/>
  <c r="A214" i="4"/>
  <c r="Q34" i="5" s="1"/>
  <c r="A212" i="4"/>
  <c r="Q32" i="5" s="1"/>
  <c r="A189" i="4"/>
  <c r="S9" i="5"/>
  <c r="A206" i="4"/>
  <c r="S25" i="5"/>
  <c r="A225" i="4"/>
  <c r="Q45" i="5" s="1"/>
  <c r="S45" i="5"/>
  <c r="S16" i="5"/>
  <c r="A192" i="4"/>
  <c r="A216" i="4"/>
  <c r="Q36" i="5" s="1"/>
  <c r="S36" i="5"/>
  <c r="S11" i="5"/>
  <c r="A203" i="4"/>
  <c r="S27" i="5"/>
  <c r="A207" i="4"/>
  <c r="S43" i="5"/>
  <c r="A223" i="4"/>
  <c r="Q43" i="5" s="1"/>
  <c r="A199" i="4"/>
  <c r="A226" i="4"/>
  <c r="Q46" i="5" s="1"/>
  <c r="A200" i="4"/>
  <c r="A210" i="4"/>
  <c r="S29" i="5"/>
  <c r="S31" i="5"/>
  <c r="A209" i="4"/>
  <c r="A211" i="4"/>
  <c r="A202" i="4"/>
  <c r="A201" i="4"/>
  <c r="S17" i="5"/>
  <c r="A213" i="4"/>
  <c r="Q33" i="5" s="1"/>
  <c r="S33" i="5"/>
  <c r="A204" i="4"/>
  <c r="S20" i="5"/>
  <c r="S28" i="5"/>
  <c r="A208" i="4"/>
  <c r="S19" i="5"/>
  <c r="A198" i="4"/>
  <c r="S35" i="5"/>
  <c r="A215" i="4"/>
  <c r="Q35" i="5" s="1"/>
  <c r="A221" i="4"/>
  <c r="Q41" i="5" s="1"/>
  <c r="A191" i="4"/>
  <c r="A218" i="4"/>
  <c r="Q38" i="5" s="1"/>
  <c r="A197" i="4"/>
  <c r="A222" i="4"/>
  <c r="Q42" i="5" s="1"/>
  <c r="O35" i="5"/>
  <c r="A170" i="4"/>
  <c r="M35" i="5" s="1"/>
  <c r="O33" i="5"/>
  <c r="A168" i="4"/>
  <c r="M33" i="5" s="1"/>
  <c r="A165" i="4"/>
  <c r="M30" i="5" s="1"/>
  <c r="A174" i="4"/>
  <c r="M39" i="5" s="1"/>
  <c r="O10" i="5"/>
  <c r="A154" i="4"/>
  <c r="O31" i="5"/>
  <c r="A166" i="4"/>
  <c r="M31" i="5" s="1"/>
  <c r="O45" i="5"/>
  <c r="A180" i="4"/>
  <c r="M45" i="5" s="1"/>
  <c r="O15" i="5"/>
  <c r="A146" i="4"/>
  <c r="A157" i="4"/>
  <c r="O7" i="5"/>
  <c r="O43" i="5"/>
  <c r="A178" i="4"/>
  <c r="M43" i="5" s="1"/>
  <c r="O29" i="5"/>
  <c r="A164" i="4"/>
  <c r="A143" i="4"/>
  <c r="A155" i="4"/>
  <c r="A160" i="4"/>
  <c r="A169" i="4"/>
  <c r="M34" i="5" s="1"/>
  <c r="A173" i="4"/>
  <c r="M38" i="5" s="1"/>
  <c r="A177" i="4"/>
  <c r="M42" i="5" s="1"/>
  <c r="O18" i="5"/>
  <c r="A153" i="4"/>
  <c r="A145" i="4"/>
  <c r="A175" i="4"/>
  <c r="M40" i="5" s="1"/>
  <c r="A176" i="4"/>
  <c r="M41" i="5" s="1"/>
  <c r="O11" i="5"/>
  <c r="A152" i="4"/>
  <c r="O9" i="5"/>
  <c r="A144" i="4"/>
  <c r="A181" i="4"/>
  <c r="M46" i="5" s="1"/>
  <c r="A149" i="4"/>
  <c r="O26" i="5"/>
  <c r="A151" i="4"/>
  <c r="A179" i="4"/>
  <c r="M44" i="5" s="1"/>
  <c r="A161" i="4"/>
  <c r="O17" i="5"/>
  <c r="A142" i="4"/>
  <c r="O21" i="5"/>
  <c r="A158" i="4"/>
  <c r="O13" i="5"/>
  <c r="A147" i="4"/>
  <c r="A162" i="4"/>
  <c r="O23" i="5"/>
  <c r="A156" i="4"/>
  <c r="O37" i="5"/>
  <c r="A172" i="4"/>
  <c r="M37" i="5" s="1"/>
  <c r="O19" i="5"/>
  <c r="A150" i="4"/>
  <c r="A163" i="4"/>
  <c r="A159" i="4"/>
  <c r="A148" i="4"/>
  <c r="A167" i="4"/>
  <c r="M32" i="5" s="1"/>
  <c r="A134" i="4"/>
  <c r="K44" i="5"/>
  <c r="K37" i="5"/>
  <c r="A127" i="4"/>
  <c r="K30" i="5"/>
  <c r="A120" i="4"/>
  <c r="A122" i="4"/>
  <c r="K32" i="5"/>
  <c r="A102" i="4"/>
  <c r="K16" i="5"/>
  <c r="A113" i="4"/>
  <c r="K28" i="5"/>
  <c r="K10" i="5"/>
  <c r="A111" i="4"/>
  <c r="A126" i="4"/>
  <c r="K36" i="5"/>
  <c r="K14" i="5"/>
  <c r="A101" i="4"/>
  <c r="K9" i="5"/>
  <c r="A114" i="4"/>
  <c r="K45" i="5"/>
  <c r="A135" i="4"/>
  <c r="I45" i="5" s="1"/>
  <c r="A130" i="4"/>
  <c r="K40" i="5"/>
  <c r="K42" i="5"/>
  <c r="A132" i="4"/>
  <c r="I42" i="5" s="1"/>
  <c r="A98" i="4"/>
  <c r="K20" i="5"/>
  <c r="A115" i="4"/>
  <c r="K23" i="5"/>
  <c r="K21" i="5"/>
  <c r="A107" i="4"/>
  <c r="K13" i="5"/>
  <c r="A110" i="4"/>
  <c r="A125" i="4"/>
  <c r="K35" i="5"/>
  <c r="K17" i="5"/>
  <c r="A104" i="4"/>
  <c r="A133" i="4"/>
  <c r="K43" i="5"/>
  <c r="A116" i="4"/>
  <c r="K24" i="5"/>
  <c r="K38" i="5"/>
  <c r="A128" i="4"/>
  <c r="A105" i="4"/>
  <c r="K15" i="5"/>
  <c r="A97" i="4"/>
  <c r="K8" i="5"/>
  <c r="A100" i="4"/>
  <c r="K7" i="5"/>
  <c r="A121" i="4"/>
  <c r="K31" i="5"/>
  <c r="A136" i="4"/>
  <c r="I46" i="5" s="1"/>
  <c r="A131" i="4"/>
  <c r="A99" i="4"/>
  <c r="K34" i="5"/>
  <c r="A124" i="4"/>
  <c r="I34" i="5" s="1"/>
  <c r="K29" i="5"/>
  <c r="A119" i="4"/>
  <c r="K18" i="5"/>
  <c r="A103" i="4"/>
  <c r="K22" i="5"/>
  <c r="A108" i="4"/>
  <c r="A106" i="4"/>
  <c r="K12" i="5"/>
  <c r="A112" i="4"/>
  <c r="K19" i="5"/>
  <c r="A129" i="4"/>
  <c r="I39" i="5" s="1"/>
  <c r="K39" i="5"/>
  <c r="A123" i="4"/>
  <c r="I33" i="5" s="1"/>
  <c r="A117" i="4"/>
  <c r="K27" i="5"/>
  <c r="A109" i="4"/>
  <c r="K11" i="5"/>
  <c r="G10" i="5"/>
  <c r="A54" i="4"/>
  <c r="G9" i="5"/>
  <c r="A55" i="4"/>
  <c r="G25" i="5"/>
  <c r="A63" i="4"/>
  <c r="G41" i="5"/>
  <c r="A86" i="4"/>
  <c r="E41" i="5" s="1"/>
  <c r="A69" i="4"/>
  <c r="A62" i="4"/>
  <c r="A83" i="4"/>
  <c r="E38" i="5" s="1"/>
  <c r="A91" i="4"/>
  <c r="E46" i="5" s="1"/>
  <c r="A52" i="4"/>
  <c r="A53" i="4"/>
  <c r="A71" i="4"/>
  <c r="A80" i="4"/>
  <c r="E35" i="5" s="1"/>
  <c r="A88" i="4"/>
  <c r="E43" i="5" s="1"/>
  <c r="A70" i="4"/>
  <c r="A81" i="4"/>
  <c r="E36" i="5" s="1"/>
  <c r="G37" i="5"/>
  <c r="A82" i="4"/>
  <c r="E37" i="5" s="1"/>
  <c r="A61" i="4"/>
  <c r="G13" i="5"/>
  <c r="A66" i="4"/>
  <c r="G29" i="5"/>
  <c r="A75" i="4"/>
  <c r="G45" i="5"/>
  <c r="A90" i="4"/>
  <c r="E45" i="5" s="1"/>
  <c r="A74" i="4"/>
  <c r="A76" i="4"/>
  <c r="G21" i="5"/>
  <c r="A68" i="4"/>
  <c r="A67" i="4"/>
  <c r="G17" i="5"/>
  <c r="A72" i="4"/>
  <c r="G33" i="5"/>
  <c r="A78" i="4"/>
  <c r="E33" i="5" s="1"/>
  <c r="G22" i="5"/>
  <c r="A73" i="4"/>
  <c r="A89" i="4"/>
  <c r="E44" i="5" s="1"/>
  <c r="A65" i="4"/>
  <c r="A57" i="4"/>
  <c r="A79" i="4"/>
  <c r="E34" i="5" s="1"/>
  <c r="A87" i="4"/>
  <c r="E42" i="5" s="1"/>
  <c r="A59" i="4"/>
  <c r="A64" i="4"/>
  <c r="A56" i="4"/>
  <c r="A77" i="4"/>
  <c r="A84" i="4"/>
  <c r="E39" i="5" s="1"/>
  <c r="A58" i="4"/>
  <c r="A60" i="4"/>
  <c r="A85" i="4"/>
  <c r="E40" i="5" s="1"/>
  <c r="C20" i="4"/>
  <c r="C11" i="4"/>
  <c r="C8" i="4"/>
  <c r="C15" i="4"/>
  <c r="D22" i="4"/>
  <c r="C22" i="4"/>
  <c r="C19" i="4"/>
  <c r="E24" i="4"/>
  <c r="C24" i="4"/>
  <c r="E18" i="4"/>
  <c r="C18" i="4"/>
  <c r="E14" i="4"/>
  <c r="C14" i="4"/>
  <c r="C21" i="4"/>
  <c r="C9" i="4"/>
  <c r="C23" i="4"/>
  <c r="C25" i="4"/>
  <c r="C17" i="4"/>
  <c r="D12" i="4"/>
  <c r="G12" i="4"/>
  <c r="F12" i="4"/>
  <c r="E12" i="4"/>
  <c r="G19" i="4"/>
  <c r="D24" i="4"/>
  <c r="G21" i="4"/>
  <c r="D18" i="4"/>
  <c r="D7" i="4"/>
  <c r="G7" i="4"/>
  <c r="E28" i="4"/>
  <c r="D28" i="4"/>
  <c r="D20" i="4"/>
  <c r="E20" i="4"/>
  <c r="G20" i="4"/>
  <c r="F19" i="4"/>
  <c r="D19" i="4"/>
  <c r="D11" i="4"/>
  <c r="E11" i="4"/>
  <c r="G11" i="4"/>
  <c r="F21" i="4"/>
  <c r="D21" i="4"/>
  <c r="D25" i="4"/>
  <c r="D10" i="4"/>
  <c r="G23" i="4"/>
  <c r="E9" i="4"/>
  <c r="E23" i="4"/>
  <c r="D14" i="4"/>
  <c r="D9" i="4"/>
  <c r="D23" i="4"/>
  <c r="F15" i="4"/>
  <c r="G9" i="4"/>
  <c r="G8" i="4"/>
  <c r="G15" i="4"/>
  <c r="F8" i="4"/>
  <c r="E8" i="4"/>
  <c r="E15" i="4"/>
  <c r="G10" i="4"/>
  <c r="G22" i="4"/>
  <c r="G28" i="4"/>
  <c r="F25" i="4"/>
  <c r="G18" i="4"/>
  <c r="F7" i="4"/>
  <c r="F22" i="4"/>
  <c r="F28" i="4"/>
  <c r="E25" i="4"/>
  <c r="F24" i="4"/>
  <c r="E10" i="4"/>
  <c r="F18" i="4"/>
  <c r="E7" i="4"/>
  <c r="F14" i="4"/>
  <c r="E22" i="4"/>
  <c r="G24" i="4"/>
  <c r="F10" i="4"/>
  <c r="G14" i="4"/>
  <c r="G17" i="4"/>
  <c r="F17" i="4"/>
  <c r="D17" i="4"/>
  <c r="A68" i="5" l="1"/>
  <c r="A69" i="5"/>
  <c r="A67" i="5"/>
  <c r="A66" i="5"/>
  <c r="A63" i="5"/>
  <c r="A65" i="5"/>
  <c r="A64" i="5"/>
  <c r="E32" i="5"/>
  <c r="E31" i="5"/>
  <c r="E30" i="5"/>
  <c r="E29" i="5"/>
  <c r="M57" i="5"/>
  <c r="M56" i="5"/>
  <c r="AC53" i="5"/>
  <c r="AC52" i="5"/>
  <c r="AC54" i="5"/>
  <c r="AG17" i="5"/>
  <c r="AC31" i="5"/>
  <c r="M27" i="5"/>
  <c r="I27" i="5"/>
  <c r="E66" i="5"/>
  <c r="U59" i="5"/>
  <c r="A60" i="5"/>
  <c r="E65" i="5"/>
  <c r="AG7" i="5"/>
  <c r="E64" i="5"/>
  <c r="E63" i="5"/>
  <c r="A61" i="5"/>
  <c r="A62" i="5"/>
  <c r="AG16" i="5"/>
  <c r="E62" i="5"/>
  <c r="E61" i="5"/>
  <c r="E60" i="5"/>
  <c r="AC29" i="5"/>
  <c r="AC30" i="5"/>
  <c r="AG15" i="5"/>
  <c r="I53" i="5"/>
  <c r="AG13" i="5"/>
  <c r="AC28" i="5"/>
  <c r="AG14" i="5"/>
  <c r="AC27" i="5"/>
  <c r="M55" i="5"/>
  <c r="A58" i="5"/>
  <c r="I44" i="5"/>
  <c r="I43" i="5"/>
  <c r="I40" i="5"/>
  <c r="I36" i="5"/>
  <c r="I32" i="5"/>
  <c r="I41" i="5"/>
  <c r="I30" i="5"/>
  <c r="I38" i="5"/>
  <c r="I37" i="5"/>
  <c r="I29" i="5"/>
  <c r="I31" i="5"/>
  <c r="I35" i="5"/>
  <c r="I28" i="5"/>
  <c r="A59" i="5"/>
  <c r="Q60" i="5"/>
  <c r="E59" i="5"/>
  <c r="E58" i="5"/>
  <c r="U31" i="5"/>
  <c r="Q59" i="5"/>
  <c r="U28" i="5"/>
  <c r="U30" i="5"/>
  <c r="AG12" i="5"/>
  <c r="U58" i="5"/>
  <c r="U57" i="5"/>
  <c r="U29" i="5"/>
  <c r="E57" i="5"/>
  <c r="AG11" i="5"/>
  <c r="AG10" i="5"/>
  <c r="I64" i="5"/>
  <c r="AC7" i="5"/>
  <c r="U56" i="5"/>
  <c r="Y52" i="5"/>
  <c r="Y23" i="5"/>
  <c r="Q31" i="5"/>
  <c r="I11" i="5"/>
  <c r="E55" i="5"/>
  <c r="I26" i="5"/>
  <c r="Y20" i="5"/>
  <c r="E53" i="5"/>
  <c r="Y55" i="5"/>
  <c r="AG8" i="5"/>
  <c r="U55" i="5"/>
  <c r="M61" i="5"/>
  <c r="A55" i="5"/>
  <c r="M28" i="5"/>
  <c r="Q20" i="5"/>
  <c r="A56" i="5"/>
  <c r="M29" i="5"/>
  <c r="A57" i="5"/>
  <c r="I25" i="5"/>
  <c r="I52" i="5"/>
  <c r="I56" i="5"/>
  <c r="E28" i="5"/>
  <c r="E27" i="5"/>
  <c r="U20" i="5"/>
  <c r="E26" i="5"/>
  <c r="U27" i="5"/>
  <c r="U26" i="5"/>
  <c r="AC25" i="5"/>
  <c r="E54" i="5"/>
  <c r="AC26" i="5"/>
  <c r="Q27" i="5"/>
  <c r="AC9" i="5"/>
  <c r="AC24" i="5"/>
  <c r="Q58" i="5"/>
  <c r="Q57" i="5"/>
  <c r="Q56" i="5"/>
  <c r="Y27" i="5"/>
  <c r="I63" i="5"/>
  <c r="M20" i="5"/>
  <c r="E8" i="5"/>
  <c r="I18" i="5"/>
  <c r="U21" i="5"/>
  <c r="I22" i="5"/>
  <c r="I15" i="5"/>
  <c r="M16" i="5"/>
  <c r="Q30" i="5"/>
  <c r="U25" i="5"/>
  <c r="I62" i="5"/>
  <c r="Y54" i="5"/>
  <c r="M59" i="5"/>
  <c r="M60" i="5"/>
  <c r="I61" i="5"/>
  <c r="E56" i="5"/>
  <c r="E52" i="5"/>
  <c r="AG9" i="5"/>
  <c r="AC19" i="5"/>
  <c r="Y26" i="5"/>
  <c r="Y24" i="5"/>
  <c r="U24" i="5"/>
  <c r="Q10" i="5"/>
  <c r="Q28" i="5"/>
  <c r="Q29" i="5"/>
  <c r="M26" i="5"/>
  <c r="I23" i="5"/>
  <c r="E23" i="5"/>
  <c r="M13" i="5"/>
  <c r="AC21" i="5"/>
  <c r="E24" i="5"/>
  <c r="I19" i="5"/>
  <c r="Y22" i="5"/>
  <c r="U53" i="5"/>
  <c r="AC23" i="5"/>
  <c r="Y25" i="5"/>
  <c r="U22" i="5"/>
  <c r="U19" i="5"/>
  <c r="U23" i="5"/>
  <c r="Q26" i="5"/>
  <c r="M25" i="5"/>
  <c r="I24" i="5"/>
  <c r="I20" i="5"/>
  <c r="I21" i="5"/>
  <c r="E25" i="5"/>
  <c r="Q24" i="5"/>
  <c r="Q25" i="5"/>
  <c r="M24" i="5"/>
  <c r="E21" i="5"/>
  <c r="E19" i="5"/>
  <c r="Q23" i="5"/>
  <c r="M58" i="5"/>
  <c r="AC22" i="5"/>
  <c r="AC20" i="5"/>
  <c r="U16" i="5"/>
  <c r="Q9" i="5"/>
  <c r="M23" i="5"/>
  <c r="M22" i="5"/>
  <c r="M21" i="5"/>
  <c r="I14" i="5"/>
  <c r="E20" i="5"/>
  <c r="E22" i="5"/>
  <c r="E18" i="5"/>
  <c r="Q19" i="5"/>
  <c r="Q22" i="5"/>
  <c r="I55" i="5"/>
  <c r="I59" i="5"/>
  <c r="Q55" i="5"/>
  <c r="Q53" i="5"/>
  <c r="Q54" i="5"/>
  <c r="I54" i="5"/>
  <c r="E15" i="5"/>
  <c r="E13" i="5"/>
  <c r="E12" i="5"/>
  <c r="I17" i="5"/>
  <c r="M9" i="5"/>
  <c r="Y17" i="5"/>
  <c r="Y21" i="5"/>
  <c r="I7" i="5"/>
  <c r="M17" i="5"/>
  <c r="M14" i="5"/>
  <c r="U12" i="5"/>
  <c r="AC16" i="5"/>
  <c r="AC14" i="5"/>
  <c r="A54" i="5"/>
  <c r="M52" i="5"/>
  <c r="M53" i="5"/>
  <c r="M54" i="5"/>
  <c r="A53" i="5"/>
  <c r="A52" i="5"/>
  <c r="AC18" i="5"/>
  <c r="Y18" i="5"/>
  <c r="Y9" i="5"/>
  <c r="Y19" i="5"/>
  <c r="Y15" i="5"/>
  <c r="U15" i="5"/>
  <c r="U18" i="5"/>
  <c r="U17" i="5"/>
  <c r="Q8" i="5"/>
  <c r="Q16" i="5"/>
  <c r="Q14" i="5"/>
  <c r="Q21" i="5"/>
  <c r="M15" i="5"/>
  <c r="I16" i="5"/>
  <c r="E16" i="5"/>
  <c r="E7" i="5"/>
  <c r="E14" i="5"/>
  <c r="E17" i="5"/>
  <c r="E11" i="5"/>
  <c r="U11" i="5"/>
  <c r="Y11" i="5"/>
  <c r="Q18" i="5"/>
  <c r="Y10" i="5"/>
  <c r="I58" i="5"/>
  <c r="I57" i="5"/>
  <c r="I60" i="5"/>
  <c r="AC15" i="5"/>
  <c r="AC17" i="5"/>
  <c r="AC13" i="5"/>
  <c r="AC12" i="5"/>
  <c r="Y13" i="5"/>
  <c r="Y12" i="5"/>
  <c r="Y14" i="5"/>
  <c r="Y16" i="5"/>
  <c r="U14" i="5"/>
  <c r="U13" i="5"/>
  <c r="U8" i="5"/>
  <c r="U10" i="5"/>
  <c r="U9" i="5"/>
  <c r="Q17" i="5"/>
  <c r="Q11" i="5"/>
  <c r="Q15" i="5"/>
  <c r="Q7" i="5"/>
  <c r="Q12" i="5"/>
  <c r="Q13" i="5"/>
  <c r="M18" i="5"/>
  <c r="M10" i="5"/>
  <c r="M19" i="5"/>
  <c r="M11" i="5"/>
  <c r="M12" i="5"/>
  <c r="I12" i="5"/>
  <c r="I13" i="5"/>
  <c r="I10" i="5"/>
  <c r="E9" i="5"/>
  <c r="E10" i="5"/>
  <c r="AC11" i="5"/>
  <c r="M8" i="5"/>
  <c r="U52" i="5"/>
  <c r="I9" i="5"/>
  <c r="Y53" i="5"/>
  <c r="U54" i="5"/>
  <c r="Q52" i="5"/>
  <c r="AC8" i="5"/>
  <c r="AC10" i="5"/>
  <c r="Y8" i="5"/>
  <c r="Y7" i="5"/>
  <c r="U7" i="5"/>
  <c r="M7" i="5"/>
  <c r="I8" i="5"/>
  <c r="H12" i="4"/>
  <c r="H18" i="4"/>
  <c r="H20" i="4"/>
  <c r="H10" i="4"/>
  <c r="H28" i="4"/>
  <c r="H11" i="4"/>
  <c r="H24" i="4"/>
  <c r="H19" i="4"/>
  <c r="H21" i="4"/>
  <c r="H7" i="4"/>
  <c r="H25" i="4"/>
  <c r="H9" i="4"/>
  <c r="H8" i="4"/>
  <c r="H14" i="4"/>
  <c r="H17" i="4"/>
  <c r="H22" i="4"/>
  <c r="H23" i="4"/>
  <c r="H15" i="4"/>
  <c r="C26" i="5" l="1"/>
  <c r="C28" i="5"/>
  <c r="C25" i="5"/>
  <c r="C27" i="5"/>
  <c r="C24" i="5"/>
  <c r="C21" i="5"/>
  <c r="C20" i="5"/>
  <c r="C19" i="5"/>
  <c r="C13" i="4" l="1"/>
  <c r="B7" i="3"/>
  <c r="B13" i="4" s="1"/>
  <c r="B16" i="5" l="1"/>
  <c r="B9" i="5"/>
  <c r="B11" i="5"/>
  <c r="B15" i="5"/>
  <c r="B8" i="5"/>
  <c r="B12" i="5"/>
  <c r="B22" i="5"/>
  <c r="B23" i="5"/>
  <c r="B17" i="5"/>
  <c r="B18" i="5"/>
  <c r="B13" i="5"/>
  <c r="B14" i="5"/>
  <c r="B7" i="5"/>
  <c r="B10" i="5"/>
  <c r="E13" i="4"/>
  <c r="F13" i="4"/>
  <c r="D13" i="4"/>
  <c r="G13" i="4"/>
  <c r="H7" i="3" l="1"/>
  <c r="H13" i="4" s="1"/>
  <c r="C16" i="5" l="1"/>
  <c r="C9" i="5"/>
  <c r="C11" i="5"/>
  <c r="C15" i="5"/>
  <c r="C8" i="5"/>
  <c r="C12" i="5"/>
  <c r="C22" i="5"/>
  <c r="C23" i="5"/>
  <c r="C17" i="5"/>
  <c r="C18" i="5"/>
  <c r="C13" i="5"/>
  <c r="C14" i="5"/>
  <c r="C10" i="5"/>
  <c r="A15" i="4"/>
  <c r="A8" i="4"/>
  <c r="A11" i="4"/>
  <c r="A20" i="4"/>
  <c r="A16" i="4"/>
  <c r="A30" i="4"/>
  <c r="A30" i="5" s="1"/>
  <c r="A34" i="4"/>
  <c r="A34" i="5" s="1"/>
  <c r="A38" i="4"/>
  <c r="A38" i="5" s="1"/>
  <c r="A42" i="4"/>
  <c r="A42" i="5" s="1"/>
  <c r="A46" i="4"/>
  <c r="A46" i="5" s="1"/>
  <c r="A17" i="4"/>
  <c r="A28" i="4"/>
  <c r="A32" i="4"/>
  <c r="A32" i="5" s="1"/>
  <c r="A40" i="4"/>
  <c r="A40" i="5" s="1"/>
  <c r="A9" i="4"/>
  <c r="A21" i="4"/>
  <c r="A26" i="4"/>
  <c r="A37" i="4"/>
  <c r="A37" i="5" s="1"/>
  <c r="A45" i="4"/>
  <c r="A45" i="5" s="1"/>
  <c r="A22" i="4"/>
  <c r="A7" i="4"/>
  <c r="A10" i="4"/>
  <c r="A25" i="4"/>
  <c r="A27" i="4"/>
  <c r="A31" i="4"/>
  <c r="A31" i="5" s="1"/>
  <c r="A35" i="4"/>
  <c r="A35" i="5" s="1"/>
  <c r="A39" i="4"/>
  <c r="A39" i="5" s="1"/>
  <c r="A43" i="4"/>
  <c r="A43" i="5" s="1"/>
  <c r="A13" i="4"/>
  <c r="A14" i="4"/>
  <c r="A18" i="4"/>
  <c r="A24" i="4"/>
  <c r="A29" i="4"/>
  <c r="A36" i="4"/>
  <c r="A36" i="5" s="1"/>
  <c r="A44" i="4"/>
  <c r="A44" i="5" s="1"/>
  <c r="A23" i="4"/>
  <c r="A19" i="4"/>
  <c r="A12" i="4"/>
  <c r="A33" i="4"/>
  <c r="A33" i="5" s="1"/>
  <c r="A41" i="4"/>
  <c r="A41" i="5" s="1"/>
  <c r="C7" i="5"/>
  <c r="A27" i="5" l="1"/>
  <c r="A29" i="5"/>
  <c r="A28" i="5"/>
  <c r="A26" i="5"/>
  <c r="A25" i="5"/>
  <c r="A24" i="5"/>
  <c r="A22" i="5"/>
  <c r="A23" i="5"/>
  <c r="A21" i="5"/>
  <c r="A15" i="5"/>
  <c r="A18" i="5"/>
  <c r="A20" i="5"/>
  <c r="A19" i="5"/>
  <c r="A17" i="5"/>
  <c r="A14" i="5"/>
  <c r="A13" i="5"/>
  <c r="A8" i="5"/>
  <c r="A10" i="5"/>
  <c r="A16" i="5"/>
  <c r="A11" i="5"/>
  <c r="A9" i="5"/>
  <c r="A7" i="5"/>
  <c r="A12" i="5"/>
</calcChain>
</file>

<file path=xl/sharedStrings.xml><?xml version="1.0" encoding="utf-8"?>
<sst xmlns="http://schemas.openxmlformats.org/spreadsheetml/2006/main" count="4158" uniqueCount="263">
  <si>
    <t>Name</t>
  </si>
  <si>
    <t>Age Category</t>
  </si>
  <si>
    <t>Tournament</t>
  </si>
  <si>
    <t>D.O.B.</t>
  </si>
  <si>
    <t>Total</t>
  </si>
  <si>
    <t>East</t>
  </si>
  <si>
    <t>West</t>
  </si>
  <si>
    <t>Central</t>
  </si>
  <si>
    <t>Grampian</t>
  </si>
  <si>
    <t>Tayside &amp; Fife</t>
  </si>
  <si>
    <t>Nationals</t>
  </si>
  <si>
    <t>Multiplyer</t>
  </si>
  <si>
    <t>British Open</t>
  </si>
  <si>
    <t>Europeans</t>
  </si>
  <si>
    <t>Worlds</t>
  </si>
  <si>
    <t>Grand Total</t>
  </si>
  <si>
    <t>(blank)</t>
  </si>
  <si>
    <t>Sum of Total</t>
  </si>
  <si>
    <t>Ranking</t>
  </si>
  <si>
    <t>Player</t>
  </si>
  <si>
    <t>Played</t>
  </si>
  <si>
    <t>Best Score 1</t>
  </si>
  <si>
    <t>Best Score 2</t>
  </si>
  <si>
    <t>Best Score 3</t>
  </si>
  <si>
    <t>Best Score 4</t>
  </si>
  <si>
    <t>M35</t>
  </si>
  <si>
    <t>M40</t>
  </si>
  <si>
    <t>Count of Age Category</t>
  </si>
  <si>
    <t>No.</t>
  </si>
  <si>
    <t>East of England</t>
  </si>
  <si>
    <t>North of England</t>
  </si>
  <si>
    <t>Midlands Masters</t>
  </si>
  <si>
    <t>South of England</t>
  </si>
  <si>
    <t>West of England</t>
  </si>
  <si>
    <t>North West of England</t>
  </si>
  <si>
    <t>M45</t>
  </si>
  <si>
    <t>M50</t>
  </si>
  <si>
    <t>M55</t>
  </si>
  <si>
    <t>M60</t>
  </si>
  <si>
    <t>M65</t>
  </si>
  <si>
    <t>M70</t>
  </si>
  <si>
    <t>M75</t>
  </si>
  <si>
    <t>L40</t>
  </si>
  <si>
    <t>L45</t>
  </si>
  <si>
    <t>L50</t>
  </si>
  <si>
    <t>L55</t>
  </si>
  <si>
    <t>L60</t>
  </si>
  <si>
    <t>L65</t>
  </si>
  <si>
    <t>L70</t>
  </si>
  <si>
    <t>L75</t>
  </si>
  <si>
    <t>British Nationals</t>
  </si>
  <si>
    <t>Robin Ridley</t>
  </si>
  <si>
    <t>Ian Ross</t>
  </si>
  <si>
    <t>Pauline Douglas</t>
  </si>
  <si>
    <t>M80</t>
  </si>
  <si>
    <t xml:space="preserve"> </t>
  </si>
  <si>
    <t>L35</t>
  </si>
  <si>
    <t>Highland</t>
  </si>
  <si>
    <t>Maureen Carroll</t>
  </si>
  <si>
    <t>Ken Reid</t>
  </si>
  <si>
    <t>Alex Sinclair</t>
  </si>
  <si>
    <t>Sue Strachan</t>
  </si>
  <si>
    <t>Bernie Beattie</t>
  </si>
  <si>
    <t>Werner Kittel</t>
  </si>
  <si>
    <t>Masters' Results 2024/25</t>
  </si>
  <si>
    <t>2024/25 Masters' Tournament Points Details</t>
  </si>
  <si>
    <t>2024/25 Rankings Best Four Scores</t>
  </si>
  <si>
    <t>Joseph Ewen</t>
  </si>
  <si>
    <t>Chris Farrell</t>
  </si>
  <si>
    <t>Calum Philip</t>
  </si>
  <si>
    <t>Peter Buchan</t>
  </si>
  <si>
    <t>Billy Scott</t>
  </si>
  <si>
    <t>John Kynoch</t>
  </si>
  <si>
    <t>Paul Macari</t>
  </si>
  <si>
    <t>Richard Elder</t>
  </si>
  <si>
    <t>Andy Meldrum</t>
  </si>
  <si>
    <t>Graham Pert</t>
  </si>
  <si>
    <t>Chris Holt</t>
  </si>
  <si>
    <t>Bryan Jackson</t>
  </si>
  <si>
    <t>John Dewar</t>
  </si>
  <si>
    <t>Brian Duffy</t>
  </si>
  <si>
    <t>Fred Laing</t>
  </si>
  <si>
    <t>Keith Hobson</t>
  </si>
  <si>
    <t>Jim Webster</t>
  </si>
  <si>
    <t>Kirsty Higgins</t>
  </si>
  <si>
    <t>Jenn Saldanha</t>
  </si>
  <si>
    <t>Jennifer Broadley</t>
  </si>
  <si>
    <t>Julia Horsburgh</t>
  </si>
  <si>
    <t>Andrew Bremner</t>
  </si>
  <si>
    <t>Blair McKenzie</t>
  </si>
  <si>
    <t>Michael Brown</t>
  </si>
  <si>
    <t>Neil Stone Wigg</t>
  </si>
  <si>
    <t>Jennifer McArtney</t>
  </si>
  <si>
    <t>Waleed Hashmi</t>
  </si>
  <si>
    <t>Jack Thomson</t>
  </si>
  <si>
    <t>Dave Sheard</t>
  </si>
  <si>
    <t>Adrian Richmond</t>
  </si>
  <si>
    <t>Mark Adderley</t>
  </si>
  <si>
    <t>Donna Cruickshank</t>
  </si>
  <si>
    <t>Colin Cruickshank</t>
  </si>
  <si>
    <t>Iain Young</t>
  </si>
  <si>
    <t>David Corry</t>
  </si>
  <si>
    <t>Place</t>
  </si>
  <si>
    <t>Matches Played</t>
  </si>
  <si>
    <t>Matches Played Bonus</t>
  </si>
  <si>
    <t>No of Players</t>
  </si>
  <si>
    <t>Match Games</t>
  </si>
  <si>
    <t>Match1</t>
  </si>
  <si>
    <t>Match2</t>
  </si>
  <si>
    <t>Match3</t>
  </si>
  <si>
    <t>Match4</t>
  </si>
  <si>
    <t>Match5</t>
  </si>
  <si>
    <t>Match6</t>
  </si>
  <si>
    <t>Match7</t>
  </si>
  <si>
    <t>Match8</t>
  </si>
  <si>
    <t>Total Games</t>
  </si>
  <si>
    <t>Placing Points</t>
  </si>
  <si>
    <t>Games Won Bonus</t>
  </si>
  <si>
    <t>Total Points before Multiplyer</t>
  </si>
  <si>
    <t>Alan Thomson</t>
  </si>
  <si>
    <t xml:space="preserve">Placement Ranking Points Available </t>
  </si>
  <si>
    <t>Draw Size</t>
  </si>
  <si>
    <t>Finishing Place</t>
  </si>
  <si>
    <t>Additional Points Available</t>
  </si>
  <si>
    <t>In addition to "Placing Points" points are also available for:</t>
  </si>
  <si>
    <t>-     Point for each match played</t>
  </si>
  <si>
    <t>-     Point for each game won</t>
  </si>
  <si>
    <t>-     Therefore total points available are points for placing + matches played points and games won points</t>
  </si>
  <si>
    <t>The tournaments where points are available and the  multilication factors on the total points at the tournamets are as below:</t>
  </si>
  <si>
    <t>Event</t>
  </si>
  <si>
    <t>Factor</t>
  </si>
  <si>
    <t>Scottish Regional</t>
  </si>
  <si>
    <t>Scottish Nationals</t>
  </si>
  <si>
    <t>British Closed</t>
  </si>
  <si>
    <t>Note:</t>
  </si>
  <si>
    <t>-     If a draw is for more than 16 partiipants there are only points available from the last 16 onwards:</t>
  </si>
  <si>
    <t>-     Only your 4 best tournament results count towards your ranking place.</t>
  </si>
  <si>
    <t>Example</t>
  </si>
  <si>
    <t>If a player wins a tournament with 15 people in it they will receive 140 (placement points) + 4 (matches played including byes) +  12 (games won including 3 games for a bye) = 156 points.</t>
  </si>
  <si>
    <t>If this tournament also has a multiplying factor the 156 would be multiplied by the factor.</t>
  </si>
  <si>
    <t>Colin Williamson</t>
  </si>
  <si>
    <t>Colin Robinson</t>
  </si>
  <si>
    <t>Ankur Khanduja</t>
  </si>
  <si>
    <t>John Jewson</t>
  </si>
  <si>
    <t>Shoalb Khan</t>
  </si>
  <si>
    <t>Andrew Wilkinson</t>
  </si>
  <si>
    <t>Kenny Hardy</t>
  </si>
  <si>
    <t>Al Gordon</t>
  </si>
  <si>
    <t>Matthew Hadley</t>
  </si>
  <si>
    <t>Mark James</t>
  </si>
  <si>
    <t>Jimmy Wells</t>
  </si>
  <si>
    <t>Adam Robertson</t>
  </si>
  <si>
    <t>Allan Currie</t>
  </si>
  <si>
    <t>Boyd Kidd</t>
  </si>
  <si>
    <t>Alan Slinger</t>
  </si>
  <si>
    <t>Bettina Buchanan</t>
  </si>
  <si>
    <t>Kim Byers</t>
  </si>
  <si>
    <t>Masters' Results 2025/26</t>
  </si>
  <si>
    <t>Name Age Category Tournament Sum of Total</t>
  </si>
  <si>
    <t>2025/26 Rankings Summary</t>
  </si>
  <si>
    <t>Paul Cousins</t>
  </si>
  <si>
    <t>Paul Jenkins</t>
  </si>
  <si>
    <t>Mhairi Gritz</t>
  </si>
  <si>
    <t>Jacques Laas</t>
  </si>
  <si>
    <t>Andrew Spiers</t>
  </si>
  <si>
    <t>David McCormick</t>
  </si>
  <si>
    <t>Barry Masson</t>
  </si>
  <si>
    <t>Ross Linn</t>
  </si>
  <si>
    <t>Grant Campbell</t>
  </si>
  <si>
    <t>Scott Fairfoull</t>
  </si>
  <si>
    <t>Mark Sherrit</t>
  </si>
  <si>
    <t>Scott Adams</t>
  </si>
  <si>
    <t>Dan Jenkins</t>
  </si>
  <si>
    <t>Allan Brown</t>
  </si>
  <si>
    <t>Leslie Wilson</t>
  </si>
  <si>
    <t>Alan Paton</t>
  </si>
  <si>
    <t>Willie Jappy</t>
  </si>
  <si>
    <t>Robert Thompson</t>
  </si>
  <si>
    <t>Warren Cameron</t>
  </si>
  <si>
    <t>Players  who have Participated and in which Age Category 2025/26</t>
  </si>
  <si>
    <t>Philip McWilliams</t>
  </si>
  <si>
    <t>Sandy Barr</t>
  </si>
  <si>
    <t>Richard North</t>
  </si>
  <si>
    <t>Anastasios Markopoulos</t>
  </si>
  <si>
    <t>Robin Bairner</t>
  </si>
  <si>
    <t>Erik Van Der Marel</t>
  </si>
  <si>
    <t>Kenny Boyle</t>
  </si>
  <si>
    <t>Paul Wynne</t>
  </si>
  <si>
    <t>Emmanuel Acheampong</t>
  </si>
  <si>
    <t>Mark McGuiness</t>
  </si>
  <si>
    <t>Colin Grant</t>
  </si>
  <si>
    <t>Peter Meulemans</t>
  </si>
  <si>
    <t>David Lindsay</t>
  </si>
  <si>
    <t>Norman Paterson</t>
  </si>
  <si>
    <t>David Gillies</t>
  </si>
  <si>
    <t>Robert Blair</t>
  </si>
  <si>
    <t>David Irvine</t>
  </si>
  <si>
    <t>David Ramage</t>
  </si>
  <si>
    <t>Emilio Fazzi</t>
  </si>
  <si>
    <t>Maggie Farrell</t>
  </si>
  <si>
    <t>Peter Shivas</t>
  </si>
  <si>
    <t>Lauren Gray</t>
  </si>
  <si>
    <t>Rene Van Oorschot</t>
  </si>
  <si>
    <t>Ross Gray</t>
  </si>
  <si>
    <t>Adam Stanger</t>
  </si>
  <si>
    <t>Stewart Morrison</t>
  </si>
  <si>
    <t>Andrew Goodenough</t>
  </si>
  <si>
    <t>Jay Sweet</t>
  </si>
  <si>
    <t>Gaurav Ahuja</t>
  </si>
  <si>
    <t>David Niven</t>
  </si>
  <si>
    <t>Danny Selway</t>
  </si>
  <si>
    <t>Michael Paddon</t>
  </si>
  <si>
    <t>Richard Dodunski</t>
  </si>
  <si>
    <t>Liam Kerr</t>
  </si>
  <si>
    <t>Kenny Hardie</t>
  </si>
  <si>
    <t>Jorge Covarrubias</t>
  </si>
  <si>
    <t>Fernando Vicente</t>
  </si>
  <si>
    <t>Neil Young</t>
  </si>
  <si>
    <t>Trevor Mackie</t>
  </si>
  <si>
    <t>George Stewart</t>
  </si>
  <si>
    <t>John Charles</t>
  </si>
  <si>
    <t>Alex Mitchell</t>
  </si>
  <si>
    <t>Helen Cordiner</t>
  </si>
  <si>
    <t>Nic Booth</t>
  </si>
  <si>
    <t>Fraser MacDonald</t>
  </si>
  <si>
    <t>Amkur Khanduja</t>
  </si>
  <si>
    <t>Ewen Stewart</t>
  </si>
  <si>
    <t>Chris Gray</t>
  </si>
  <si>
    <t>Alan Green</t>
  </si>
  <si>
    <t>Dan Knowles</t>
  </si>
  <si>
    <t>Simon Boughton</t>
  </si>
  <si>
    <t>Grant Gray</t>
  </si>
  <si>
    <t>Kenneth Mitchell</t>
  </si>
  <si>
    <t>Charlie Patrick</t>
  </si>
  <si>
    <t>Michael Mooney</t>
  </si>
  <si>
    <t>Alex Everingham</t>
  </si>
  <si>
    <t>Gordon Cowie</t>
  </si>
  <si>
    <t>Sheena Logan</t>
  </si>
  <si>
    <t>Dave Bissett</t>
  </si>
  <si>
    <t>Kevin Moran</t>
  </si>
  <si>
    <t>Calum Menzies</t>
  </si>
  <si>
    <t>Josh Bain</t>
  </si>
  <si>
    <t>Allan Griffiths</t>
  </si>
  <si>
    <t>Stewart Simpson</t>
  </si>
  <si>
    <t>Ken MacNamara</t>
  </si>
  <si>
    <t>David Myers</t>
  </si>
  <si>
    <t>Iain Logan</t>
  </si>
  <si>
    <t>Mark Beaumont</t>
  </si>
  <si>
    <t>Stuart Black</t>
  </si>
  <si>
    <t>Andrew Scott</t>
  </si>
  <si>
    <t>Iain Clark</t>
  </si>
  <si>
    <t>Tony Newell</t>
  </si>
  <si>
    <t>James Wells</t>
  </si>
  <si>
    <t>David Legge</t>
  </si>
  <si>
    <t>Ronnie Carter</t>
  </si>
  <si>
    <t>David Haggarty</t>
  </si>
  <si>
    <t>Dave Brown Snr</t>
  </si>
  <si>
    <t>Lizzie Little</t>
  </si>
  <si>
    <t>Freya Kerry</t>
  </si>
  <si>
    <t>Sam Hart</t>
  </si>
  <si>
    <t>Emma Robinson</t>
  </si>
  <si>
    <t>Rosie Wilson</t>
  </si>
  <si>
    <t>Heather Spens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</si>
</sst>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1">
    <xf numFmtId="0" fontId="0" fillId="0" borderId="0" xfId="0"/>
    <xf numFmtId="0" fontId="0" fillId="4" borderId="1" xfId="0" applyFill="1" applyBorder="1"/>
    <xf numFmtId="0" fontId="0" fillId="0" borderId="1" xfId="0" applyBorder="1"/>
    <xf numFmtId="0" fontId="2" fillId="0" borderId="0" xfId="0" applyFont="1"/>
    <xf numFmtId="0" fontId="0" fillId="4" borderId="1" xfId="0" applyFill="1" applyBorder="1" applyAlignment="1">
      <alignment horizontal="left"/>
    </xf>
    <xf numFmtId="0" fontId="4" fillId="0" borderId="1" xfId="0" applyFont="1" applyBorder="1"/>
    <xf numFmtId="164" fontId="0" fillId="0" borderId="1" xfId="1" applyFont="1" applyBorder="1"/>
    <xf numFmtId="0" fontId="2" fillId="2" borderId="0" xfId="0" applyFont="1" applyFill="1"/>
    <xf numFmtId="0" fontId="3" fillId="0" borderId="0" xfId="0" applyFont="1"/>
    <xf numFmtId="164" fontId="2" fillId="2" borderId="0" xfId="1" applyFont="1" applyFill="1" applyBorder="1"/>
    <xf numFmtId="164" fontId="2" fillId="0" borderId="1" xfId="1" applyFont="1" applyBorder="1"/>
    <xf numFmtId="0" fontId="2" fillId="2" borderId="1" xfId="0" applyFont="1" applyFill="1" applyBorder="1"/>
    <xf numFmtId="164" fontId="2" fillId="2" borderId="1" xfId="1" applyFont="1" applyFill="1" applyBorder="1"/>
    <xf numFmtId="0" fontId="5" fillId="0" borderId="0" xfId="0" applyFont="1"/>
    <xf numFmtId="0" fontId="0" fillId="0" borderId="1" xfId="0" pivotButton="1" applyBorder="1"/>
    <xf numFmtId="0" fontId="6" fillId="0" borderId="0" xfId="0" applyFont="1"/>
    <xf numFmtId="0" fontId="0" fillId="4" borderId="3" xfId="0" applyFill="1" applyBorder="1" applyAlignment="1">
      <alignment horizontal="center"/>
    </xf>
    <xf numFmtId="164" fontId="0" fillId="0" borderId="0" xfId="1" applyFont="1"/>
    <xf numFmtId="164" fontId="0" fillId="4" borderId="1" xfId="1" applyFont="1" applyFill="1" applyBorder="1"/>
    <xf numFmtId="164" fontId="0" fillId="0" borderId="0" xfId="1" applyFont="1" applyBorder="1"/>
    <xf numFmtId="0" fontId="7" fillId="0" borderId="0" xfId="0" applyFont="1"/>
    <xf numFmtId="164" fontId="7" fillId="0" borderId="0" xfId="0" applyNumberFormat="1" applyFont="1"/>
    <xf numFmtId="0" fontId="8" fillId="0" borderId="1" xfId="0" applyFont="1" applyBorder="1"/>
    <xf numFmtId="164" fontId="8" fillId="0" borderId="1" xfId="0" applyNumberFormat="1" applyFont="1" applyBorder="1"/>
    <xf numFmtId="0" fontId="8" fillId="0" borderId="0" xfId="0" applyFont="1"/>
    <xf numFmtId="0" fontId="4" fillId="6" borderId="1" xfId="0" applyFont="1" applyFill="1" applyBorder="1"/>
    <xf numFmtId="164" fontId="8" fillId="0" borderId="0" xfId="0" applyNumberFormat="1" applyFont="1"/>
    <xf numFmtId="0" fontId="9" fillId="2" borderId="5" xfId="0" applyFont="1" applyFill="1" applyBorder="1"/>
    <xf numFmtId="0" fontId="0" fillId="4" borderId="4" xfId="0" applyFill="1" applyBorder="1" applyAlignment="1">
      <alignment horizontal="center"/>
    </xf>
    <xf numFmtId="0" fontId="7" fillId="7" borderId="0" xfId="0" applyFont="1" applyFill="1"/>
    <xf numFmtId="164" fontId="7" fillId="7" borderId="0" xfId="0" applyNumberFormat="1" applyFont="1" applyFill="1"/>
    <xf numFmtId="0" fontId="2" fillId="6" borderId="1" xfId="0" applyFont="1" applyFill="1" applyBorder="1"/>
    <xf numFmtId="0" fontId="8" fillId="5" borderId="1" xfId="0" applyFont="1" applyFill="1" applyBorder="1"/>
    <xf numFmtId="0" fontId="0" fillId="4" borderId="2" xfId="0" applyFill="1" applyBorder="1" applyAlignment="1">
      <alignment horizontal="center"/>
    </xf>
    <xf numFmtId="0" fontId="0" fillId="0" borderId="0" xfId="0" quotePrefix="1"/>
    <xf numFmtId="164" fontId="0" fillId="0" borderId="0" xfId="1" applyFont="1" applyAlignment="1"/>
    <xf numFmtId="0" fontId="4" fillId="3" borderId="1" xfId="0" applyFont="1" applyFill="1" applyBorder="1"/>
    <xf numFmtId="0" fontId="9" fillId="2" borderId="6" xfId="0" applyFont="1" applyFill="1" applyBorder="1"/>
    <xf numFmtId="0" fontId="9" fillId="2" borderId="7" xfId="0" applyFont="1" applyFill="1" applyBorder="1"/>
    <xf numFmtId="0" fontId="9" fillId="2" borderId="1" xfId="0" applyFont="1" applyFill="1" applyBorder="1"/>
    <xf numFmtId="0" fontId="0" fillId="0" borderId="8" xfId="0" pivotButton="1" applyBorder="1"/>
    <xf numFmtId="0" fontId="0" fillId="0" borderId="9" xfId="0" applyBorder="1"/>
    <xf numFmtId="0" fontId="0" fillId="0" borderId="10" xfId="0" applyBorder="1"/>
    <xf numFmtId="0" fontId="0" fillId="0" borderId="8" xfId="0" applyBorder="1"/>
    <xf numFmtId="0" fontId="0" fillId="0" borderId="11" xfId="0" applyBorder="1"/>
    <xf numFmtId="0" fontId="0" fillId="0" borderId="12" xfId="0" pivotButton="1" applyBorder="1"/>
    <xf numFmtId="0" fontId="0" fillId="0" borderId="12" xfId="0" applyBorder="1"/>
    <xf numFmtId="0" fontId="0" fillId="0" borderId="13" xfId="0" applyBorder="1"/>
    <xf numFmtId="0" fontId="0" fillId="4" borderId="2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4" borderId="4" xfId="0" applyFill="1" applyBorder="1" applyAlignment="1">
      <alignment horizontal="center"/>
    </xf>
  </cellXfs>
  <cellStyles count="2">
    <cellStyle name="Comma" xfId="1" builtinId="3"/>
    <cellStyle name="Normal" xfId="0" builtinId="0"/>
  </cellStyles>
  <dxfs count="100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hn Kynoch" refreshedDate="46074.555415972223" createdVersion="4" refreshedVersion="8" recordCount="3137" xr:uid="{00000000-000A-0000-FFFF-FFFF00000000}">
  <cacheSource type="worksheet">
    <worksheetSource ref="A4:V10050" sheet="Results"/>
  </cacheSource>
  <cacheFields count="22">
    <cacheField name="Name" numFmtId="0">
      <sharedItems containsBlank="1" count="431">
        <m/>
        <s v="Dave Sheard"/>
        <s v="Alan Thomson"/>
        <s v="Robin Ridley"/>
        <s v="Alex Sinclair"/>
        <s v="Dave Bissett"/>
        <s v="Ken Reid"/>
        <s v="Donna Cruickshank"/>
        <s v="Peter Buchan"/>
        <s v="Werner Kittel"/>
        <s v="Ian Ross"/>
        <s v="Sue Strachan"/>
        <s v="Bernie Beattie"/>
        <s v="Pauline Douglas"/>
        <s v="Maureen Carroll"/>
        <s v="Joseph Ewen"/>
        <s v="Colin Williamson"/>
        <s v="Chris Farrell"/>
        <s v="Ankur Khanduja"/>
        <s v="Colin Robinson"/>
        <s v="Calum Philip"/>
        <s v="Iain Young"/>
        <s v="Andrew Bremner"/>
        <s v="Billy Scott"/>
        <s v="Waleed Hashmi"/>
        <s v="John Jewson"/>
        <s v="Shoalb Khan"/>
        <s v="Andrew Wilkinson"/>
        <s v="Blair McKenzie"/>
        <s v="Adrian Richmond"/>
        <s v="Jack Thomson"/>
        <s v="Kenny Hardie"/>
        <s v="Michael Brown"/>
        <s v="Al Gordon"/>
        <s v="Matthew Hadley"/>
        <s v="Richard Elder"/>
        <s v="Andy Meldrum"/>
        <s v="John Kynoch"/>
        <s v="Paul Macari"/>
        <s v="David Corry"/>
        <s v="Mark James"/>
        <s v="Graham Pert"/>
        <s v="James Wells"/>
        <s v="Mark Adderley"/>
        <s v="Bryan Jackson"/>
        <s v="Adam Robertson"/>
        <s v="Chris Holt"/>
        <s v="Neil Stone Wigg"/>
        <s v="Allan Currie"/>
        <s v="Boyd Kidd"/>
        <s v="Brian Duffy"/>
        <s v="John Dewar"/>
        <s v="Fred Laing"/>
        <s v="Keith Hobson"/>
        <s v="Alan Slinger"/>
        <s v="Colin Cruickshank"/>
        <s v="Jim Webster"/>
        <s v="Kim Byers"/>
        <s v="Kirsty Higgins"/>
        <s v="Jennifer Broadley"/>
        <s v="Julia Horsburgh"/>
        <s v="Bettina Buchanan"/>
        <s v="Jennifer McArtney"/>
        <s v="Jenn Saldanha"/>
        <s v="Paul Cousins"/>
        <s v="Paul Jenkins"/>
        <s v="Mhairi Gritz"/>
        <s v="Jacques Laas"/>
        <s v="Andrew Spiers"/>
        <s v="David McCormick"/>
        <s v="Barry Masson"/>
        <s v="Ross Linn"/>
        <s v="Grant Campbell"/>
        <s v="Scott Fairfoull"/>
        <s v="Mark Sherrit"/>
        <s v="Scott Adams"/>
        <s v="Dan Jenkins"/>
        <s v="Alan Paton"/>
        <s v="Allan Brown"/>
        <s v="Leslie Wilson"/>
        <s v="Willie Jappy"/>
        <s v="Robert Thompson"/>
        <s v="Warren Cameron"/>
        <s v="Philip McWilliams"/>
        <s v="Sandy Barr"/>
        <s v="Richard North"/>
        <s v="Anastasios Markopoulos"/>
        <s v="Robin Bairner"/>
        <s v="Erik Van Der Marel"/>
        <s v="Kenny Boyle"/>
        <s v="Paul Wynne"/>
        <s v="Emmanuel Acheampong"/>
        <s v="Mark McGuiness"/>
        <s v="Colin Grant"/>
        <s v="Peter Meulemans"/>
        <s v="David Lindsay"/>
        <s v="Norman Paterson"/>
        <s v="David Gillies"/>
        <s v="Robert Blair"/>
        <s v="David Irvine"/>
        <s v="David Ramage"/>
        <s v="Emilio Fazzi"/>
        <s v="Maggie Farrell"/>
        <s v="Peter Shivas"/>
        <s v="Lauren Gray"/>
        <s v="Rene Van Oorschot"/>
        <s v="Ross Gray"/>
        <s v="Adam Stanger"/>
        <s v="Stewart Morrison"/>
        <s v="Andrew Goodenough"/>
        <s v="Jay Sweet"/>
        <s v="Gaurav Ahuja"/>
        <s v="David Niven"/>
        <s v="Danny Selway"/>
        <s v="Michael Paddon"/>
        <s v="Richard Dodunski"/>
        <s v="Liam Kerr"/>
        <s v="Jorge Covarrubias"/>
        <s v="Fernando Vicente"/>
        <s v="Neil Young"/>
        <s v="Trevor Mackie"/>
        <s v="George Stewart"/>
        <s v="John Charles"/>
        <s v="Alex Mitchell"/>
        <s v="Helen Cordiner"/>
        <s v="Nic Booth"/>
        <s v="Fraser MacDonald"/>
        <s v="Amkur Khanduja"/>
        <s v="Ewen Stewart"/>
        <s v="Chris Gray"/>
        <s v="Alan Green"/>
        <s v="Dan Knowles"/>
        <s v="Simon Boughton"/>
        <s v="Grant Gray"/>
        <s v="Charlie Patrick"/>
        <s v="Kenneth Mitchell"/>
        <s v="Michael Mooney"/>
        <s v="Alex Everingham"/>
        <s v="Gordon Cowie"/>
        <s v="Sheena Logan"/>
        <s v="Kevin Moran"/>
        <s v="Calum Menzies"/>
        <s v="Josh Bain"/>
        <s v="Allan Griffiths"/>
        <s v="Stewart Simpson"/>
        <s v="Ken MacNamara"/>
        <s v="David Myers"/>
        <s v="Iain Logan"/>
        <s v="Mark Beaumont"/>
        <s v="Stuart Black"/>
        <s v="Andrew Scott"/>
        <s v="Iain Clark"/>
        <s v="Tony Newell"/>
        <s v="David Legge"/>
        <s v="Ronnie Carter"/>
        <s v="David Haggarty"/>
        <s v="Dave Brown Snr"/>
        <s v="Lizzie Little"/>
        <s v="Freya Kerry"/>
        <s v="Sam Hart"/>
        <s v="Emma Robinson"/>
        <s v="Rosie Wilson"/>
        <s v="Heather Spens"/>
        <s v=" "/>
        <s v="Jimmy Wells" u="1"/>
        <s v="a" u="1"/>
        <s v="Rob Matheson" u="1"/>
        <s v="uart Ayton" u="1"/>
        <s v="Euan Allison" u="1"/>
        <s v="Jane Davey" u="1"/>
        <s v="c" u="1"/>
        <s v="Mairi Vines" u="1"/>
        <s v="Ailsa Polworth" u="1"/>
        <s v="Andrew MacBean" u="1"/>
        <s v="Jaume Berge" u="1"/>
        <s v="Danel Russell" u="1"/>
        <s v="e" u="1"/>
        <s v="Ernie Cowell" u="1"/>
        <s v="Michael Went" u="1"/>
        <s v="Gail Christie" u="1"/>
        <s v="William Jappy" u="1"/>
        <s v="Sam Collin" u="1"/>
        <s v="g" u="1"/>
        <s v="Alan Gardener" u="1"/>
        <s v="Donal Durrand" u="1"/>
        <s v="Keith Gristwood" u="1"/>
        <s v="Ross Allen" u="1"/>
        <s v="i" u="1"/>
        <s v="Doug Walmsley" u="1"/>
        <s v="Allan Tasker" u="1"/>
        <s v="Martin Sanchez" u="1"/>
        <s v="Rolf Hansen" u="1"/>
        <s v="k" u="1"/>
        <s v="Adam Robbins" u="1"/>
        <s v="Dave Sturman" u="1"/>
        <s v="Billy Gregor" u="1"/>
        <s v="Barry Sutherland" u="1"/>
        <s v="m" u="1"/>
        <s v="Stuart Mitchell" u="1"/>
        <s v="o" u="1"/>
        <s v="Susan Duthie" u="1"/>
        <s v="Coinneach Malcolm" u="1"/>
        <s v="Douglas Moffat" u="1"/>
        <s v="Marcus Howatson" u="1"/>
        <s v="Archey Magillivray" u="1"/>
        <s v="Archie Magillivray" u="1"/>
        <s v="Richard Campbell" u="1"/>
        <s v="q" u="1"/>
        <s v="Vincent Taylor" u="1"/>
        <s v="David Goldring" u="1"/>
        <s v="Anastasious Markopoulos" u="1"/>
        <s v="Daniel Russell" u="1"/>
        <s v="Scott Ballentyne" u="1"/>
        <s v="Rachel Toth" u="1"/>
        <s v="Boyd Kydd" u="1"/>
        <s v="Paul McDonald" u="1"/>
        <s v="Helin Cordiner" u="1"/>
        <s v="Fraser Kay" u="1"/>
        <s v="Ken Maxwell" u="1"/>
        <s v="Ian Adamson" u="1"/>
        <s v="David Morrison" u="1"/>
        <s v="Ross McHoul" u="1"/>
        <s v="Carole Begg" u="1"/>
        <s v="David Naylor" u="1"/>
        <s v="Vicente Fernando" u="1"/>
        <s v="Malcolm Cameron" u="1"/>
        <s v="David Taylor" u="1"/>
        <s v="Jim Georgeson" u="1"/>
        <s v="Peter O'Hara" u="1"/>
        <s v="Les Symmons" u="1"/>
        <s v="Wendy Maitland Jones" u="1"/>
        <s v="Archy Magillivray" u="1"/>
        <s v="Russell Hunter" u="1"/>
        <s v="Al Meghji" u="1"/>
        <s v="John Howie" u="1"/>
        <s v="Max Thompson" u="1"/>
        <s v="Trevor Izzett" u="1"/>
        <s v="Ross Stisi" u="1"/>
        <s v="Alison McGouldrick" u="1"/>
        <s v="Neil Rayner" u="1"/>
        <s v="Colin Cruikshank" u="1"/>
        <s v="Tim Herron" u="1"/>
        <s v="Fiona Morrison" u="1"/>
        <s v="Rowanna Rowe" u="1"/>
        <s v="Mark Tucker" u="1"/>
        <s v="Martin Jack" u="1"/>
        <s v="Neil Steedman" u="1"/>
        <s v="Dougie Moffat" u="1"/>
        <s v="Rod Robinson" u="1"/>
        <s v="Gillem Tulloch" u="1"/>
        <s v="Stuart Ayton" u="1"/>
        <s v="Ian Nicholson" u="1"/>
        <s v="Katy Temple" u="1"/>
        <s v="Rob Mathieson" u="1"/>
        <s v="Sabine MacKenzie" u="1"/>
        <s v="Derek Cameron" u="1"/>
        <s v="Conor Furgrove" u="1"/>
        <s v="Susie Lind" u="1"/>
        <s v="Joe Peter" u="1"/>
        <s v="Dick Bird" u="1"/>
        <s v="Graham McAinsh" u="1"/>
        <s v="Dave Massey" u="1"/>
        <s v="Tom Collins" u="1"/>
        <s v="Margery Reid" u="1"/>
        <s v="Jonathan MacBride" u="1"/>
        <s v="Omar Ali Sharif" u="1"/>
        <s v="Alfred Thomson" u="1"/>
        <s v="Innes Young" u="1"/>
        <s v="David Brown" u="1"/>
        <s v="Paul Bell" u="1"/>
        <s v="Duncan Selkirk" u="1"/>
        <s v="Joanne O'Leary" u="1"/>
        <s v="Calum Reid" u="1"/>
        <s v="Verity Bews" u="1"/>
        <s v="Paul Sweeney" u="1"/>
        <s v="David Pert" u="1"/>
        <s v="Gordon Scott" u="1"/>
        <s v="Iain Maltman" u="1"/>
        <s v="Scott Hay" u="1"/>
        <s v="Donald Pollard" u="1"/>
        <s v="Colin Henderson" u="1"/>
        <s v="John Miller" u="1"/>
        <s v="Craig Doel" u="1"/>
        <s v="Stuart Andrew" u="1"/>
        <s v="George Stirrat" u="1"/>
        <s v="Bernard Starkey" u="1"/>
        <s v="Mike Service" u="1"/>
        <s v="Adam Hill" u="1"/>
        <s v="Rivhu Khan" u="1"/>
        <s v="Andrew Wilson" u="1"/>
        <s v="Matthew Morton" u="1"/>
        <s v="George Dinnin" u="1"/>
        <s v="Scott Alison" u="1"/>
        <s v="David Sheard" u="1"/>
        <s v="Laas Jacques" u="1"/>
        <s v="Clark Adam" u="1"/>
        <s v="Andrew Roberts" u="1"/>
        <s v="Craig Thomson" u="1"/>
        <s v="Norma Marshall" u="1"/>
        <s v="Philip Calum" u="1"/>
        <s v="Nairn McMaster" u="1"/>
        <s v="Paul Duncan" u="1"/>
        <s v="Craig Cummine" u="1"/>
        <s v="Graham Davidson" u="1"/>
        <s v="n " u="1"/>
        <s v="Karen Robertson" u="1"/>
        <s v="Ian Green" u="1"/>
        <s v="Tommy Van Huuksloot" u="1"/>
        <s v="Jonathan Thompson" u="1"/>
        <s v="James Dare" u="1"/>
        <s v="Eric McMullan" u="1"/>
        <s v="Phil Leek" u="1"/>
        <s v="Donald Durrand" u="1"/>
        <s v="b" u="1"/>
        <s v="Andrew Rugg-Gunn" u="1"/>
        <s v="Matthew Crawford" u="1"/>
        <s v="d" u="1"/>
        <s v="Adam Clayton" u="1"/>
        <s v="f" u="1"/>
        <s v="Jane Grant" u="1"/>
        <s v="Steve Black" u="1"/>
        <s v="Colin McMullan" u="1"/>
        <s v="h" u="1"/>
        <s v="Roddy Robinson" u="1"/>
        <s v="Fiona McLean" u="1"/>
        <s v="Neil Frankland" u="1"/>
        <s v="Graham Lind" u="1"/>
        <s v="Blair MacKenzie" u="1"/>
        <s v="Gary McKean" u="1"/>
        <s v="Faith Sinclair" u="1"/>
        <s v="j" u="1"/>
        <s v="Mandy Craig Gould" u="1"/>
        <s v="Laura Harrison" u="1"/>
        <s v="David Gray" u="1"/>
        <s v="l" u="1"/>
        <s v="Bett Westwood" u="1"/>
        <s v="Wernel Kittel" u="1"/>
        <s v="Colin McGeady" u="1"/>
        <s v="Charmaine Love" u="1"/>
        <s v="Colin Davidson" u="1"/>
        <s v="Terence Foley" u="1"/>
        <s v="Steve Smith" u="1"/>
        <s v="p" u="1"/>
        <s v="Stuart Hunter" u="1"/>
        <s v="Nicola Morgan" u="1"/>
        <s v="r" u="1"/>
        <s v="Alison Blackwell" u="1"/>
        <s v="Douglas Emery" u="1"/>
        <s v="Keith Simpson" u="1"/>
        <s v="Colin Boswell" u="1"/>
        <s v="Kenneth MacMillan" u="1"/>
        <s v="Ian Morrison" u="1"/>
        <s v="Alastair Kirkland" u="1"/>
        <s v="Ian Hobson" u="1"/>
        <s v="Bryan Duffy" u="1"/>
        <s v="David Hickman" u="1"/>
        <s v="Kieran Pole" u="1"/>
        <s v="Tony Elliot" u="1"/>
        <s v="Grant McGovern" u="1"/>
        <s v="Michael Black" u="1"/>
        <s v="Ross Haston" u="1"/>
        <s v="Colin Woodward" u="1"/>
        <s v="John McLaren" u="1"/>
        <s v="Eric Duguid" u="1"/>
        <s v="John Allan" u="1"/>
        <s v="Robert Respinger" u="1"/>
        <s v="Mike Martin" u="1"/>
        <s v="David Simpson" u="1"/>
        <s v="Alex Allan" u="1"/>
        <s v="Andrew Laing" u="1"/>
        <s v="Allan Law" u="1"/>
        <s v="Andy McCulley" u="1"/>
        <s v="David McAleese" u="1"/>
        <s v="Scott Bradford" u="1"/>
        <s v="Alistair Miller" u="1"/>
        <s v="Kenny Hardy" u="1"/>
        <s v="David Massey" u="1"/>
        <s v="Lance Marshall" u="1"/>
        <s v="Trevor Mitchell" u="1"/>
        <s v="Mohit Handa" u="1"/>
        <s v="Alan Brown" u="1"/>
        <s v="Eric Donohoe" u="1"/>
        <s v="John Mortimer" u="1"/>
        <s v="Andy Duff" u="1"/>
        <s v="Clive Swatton" u="1"/>
        <s v="Jon-Paul Dinnin" u="1"/>
        <s v="Chris Turlik" u="1"/>
        <s v="Les Harkness" u="1"/>
        <s v="Richard Easton" u="1"/>
        <s v="Brian Davis" u="1"/>
        <s v="Iain Tennant" u="1"/>
        <s v="Sara Brown" u="1"/>
        <s v="Debbie Gillespie" u="1"/>
        <s v="Nicholas Riley" u="1"/>
        <s v="Gillian Tuddenham" u="1"/>
        <s v="Tom Kane" u="1"/>
        <s v="Alex Allen" u="1"/>
        <s v="Elaine Inglis" u="1"/>
        <s v="Elizabeth Bostock" u="1"/>
        <s v="James Stewart" u="1"/>
        <s v="Umar Janjua" u="1"/>
        <s v="Craig Morrison" u="1"/>
        <s v="Walter McAllister" u="1"/>
        <s v="Angus Woodward" u="1"/>
        <s v="Alastair Mcmeckan" u="1"/>
        <s v="Craig Mitchell" u="1"/>
        <s v="Willie Irvine" u="1"/>
        <s v="Keith Murray" u="1"/>
        <s v="Graham McAinish" u="1"/>
        <s v="Donna Cruikshank" u="1"/>
        <s v="Paul Stein" u="1"/>
        <s v="IanRoss" u="1"/>
        <s v="Rebecca Christopher" u="1"/>
        <s v="Ross Allan" u="1"/>
        <s v="Christina Graham" u="1"/>
        <s v="William Steven" u="1"/>
        <s v="Jim Dougal" u="1"/>
        <s v="Stephen Collins" u="1"/>
        <s v="Richard McIntosh" u="1"/>
        <s v="Brian Robertson" u="1"/>
        <s v="Catriona Smith" u="1"/>
        <s v="Mairn McMaster" u="1"/>
        <s v="Alex Blake" u="1"/>
        <s v="Andrew Robertson" u="1"/>
        <s v="Malcolm Kerr" u="1"/>
        <s v="Alan Nicoll" u="1"/>
        <s v="Eunice Bond" u="1"/>
        <s v="RobertBlair" u="1"/>
        <s v="Mike Ramsay" u="1"/>
        <s v="Paul Harris" u="1"/>
        <s v="Sammy Caseby" u="1"/>
      </sharedItems>
    </cacheField>
    <cacheField name="Age Category" numFmtId="0">
      <sharedItems containsBlank="1" containsMixedTypes="1" containsNumber="1" containsInteger="1" minValue="35" maxValue="40" count="22">
        <s v="M35"/>
        <s v="M40"/>
        <s v="M45"/>
        <s v="M50"/>
        <s v="M55"/>
        <s v="M60"/>
        <s v="M65"/>
        <s v="M70"/>
        <s v="M75"/>
        <s v="M80"/>
        <s v="L35"/>
        <s v="L40"/>
        <s v="L45"/>
        <s v="L50"/>
        <s v="L55"/>
        <s v="L60"/>
        <s v="L65"/>
        <s v="L70"/>
        <s v="L75"/>
        <m/>
        <n v="40" u="1"/>
        <n v="35" u="1"/>
      </sharedItems>
    </cacheField>
    <cacheField name="Tournament" numFmtId="0">
      <sharedItems containsBlank="1" count="28">
        <s v="Tayside &amp; Fife"/>
        <s v="Grampian"/>
        <s v="West"/>
        <s v="East"/>
        <s v="Central"/>
        <s v="Highland"/>
        <s v="Nationals"/>
        <s v="British Open"/>
        <s v="British Nationals"/>
        <s v="Europeans"/>
        <s v="Worlds"/>
        <s v="East of England"/>
        <s v="North of England"/>
        <s v="Midlands Masters"/>
        <s v="South of England"/>
        <s v="West of England"/>
        <s v="North West of England"/>
        <m/>
        <s v="Midlands" u="1"/>
        <s v="England 1" u="1"/>
        <s v="England 4" u="1"/>
        <s v="British Closed" u="1"/>
        <s v="England 7" u="1"/>
        <s v="England 3" u="1"/>
        <s v="England 6" u="1"/>
        <s v="England 2" u="1"/>
        <s v="England 5" u="1"/>
        <s v="England 8" u="1"/>
      </sharedItems>
    </cacheField>
    <cacheField name="D.O.B." numFmtId="0">
      <sharedItems containsString="0" containsBlank="1" containsNumber="1" containsInteger="1" minValue="12" maxValue="12"/>
    </cacheField>
    <cacheField name="No of Players" numFmtId="0">
      <sharedItems containsString="0" containsBlank="1" containsNumber="1" containsInteger="1" minValue="2" maxValue="17"/>
    </cacheField>
    <cacheField name="Place" numFmtId="0">
      <sharedItems containsString="0" containsBlank="1" containsNumber="1" containsInteger="1" minValue="1" maxValue="17"/>
    </cacheField>
    <cacheField name="Matches Played" numFmtId="0">
      <sharedItems containsString="0" containsBlank="1" containsNumber="1" containsInteger="1" minValue="0" maxValue="4"/>
    </cacheField>
    <cacheField name="Match1" numFmtId="0">
      <sharedItems containsString="0" containsBlank="1" containsNumber="1" containsInteger="1" minValue="0" maxValue="3"/>
    </cacheField>
    <cacheField name="Match2" numFmtId="0">
      <sharedItems containsString="0" containsBlank="1" containsNumber="1" containsInteger="1" minValue="0" maxValue="3"/>
    </cacheField>
    <cacheField name="Match3" numFmtId="0">
      <sharedItems containsString="0" containsBlank="1" containsNumber="1" containsInteger="1" minValue="0" maxValue="3"/>
    </cacheField>
    <cacheField name="Match4" numFmtId="0">
      <sharedItems containsString="0" containsBlank="1" containsNumber="1" containsInteger="1" minValue="0" maxValue="3"/>
    </cacheField>
    <cacheField name="Match5" numFmtId="0">
      <sharedItems containsNonDate="0" containsString="0" containsBlank="1"/>
    </cacheField>
    <cacheField name="Match6" numFmtId="0">
      <sharedItems containsNonDate="0" containsString="0" containsBlank="1"/>
    </cacheField>
    <cacheField name="Match7" numFmtId="0">
      <sharedItems containsNonDate="0" containsString="0" containsBlank="1"/>
    </cacheField>
    <cacheField name="Match8" numFmtId="0">
      <sharedItems containsNonDate="0" containsString="0" containsBlank="1"/>
    </cacheField>
    <cacheField name="Total Games" numFmtId="0">
      <sharedItems containsString="0" containsBlank="1" containsNumber="1" containsInteger="1" minValue="0" maxValue="12"/>
    </cacheField>
    <cacheField name="Placing Points" numFmtId="0">
      <sharedItems containsBlank="1" containsMixedTypes="1" containsNumber="1" containsInteger="1" minValue="0" maxValue="130"/>
    </cacheField>
    <cacheField name="Matches Played Bonus" numFmtId="0">
      <sharedItems containsBlank="1" containsMixedTypes="1" containsNumber="1" containsInteger="1" minValue="1" maxValue="4"/>
    </cacheField>
    <cacheField name="Games Won Bonus" numFmtId="0">
      <sharedItems containsBlank="1" containsMixedTypes="1" containsNumber="1" containsInteger="1" minValue="1" maxValue="12"/>
    </cacheField>
    <cacheField name="Total Points before Multiplyer" numFmtId="0">
      <sharedItems containsString="0" containsBlank="1" containsNumber="1" containsInteger="1" minValue="0" maxValue="146"/>
    </cacheField>
    <cacheField name="Multiplyer" numFmtId="0">
      <sharedItems containsString="0" containsBlank="1" containsNumber="1" minValue="1" maxValue="1.5"/>
    </cacheField>
    <cacheField name="Total" numFmtId="0">
      <sharedItems containsString="0" containsBlank="1" containsNumber="1" minValue="0" maxValue="21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37">
  <r>
    <x v="0"/>
    <x v="0"/>
    <x v="0"/>
    <m/>
    <m/>
    <m/>
    <m/>
    <m/>
    <m/>
    <m/>
    <m/>
    <m/>
    <m/>
    <m/>
    <m/>
    <n v="0"/>
    <s v=""/>
    <s v=""/>
    <s v=""/>
    <n v="0"/>
    <n v="1"/>
    <n v="0"/>
  </r>
  <r>
    <x v="0"/>
    <x v="0"/>
    <x v="1"/>
    <m/>
    <m/>
    <m/>
    <m/>
    <m/>
    <m/>
    <m/>
    <m/>
    <m/>
    <m/>
    <m/>
    <m/>
    <n v="0"/>
    <s v=""/>
    <s v=""/>
    <s v=""/>
    <n v="0"/>
    <n v="1"/>
    <n v="0"/>
  </r>
  <r>
    <x v="0"/>
    <x v="0"/>
    <x v="2"/>
    <m/>
    <m/>
    <m/>
    <m/>
    <m/>
    <m/>
    <m/>
    <m/>
    <m/>
    <m/>
    <m/>
    <m/>
    <n v="0"/>
    <s v=""/>
    <s v=""/>
    <s v=""/>
    <n v="0"/>
    <n v="1"/>
    <n v="0"/>
  </r>
  <r>
    <x v="0"/>
    <x v="0"/>
    <x v="3"/>
    <m/>
    <m/>
    <m/>
    <m/>
    <m/>
    <m/>
    <m/>
    <m/>
    <m/>
    <m/>
    <m/>
    <m/>
    <n v="0"/>
    <s v=""/>
    <s v=""/>
    <s v=""/>
    <n v="0"/>
    <n v="1"/>
    <n v="0"/>
  </r>
  <r>
    <x v="0"/>
    <x v="0"/>
    <x v="4"/>
    <m/>
    <m/>
    <m/>
    <m/>
    <m/>
    <m/>
    <m/>
    <m/>
    <m/>
    <m/>
    <m/>
    <m/>
    <n v="0"/>
    <s v=""/>
    <s v=""/>
    <s v=""/>
    <n v="0"/>
    <n v="1"/>
    <n v="0"/>
  </r>
  <r>
    <x v="0"/>
    <x v="0"/>
    <x v="5"/>
    <m/>
    <m/>
    <m/>
    <m/>
    <m/>
    <m/>
    <m/>
    <m/>
    <m/>
    <m/>
    <m/>
    <m/>
    <n v="0"/>
    <s v=""/>
    <s v=""/>
    <s v=""/>
    <n v="0"/>
    <n v="1"/>
    <n v="0"/>
  </r>
  <r>
    <x v="0"/>
    <x v="0"/>
    <x v="6"/>
    <m/>
    <m/>
    <m/>
    <m/>
    <m/>
    <m/>
    <m/>
    <m/>
    <m/>
    <m/>
    <m/>
    <m/>
    <n v="0"/>
    <s v=""/>
    <s v=""/>
    <s v=""/>
    <n v="0"/>
    <n v="1.5"/>
    <n v="0"/>
  </r>
  <r>
    <x v="0"/>
    <x v="0"/>
    <x v="7"/>
    <m/>
    <m/>
    <m/>
    <m/>
    <m/>
    <m/>
    <m/>
    <m/>
    <m/>
    <m/>
    <m/>
    <m/>
    <n v="0"/>
    <s v=""/>
    <s v=""/>
    <s v=""/>
    <n v="0"/>
    <n v="1.25"/>
    <n v="0"/>
  </r>
  <r>
    <x v="0"/>
    <x v="0"/>
    <x v="8"/>
    <m/>
    <m/>
    <m/>
    <m/>
    <m/>
    <m/>
    <m/>
    <m/>
    <m/>
    <m/>
    <m/>
    <m/>
    <n v="0"/>
    <s v=""/>
    <s v=""/>
    <s v=""/>
    <n v="0"/>
    <n v="1.25"/>
    <n v="0"/>
  </r>
  <r>
    <x v="0"/>
    <x v="0"/>
    <x v="9"/>
    <m/>
    <m/>
    <m/>
    <m/>
    <m/>
    <m/>
    <m/>
    <m/>
    <m/>
    <m/>
    <m/>
    <m/>
    <n v="0"/>
    <s v=""/>
    <s v=""/>
    <s v=""/>
    <n v="0"/>
    <n v="1.25"/>
    <n v="0"/>
  </r>
  <r>
    <x v="0"/>
    <x v="0"/>
    <x v="10"/>
    <m/>
    <m/>
    <m/>
    <m/>
    <m/>
    <m/>
    <m/>
    <m/>
    <m/>
    <m/>
    <m/>
    <m/>
    <n v="0"/>
    <s v=""/>
    <s v=""/>
    <s v=""/>
    <n v="0"/>
    <n v="1.25"/>
    <n v="0"/>
  </r>
  <r>
    <x v="0"/>
    <x v="0"/>
    <x v="11"/>
    <m/>
    <m/>
    <m/>
    <m/>
    <m/>
    <m/>
    <m/>
    <m/>
    <m/>
    <m/>
    <m/>
    <m/>
    <n v="0"/>
    <s v=""/>
    <s v=""/>
    <s v=""/>
    <n v="0"/>
    <n v="1"/>
    <n v="0"/>
  </r>
  <r>
    <x v="0"/>
    <x v="0"/>
    <x v="12"/>
    <m/>
    <m/>
    <m/>
    <m/>
    <m/>
    <m/>
    <m/>
    <m/>
    <m/>
    <m/>
    <m/>
    <m/>
    <n v="0"/>
    <s v=""/>
    <s v=""/>
    <s v=""/>
    <n v="0"/>
    <n v="1"/>
    <n v="0"/>
  </r>
  <r>
    <x v="0"/>
    <x v="0"/>
    <x v="13"/>
    <m/>
    <m/>
    <m/>
    <m/>
    <m/>
    <m/>
    <m/>
    <m/>
    <m/>
    <m/>
    <m/>
    <m/>
    <n v="0"/>
    <s v=""/>
    <s v=""/>
    <s v=""/>
    <n v="0"/>
    <n v="1"/>
    <n v="0"/>
  </r>
  <r>
    <x v="0"/>
    <x v="0"/>
    <x v="14"/>
    <m/>
    <m/>
    <m/>
    <m/>
    <m/>
    <m/>
    <m/>
    <m/>
    <m/>
    <m/>
    <m/>
    <m/>
    <n v="0"/>
    <s v=""/>
    <s v=""/>
    <s v=""/>
    <n v="0"/>
    <n v="1"/>
    <n v="0"/>
  </r>
  <r>
    <x v="0"/>
    <x v="0"/>
    <x v="15"/>
    <m/>
    <m/>
    <m/>
    <m/>
    <m/>
    <m/>
    <m/>
    <m/>
    <m/>
    <m/>
    <m/>
    <m/>
    <n v="0"/>
    <s v=""/>
    <s v=""/>
    <s v=""/>
    <n v="0"/>
    <n v="1"/>
    <n v="0"/>
  </r>
  <r>
    <x v="0"/>
    <x v="0"/>
    <x v="16"/>
    <m/>
    <m/>
    <m/>
    <m/>
    <m/>
    <m/>
    <m/>
    <m/>
    <m/>
    <m/>
    <m/>
    <m/>
    <n v="0"/>
    <s v=""/>
    <s v=""/>
    <s v=""/>
    <n v="0"/>
    <n v="1"/>
    <n v="0"/>
  </r>
  <r>
    <x v="0"/>
    <x v="1"/>
    <x v="0"/>
    <m/>
    <m/>
    <m/>
    <m/>
    <m/>
    <m/>
    <m/>
    <m/>
    <m/>
    <m/>
    <m/>
    <m/>
    <n v="0"/>
    <s v=""/>
    <s v=""/>
    <s v=""/>
    <n v="0"/>
    <n v="1"/>
    <n v="0"/>
  </r>
  <r>
    <x v="0"/>
    <x v="1"/>
    <x v="1"/>
    <m/>
    <m/>
    <m/>
    <m/>
    <m/>
    <m/>
    <m/>
    <m/>
    <m/>
    <m/>
    <m/>
    <m/>
    <n v="0"/>
    <s v=""/>
    <s v=""/>
    <s v=""/>
    <n v="0"/>
    <n v="1"/>
    <n v="0"/>
  </r>
  <r>
    <x v="0"/>
    <x v="1"/>
    <x v="2"/>
    <m/>
    <m/>
    <m/>
    <m/>
    <m/>
    <m/>
    <m/>
    <m/>
    <m/>
    <m/>
    <m/>
    <m/>
    <n v="0"/>
    <s v=""/>
    <s v=""/>
    <s v=""/>
    <n v="0"/>
    <n v="1"/>
    <n v="0"/>
  </r>
  <r>
    <x v="0"/>
    <x v="1"/>
    <x v="3"/>
    <m/>
    <m/>
    <m/>
    <m/>
    <m/>
    <m/>
    <m/>
    <m/>
    <m/>
    <m/>
    <m/>
    <m/>
    <n v="0"/>
    <s v=""/>
    <s v=""/>
    <s v=""/>
    <n v="0"/>
    <n v="1"/>
    <n v="0"/>
  </r>
  <r>
    <x v="0"/>
    <x v="1"/>
    <x v="4"/>
    <m/>
    <m/>
    <m/>
    <m/>
    <m/>
    <m/>
    <m/>
    <m/>
    <m/>
    <m/>
    <m/>
    <m/>
    <n v="0"/>
    <s v=""/>
    <s v=""/>
    <s v=""/>
    <n v="0"/>
    <n v="1"/>
    <n v="0"/>
  </r>
  <r>
    <x v="0"/>
    <x v="1"/>
    <x v="5"/>
    <m/>
    <m/>
    <m/>
    <m/>
    <m/>
    <m/>
    <m/>
    <m/>
    <m/>
    <m/>
    <m/>
    <m/>
    <n v="0"/>
    <s v=""/>
    <s v=""/>
    <s v=""/>
    <n v="0"/>
    <n v="1"/>
    <n v="0"/>
  </r>
  <r>
    <x v="0"/>
    <x v="1"/>
    <x v="6"/>
    <m/>
    <m/>
    <m/>
    <m/>
    <m/>
    <m/>
    <m/>
    <m/>
    <m/>
    <m/>
    <m/>
    <m/>
    <n v="0"/>
    <s v=""/>
    <s v=""/>
    <s v=""/>
    <n v="0"/>
    <n v="1.5"/>
    <n v="0"/>
  </r>
  <r>
    <x v="0"/>
    <x v="1"/>
    <x v="7"/>
    <m/>
    <m/>
    <m/>
    <m/>
    <m/>
    <m/>
    <m/>
    <m/>
    <m/>
    <m/>
    <m/>
    <m/>
    <n v="0"/>
    <s v=""/>
    <s v=""/>
    <s v=""/>
    <n v="0"/>
    <n v="1.25"/>
    <n v="0"/>
  </r>
  <r>
    <x v="0"/>
    <x v="1"/>
    <x v="8"/>
    <m/>
    <m/>
    <m/>
    <m/>
    <m/>
    <m/>
    <m/>
    <m/>
    <m/>
    <m/>
    <m/>
    <m/>
    <n v="0"/>
    <s v=""/>
    <s v=""/>
    <s v=""/>
    <n v="0"/>
    <n v="1.25"/>
    <n v="0"/>
  </r>
  <r>
    <x v="0"/>
    <x v="1"/>
    <x v="9"/>
    <m/>
    <m/>
    <m/>
    <m/>
    <m/>
    <m/>
    <m/>
    <m/>
    <m/>
    <m/>
    <m/>
    <m/>
    <n v="0"/>
    <s v=""/>
    <s v=""/>
    <s v=""/>
    <n v="0"/>
    <n v="1.25"/>
    <n v="0"/>
  </r>
  <r>
    <x v="0"/>
    <x v="1"/>
    <x v="10"/>
    <m/>
    <m/>
    <m/>
    <m/>
    <m/>
    <m/>
    <m/>
    <m/>
    <m/>
    <m/>
    <m/>
    <m/>
    <n v="0"/>
    <s v=""/>
    <s v=""/>
    <s v=""/>
    <n v="0"/>
    <n v="1.25"/>
    <n v="0"/>
  </r>
  <r>
    <x v="0"/>
    <x v="1"/>
    <x v="11"/>
    <m/>
    <m/>
    <m/>
    <m/>
    <m/>
    <m/>
    <m/>
    <m/>
    <m/>
    <m/>
    <m/>
    <m/>
    <n v="0"/>
    <s v=""/>
    <s v=""/>
    <s v=""/>
    <n v="0"/>
    <n v="1"/>
    <n v="0"/>
  </r>
  <r>
    <x v="0"/>
    <x v="1"/>
    <x v="12"/>
    <m/>
    <m/>
    <m/>
    <m/>
    <m/>
    <m/>
    <m/>
    <m/>
    <m/>
    <m/>
    <m/>
    <m/>
    <n v="0"/>
    <s v=""/>
    <s v=""/>
    <s v=""/>
    <n v="0"/>
    <n v="1"/>
    <n v="0"/>
  </r>
  <r>
    <x v="0"/>
    <x v="1"/>
    <x v="13"/>
    <m/>
    <m/>
    <m/>
    <m/>
    <m/>
    <m/>
    <m/>
    <m/>
    <m/>
    <m/>
    <m/>
    <m/>
    <n v="0"/>
    <s v=""/>
    <s v=""/>
    <s v=""/>
    <n v="0"/>
    <n v="1"/>
    <n v="0"/>
  </r>
  <r>
    <x v="0"/>
    <x v="1"/>
    <x v="14"/>
    <m/>
    <m/>
    <m/>
    <m/>
    <m/>
    <m/>
    <m/>
    <m/>
    <m/>
    <m/>
    <m/>
    <m/>
    <n v="0"/>
    <s v=""/>
    <s v=""/>
    <s v=""/>
    <n v="0"/>
    <n v="1"/>
    <n v="0"/>
  </r>
  <r>
    <x v="0"/>
    <x v="1"/>
    <x v="15"/>
    <m/>
    <m/>
    <m/>
    <m/>
    <m/>
    <m/>
    <m/>
    <m/>
    <m/>
    <m/>
    <m/>
    <m/>
    <n v="0"/>
    <s v=""/>
    <s v=""/>
    <s v=""/>
    <n v="0"/>
    <n v="1"/>
    <n v="0"/>
  </r>
  <r>
    <x v="0"/>
    <x v="1"/>
    <x v="16"/>
    <m/>
    <m/>
    <m/>
    <m/>
    <m/>
    <m/>
    <m/>
    <m/>
    <m/>
    <m/>
    <m/>
    <m/>
    <n v="0"/>
    <s v=""/>
    <s v=""/>
    <s v=""/>
    <n v="0"/>
    <n v="1"/>
    <n v="0"/>
  </r>
  <r>
    <x v="0"/>
    <x v="2"/>
    <x v="0"/>
    <m/>
    <m/>
    <m/>
    <m/>
    <m/>
    <m/>
    <m/>
    <m/>
    <m/>
    <m/>
    <m/>
    <m/>
    <n v="0"/>
    <s v=""/>
    <s v=""/>
    <s v=""/>
    <n v="0"/>
    <n v="1"/>
    <n v="0"/>
  </r>
  <r>
    <x v="0"/>
    <x v="2"/>
    <x v="1"/>
    <m/>
    <m/>
    <m/>
    <m/>
    <m/>
    <m/>
    <m/>
    <m/>
    <m/>
    <m/>
    <m/>
    <m/>
    <n v="0"/>
    <s v=""/>
    <s v=""/>
    <s v=""/>
    <n v="0"/>
    <n v="1"/>
    <n v="0"/>
  </r>
  <r>
    <x v="0"/>
    <x v="2"/>
    <x v="2"/>
    <m/>
    <m/>
    <m/>
    <m/>
    <m/>
    <m/>
    <m/>
    <m/>
    <m/>
    <m/>
    <m/>
    <m/>
    <n v="0"/>
    <s v=""/>
    <s v=""/>
    <s v=""/>
    <n v="0"/>
    <n v="1"/>
    <n v="0"/>
  </r>
  <r>
    <x v="0"/>
    <x v="2"/>
    <x v="3"/>
    <m/>
    <m/>
    <m/>
    <m/>
    <m/>
    <m/>
    <m/>
    <m/>
    <m/>
    <m/>
    <m/>
    <m/>
    <n v="0"/>
    <s v=""/>
    <s v=""/>
    <s v=""/>
    <n v="0"/>
    <n v="1"/>
    <n v="0"/>
  </r>
  <r>
    <x v="0"/>
    <x v="2"/>
    <x v="4"/>
    <m/>
    <m/>
    <m/>
    <m/>
    <m/>
    <m/>
    <m/>
    <m/>
    <m/>
    <m/>
    <m/>
    <m/>
    <n v="0"/>
    <s v=""/>
    <s v=""/>
    <s v=""/>
    <n v="0"/>
    <n v="1"/>
    <n v="0"/>
  </r>
  <r>
    <x v="0"/>
    <x v="2"/>
    <x v="5"/>
    <m/>
    <m/>
    <m/>
    <m/>
    <m/>
    <m/>
    <m/>
    <m/>
    <m/>
    <m/>
    <m/>
    <m/>
    <n v="0"/>
    <s v=""/>
    <s v=""/>
    <s v=""/>
    <n v="0"/>
    <n v="1"/>
    <n v="0"/>
  </r>
  <r>
    <x v="0"/>
    <x v="2"/>
    <x v="6"/>
    <m/>
    <m/>
    <m/>
    <m/>
    <m/>
    <m/>
    <m/>
    <m/>
    <m/>
    <m/>
    <m/>
    <m/>
    <n v="0"/>
    <s v=""/>
    <s v=""/>
    <s v=""/>
    <n v="0"/>
    <n v="1.5"/>
    <n v="0"/>
  </r>
  <r>
    <x v="0"/>
    <x v="2"/>
    <x v="7"/>
    <m/>
    <m/>
    <m/>
    <m/>
    <m/>
    <m/>
    <m/>
    <m/>
    <m/>
    <m/>
    <m/>
    <m/>
    <n v="0"/>
    <s v=""/>
    <s v=""/>
    <s v=""/>
    <n v="0"/>
    <n v="1.25"/>
    <n v="0"/>
  </r>
  <r>
    <x v="0"/>
    <x v="2"/>
    <x v="8"/>
    <m/>
    <m/>
    <m/>
    <m/>
    <m/>
    <m/>
    <m/>
    <m/>
    <m/>
    <m/>
    <m/>
    <m/>
    <n v="0"/>
    <s v=""/>
    <s v=""/>
    <s v=""/>
    <n v="0"/>
    <n v="1.25"/>
    <n v="0"/>
  </r>
  <r>
    <x v="0"/>
    <x v="2"/>
    <x v="9"/>
    <m/>
    <m/>
    <m/>
    <m/>
    <m/>
    <m/>
    <m/>
    <m/>
    <m/>
    <m/>
    <m/>
    <m/>
    <n v="0"/>
    <s v=""/>
    <s v=""/>
    <s v=""/>
    <n v="0"/>
    <n v="1.25"/>
    <n v="0"/>
  </r>
  <r>
    <x v="0"/>
    <x v="2"/>
    <x v="10"/>
    <m/>
    <m/>
    <m/>
    <m/>
    <m/>
    <m/>
    <m/>
    <m/>
    <m/>
    <m/>
    <m/>
    <m/>
    <n v="0"/>
    <s v=""/>
    <s v=""/>
    <s v=""/>
    <n v="0"/>
    <n v="1.25"/>
    <n v="0"/>
  </r>
  <r>
    <x v="0"/>
    <x v="2"/>
    <x v="11"/>
    <m/>
    <m/>
    <m/>
    <m/>
    <m/>
    <m/>
    <m/>
    <m/>
    <m/>
    <m/>
    <m/>
    <m/>
    <n v="0"/>
    <s v=""/>
    <s v=""/>
    <s v=""/>
    <n v="0"/>
    <n v="1"/>
    <n v="0"/>
  </r>
  <r>
    <x v="0"/>
    <x v="2"/>
    <x v="12"/>
    <m/>
    <m/>
    <m/>
    <m/>
    <m/>
    <m/>
    <m/>
    <m/>
    <m/>
    <m/>
    <m/>
    <m/>
    <n v="0"/>
    <s v=""/>
    <s v=""/>
    <s v=""/>
    <n v="0"/>
    <n v="1"/>
    <n v="0"/>
  </r>
  <r>
    <x v="0"/>
    <x v="2"/>
    <x v="13"/>
    <m/>
    <m/>
    <m/>
    <m/>
    <m/>
    <m/>
    <m/>
    <m/>
    <m/>
    <m/>
    <m/>
    <m/>
    <n v="0"/>
    <s v=""/>
    <s v=""/>
    <s v=""/>
    <n v="0"/>
    <n v="1"/>
    <n v="0"/>
  </r>
  <r>
    <x v="0"/>
    <x v="2"/>
    <x v="14"/>
    <m/>
    <m/>
    <m/>
    <m/>
    <m/>
    <m/>
    <m/>
    <m/>
    <m/>
    <m/>
    <m/>
    <m/>
    <n v="0"/>
    <s v=""/>
    <s v=""/>
    <s v=""/>
    <n v="0"/>
    <n v="1"/>
    <n v="0"/>
  </r>
  <r>
    <x v="0"/>
    <x v="2"/>
    <x v="15"/>
    <m/>
    <m/>
    <m/>
    <m/>
    <m/>
    <m/>
    <m/>
    <m/>
    <m/>
    <m/>
    <m/>
    <m/>
    <n v="0"/>
    <s v=""/>
    <s v=""/>
    <s v=""/>
    <n v="0"/>
    <n v="1"/>
    <n v="0"/>
  </r>
  <r>
    <x v="0"/>
    <x v="2"/>
    <x v="16"/>
    <m/>
    <m/>
    <m/>
    <m/>
    <m/>
    <m/>
    <m/>
    <m/>
    <m/>
    <m/>
    <m/>
    <m/>
    <n v="0"/>
    <s v=""/>
    <s v=""/>
    <s v=""/>
    <n v="0"/>
    <n v="1"/>
    <n v="0"/>
  </r>
  <r>
    <x v="0"/>
    <x v="3"/>
    <x v="0"/>
    <m/>
    <m/>
    <m/>
    <m/>
    <m/>
    <m/>
    <m/>
    <m/>
    <m/>
    <m/>
    <m/>
    <m/>
    <n v="0"/>
    <s v=""/>
    <s v=""/>
    <s v=""/>
    <n v="0"/>
    <n v="1"/>
    <n v="0"/>
  </r>
  <r>
    <x v="0"/>
    <x v="3"/>
    <x v="1"/>
    <m/>
    <m/>
    <m/>
    <m/>
    <m/>
    <m/>
    <m/>
    <m/>
    <m/>
    <m/>
    <m/>
    <m/>
    <n v="0"/>
    <s v=""/>
    <s v=""/>
    <s v=""/>
    <n v="0"/>
    <n v="1"/>
    <n v="0"/>
  </r>
  <r>
    <x v="0"/>
    <x v="3"/>
    <x v="2"/>
    <m/>
    <m/>
    <m/>
    <m/>
    <m/>
    <m/>
    <m/>
    <m/>
    <m/>
    <m/>
    <m/>
    <m/>
    <n v="0"/>
    <s v=""/>
    <s v=""/>
    <s v=""/>
    <n v="0"/>
    <n v="1"/>
    <n v="0"/>
  </r>
  <r>
    <x v="0"/>
    <x v="3"/>
    <x v="3"/>
    <m/>
    <m/>
    <m/>
    <m/>
    <m/>
    <m/>
    <m/>
    <m/>
    <m/>
    <m/>
    <m/>
    <m/>
    <n v="0"/>
    <s v=""/>
    <s v=""/>
    <s v=""/>
    <n v="0"/>
    <n v="1"/>
    <n v="0"/>
  </r>
  <r>
    <x v="0"/>
    <x v="3"/>
    <x v="4"/>
    <m/>
    <m/>
    <m/>
    <m/>
    <m/>
    <m/>
    <m/>
    <m/>
    <m/>
    <m/>
    <m/>
    <m/>
    <n v="0"/>
    <s v=""/>
    <s v=""/>
    <s v=""/>
    <n v="0"/>
    <n v="1"/>
    <n v="0"/>
  </r>
  <r>
    <x v="0"/>
    <x v="3"/>
    <x v="5"/>
    <m/>
    <m/>
    <m/>
    <m/>
    <m/>
    <m/>
    <m/>
    <m/>
    <m/>
    <m/>
    <m/>
    <m/>
    <n v="0"/>
    <s v=""/>
    <s v=""/>
    <s v=""/>
    <n v="0"/>
    <n v="1"/>
    <n v="0"/>
  </r>
  <r>
    <x v="0"/>
    <x v="3"/>
    <x v="6"/>
    <m/>
    <m/>
    <m/>
    <m/>
    <m/>
    <m/>
    <m/>
    <m/>
    <m/>
    <m/>
    <m/>
    <m/>
    <n v="0"/>
    <s v=""/>
    <s v=""/>
    <s v=""/>
    <n v="0"/>
    <n v="1.5"/>
    <n v="0"/>
  </r>
  <r>
    <x v="0"/>
    <x v="3"/>
    <x v="7"/>
    <m/>
    <m/>
    <m/>
    <m/>
    <m/>
    <m/>
    <m/>
    <m/>
    <m/>
    <m/>
    <m/>
    <m/>
    <n v="0"/>
    <s v=""/>
    <s v=""/>
    <s v=""/>
    <n v="0"/>
    <n v="1.25"/>
    <n v="0"/>
  </r>
  <r>
    <x v="0"/>
    <x v="3"/>
    <x v="8"/>
    <m/>
    <m/>
    <m/>
    <m/>
    <m/>
    <m/>
    <m/>
    <m/>
    <m/>
    <m/>
    <m/>
    <m/>
    <n v="0"/>
    <s v=""/>
    <s v=""/>
    <s v=""/>
    <n v="0"/>
    <n v="1.25"/>
    <n v="0"/>
  </r>
  <r>
    <x v="0"/>
    <x v="3"/>
    <x v="9"/>
    <m/>
    <m/>
    <m/>
    <m/>
    <m/>
    <m/>
    <m/>
    <m/>
    <m/>
    <m/>
    <m/>
    <m/>
    <n v="0"/>
    <s v=""/>
    <s v=""/>
    <s v=""/>
    <n v="0"/>
    <n v="1.25"/>
    <n v="0"/>
  </r>
  <r>
    <x v="0"/>
    <x v="3"/>
    <x v="10"/>
    <m/>
    <m/>
    <m/>
    <m/>
    <m/>
    <m/>
    <m/>
    <m/>
    <m/>
    <m/>
    <m/>
    <m/>
    <n v="0"/>
    <s v=""/>
    <s v=""/>
    <s v=""/>
    <n v="0"/>
    <n v="1.25"/>
    <n v="0"/>
  </r>
  <r>
    <x v="0"/>
    <x v="3"/>
    <x v="11"/>
    <m/>
    <m/>
    <m/>
    <m/>
    <m/>
    <m/>
    <m/>
    <m/>
    <m/>
    <m/>
    <m/>
    <m/>
    <n v="0"/>
    <s v=""/>
    <s v=""/>
    <s v=""/>
    <n v="0"/>
    <n v="1"/>
    <n v="0"/>
  </r>
  <r>
    <x v="0"/>
    <x v="3"/>
    <x v="12"/>
    <m/>
    <m/>
    <m/>
    <m/>
    <m/>
    <m/>
    <m/>
    <m/>
    <m/>
    <m/>
    <m/>
    <m/>
    <n v="0"/>
    <s v=""/>
    <s v=""/>
    <s v=""/>
    <n v="0"/>
    <n v="1"/>
    <n v="0"/>
  </r>
  <r>
    <x v="0"/>
    <x v="3"/>
    <x v="13"/>
    <m/>
    <m/>
    <m/>
    <m/>
    <m/>
    <m/>
    <m/>
    <m/>
    <m/>
    <m/>
    <m/>
    <m/>
    <n v="0"/>
    <s v=""/>
    <s v=""/>
    <s v=""/>
    <n v="0"/>
    <n v="1"/>
    <n v="0"/>
  </r>
  <r>
    <x v="0"/>
    <x v="3"/>
    <x v="14"/>
    <m/>
    <m/>
    <m/>
    <m/>
    <m/>
    <m/>
    <m/>
    <m/>
    <m/>
    <m/>
    <m/>
    <m/>
    <n v="0"/>
    <s v=""/>
    <s v=""/>
    <s v=""/>
    <n v="0"/>
    <n v="1"/>
    <n v="0"/>
  </r>
  <r>
    <x v="0"/>
    <x v="3"/>
    <x v="15"/>
    <m/>
    <m/>
    <m/>
    <m/>
    <m/>
    <m/>
    <m/>
    <m/>
    <m/>
    <m/>
    <m/>
    <m/>
    <n v="0"/>
    <s v=""/>
    <s v=""/>
    <s v=""/>
    <n v="0"/>
    <n v="1"/>
    <n v="0"/>
  </r>
  <r>
    <x v="0"/>
    <x v="3"/>
    <x v="16"/>
    <m/>
    <m/>
    <m/>
    <m/>
    <m/>
    <m/>
    <m/>
    <m/>
    <m/>
    <m/>
    <m/>
    <m/>
    <n v="0"/>
    <s v=""/>
    <s v=""/>
    <s v=""/>
    <n v="0"/>
    <n v="1"/>
    <n v="0"/>
  </r>
  <r>
    <x v="0"/>
    <x v="4"/>
    <x v="0"/>
    <m/>
    <m/>
    <m/>
    <m/>
    <m/>
    <m/>
    <m/>
    <m/>
    <m/>
    <m/>
    <m/>
    <m/>
    <n v="0"/>
    <s v=""/>
    <s v=""/>
    <s v=""/>
    <n v="0"/>
    <n v="1"/>
    <n v="0"/>
  </r>
  <r>
    <x v="0"/>
    <x v="4"/>
    <x v="1"/>
    <m/>
    <m/>
    <m/>
    <m/>
    <m/>
    <m/>
    <m/>
    <m/>
    <m/>
    <m/>
    <m/>
    <m/>
    <n v="0"/>
    <s v=""/>
    <s v=""/>
    <s v=""/>
    <n v="0"/>
    <n v="1"/>
    <n v="0"/>
  </r>
  <r>
    <x v="0"/>
    <x v="4"/>
    <x v="2"/>
    <m/>
    <m/>
    <m/>
    <m/>
    <m/>
    <m/>
    <m/>
    <m/>
    <m/>
    <m/>
    <m/>
    <m/>
    <n v="0"/>
    <s v=""/>
    <s v=""/>
    <s v=""/>
    <n v="0"/>
    <n v="1"/>
    <n v="0"/>
  </r>
  <r>
    <x v="0"/>
    <x v="4"/>
    <x v="3"/>
    <m/>
    <m/>
    <m/>
    <m/>
    <m/>
    <m/>
    <m/>
    <m/>
    <m/>
    <m/>
    <m/>
    <m/>
    <n v="0"/>
    <s v=""/>
    <s v=""/>
    <s v=""/>
    <n v="0"/>
    <n v="1"/>
    <n v="0"/>
  </r>
  <r>
    <x v="0"/>
    <x v="4"/>
    <x v="4"/>
    <m/>
    <m/>
    <m/>
    <m/>
    <m/>
    <m/>
    <m/>
    <m/>
    <m/>
    <m/>
    <m/>
    <m/>
    <n v="0"/>
    <s v=""/>
    <s v=""/>
    <s v=""/>
    <n v="0"/>
    <n v="1"/>
    <n v="0"/>
  </r>
  <r>
    <x v="0"/>
    <x v="4"/>
    <x v="5"/>
    <m/>
    <m/>
    <m/>
    <m/>
    <m/>
    <m/>
    <m/>
    <m/>
    <m/>
    <m/>
    <m/>
    <m/>
    <n v="0"/>
    <s v=""/>
    <s v=""/>
    <s v=""/>
    <n v="0"/>
    <n v="1"/>
    <n v="0"/>
  </r>
  <r>
    <x v="0"/>
    <x v="4"/>
    <x v="6"/>
    <m/>
    <m/>
    <m/>
    <m/>
    <m/>
    <m/>
    <m/>
    <m/>
    <m/>
    <m/>
    <m/>
    <m/>
    <n v="0"/>
    <s v=""/>
    <s v=""/>
    <s v=""/>
    <n v="0"/>
    <n v="1.5"/>
    <n v="0"/>
  </r>
  <r>
    <x v="0"/>
    <x v="4"/>
    <x v="7"/>
    <m/>
    <m/>
    <m/>
    <m/>
    <m/>
    <m/>
    <m/>
    <m/>
    <m/>
    <m/>
    <m/>
    <m/>
    <n v="0"/>
    <s v=""/>
    <s v=""/>
    <s v=""/>
    <n v="0"/>
    <n v="1.25"/>
    <n v="0"/>
  </r>
  <r>
    <x v="0"/>
    <x v="4"/>
    <x v="8"/>
    <m/>
    <m/>
    <m/>
    <m/>
    <m/>
    <m/>
    <m/>
    <m/>
    <m/>
    <m/>
    <m/>
    <m/>
    <n v="0"/>
    <s v=""/>
    <s v=""/>
    <s v=""/>
    <n v="0"/>
    <n v="1.25"/>
    <n v="0"/>
  </r>
  <r>
    <x v="0"/>
    <x v="4"/>
    <x v="9"/>
    <m/>
    <m/>
    <m/>
    <m/>
    <m/>
    <m/>
    <m/>
    <m/>
    <m/>
    <m/>
    <m/>
    <m/>
    <n v="0"/>
    <s v=""/>
    <s v=""/>
    <s v=""/>
    <n v="0"/>
    <n v="1.25"/>
    <n v="0"/>
  </r>
  <r>
    <x v="0"/>
    <x v="4"/>
    <x v="10"/>
    <m/>
    <m/>
    <m/>
    <m/>
    <m/>
    <m/>
    <m/>
    <m/>
    <m/>
    <m/>
    <m/>
    <m/>
    <n v="0"/>
    <s v=""/>
    <s v=""/>
    <s v=""/>
    <n v="0"/>
    <n v="1.25"/>
    <n v="0"/>
  </r>
  <r>
    <x v="0"/>
    <x v="4"/>
    <x v="11"/>
    <m/>
    <m/>
    <m/>
    <m/>
    <m/>
    <m/>
    <m/>
    <m/>
    <m/>
    <m/>
    <m/>
    <m/>
    <n v="0"/>
    <s v=""/>
    <s v=""/>
    <s v=""/>
    <n v="0"/>
    <n v="1"/>
    <n v="0"/>
  </r>
  <r>
    <x v="0"/>
    <x v="4"/>
    <x v="12"/>
    <m/>
    <m/>
    <m/>
    <m/>
    <m/>
    <m/>
    <m/>
    <m/>
    <m/>
    <m/>
    <m/>
    <m/>
    <n v="0"/>
    <s v=""/>
    <s v=""/>
    <s v=""/>
    <n v="0"/>
    <n v="1"/>
    <n v="0"/>
  </r>
  <r>
    <x v="0"/>
    <x v="4"/>
    <x v="13"/>
    <m/>
    <m/>
    <m/>
    <m/>
    <m/>
    <m/>
    <m/>
    <m/>
    <m/>
    <m/>
    <m/>
    <m/>
    <n v="0"/>
    <s v=""/>
    <s v=""/>
    <s v=""/>
    <n v="0"/>
    <n v="1"/>
    <n v="0"/>
  </r>
  <r>
    <x v="0"/>
    <x v="4"/>
    <x v="14"/>
    <m/>
    <m/>
    <m/>
    <m/>
    <m/>
    <m/>
    <m/>
    <m/>
    <m/>
    <m/>
    <m/>
    <m/>
    <n v="0"/>
    <s v=""/>
    <s v=""/>
    <s v=""/>
    <n v="0"/>
    <n v="1"/>
    <n v="0"/>
  </r>
  <r>
    <x v="0"/>
    <x v="4"/>
    <x v="15"/>
    <m/>
    <m/>
    <m/>
    <m/>
    <m/>
    <m/>
    <m/>
    <m/>
    <m/>
    <m/>
    <m/>
    <m/>
    <n v="0"/>
    <s v=""/>
    <s v=""/>
    <s v=""/>
    <n v="0"/>
    <n v="1"/>
    <n v="0"/>
  </r>
  <r>
    <x v="0"/>
    <x v="4"/>
    <x v="16"/>
    <m/>
    <m/>
    <m/>
    <m/>
    <m/>
    <m/>
    <m/>
    <m/>
    <m/>
    <m/>
    <m/>
    <m/>
    <n v="0"/>
    <s v=""/>
    <s v=""/>
    <s v=""/>
    <n v="0"/>
    <n v="1"/>
    <n v="0"/>
  </r>
  <r>
    <x v="0"/>
    <x v="5"/>
    <x v="0"/>
    <m/>
    <m/>
    <m/>
    <m/>
    <m/>
    <m/>
    <m/>
    <m/>
    <m/>
    <m/>
    <m/>
    <m/>
    <n v="0"/>
    <s v=""/>
    <s v=""/>
    <s v=""/>
    <n v="0"/>
    <n v="1"/>
    <n v="0"/>
  </r>
  <r>
    <x v="0"/>
    <x v="5"/>
    <x v="1"/>
    <m/>
    <m/>
    <m/>
    <m/>
    <m/>
    <m/>
    <m/>
    <m/>
    <m/>
    <m/>
    <m/>
    <m/>
    <n v="0"/>
    <s v=""/>
    <s v=""/>
    <s v=""/>
    <n v="0"/>
    <n v="1"/>
    <n v="0"/>
  </r>
  <r>
    <x v="0"/>
    <x v="5"/>
    <x v="2"/>
    <m/>
    <m/>
    <m/>
    <m/>
    <m/>
    <m/>
    <m/>
    <m/>
    <m/>
    <m/>
    <m/>
    <m/>
    <n v="0"/>
    <s v=""/>
    <s v=""/>
    <s v=""/>
    <n v="0"/>
    <n v="1"/>
    <n v="0"/>
  </r>
  <r>
    <x v="0"/>
    <x v="5"/>
    <x v="3"/>
    <m/>
    <m/>
    <m/>
    <m/>
    <m/>
    <m/>
    <m/>
    <m/>
    <m/>
    <m/>
    <m/>
    <m/>
    <n v="0"/>
    <s v=""/>
    <s v=""/>
    <s v=""/>
    <n v="0"/>
    <n v="1"/>
    <n v="0"/>
  </r>
  <r>
    <x v="0"/>
    <x v="5"/>
    <x v="4"/>
    <m/>
    <m/>
    <m/>
    <m/>
    <m/>
    <m/>
    <m/>
    <m/>
    <m/>
    <m/>
    <m/>
    <m/>
    <n v="0"/>
    <s v=""/>
    <s v=""/>
    <s v=""/>
    <n v="0"/>
    <n v="1"/>
    <n v="0"/>
  </r>
  <r>
    <x v="0"/>
    <x v="5"/>
    <x v="5"/>
    <m/>
    <m/>
    <m/>
    <m/>
    <m/>
    <m/>
    <m/>
    <m/>
    <m/>
    <m/>
    <m/>
    <m/>
    <n v="0"/>
    <s v=""/>
    <s v=""/>
    <s v=""/>
    <n v="0"/>
    <n v="1"/>
    <n v="0"/>
  </r>
  <r>
    <x v="0"/>
    <x v="5"/>
    <x v="6"/>
    <m/>
    <m/>
    <m/>
    <m/>
    <m/>
    <m/>
    <m/>
    <m/>
    <m/>
    <m/>
    <m/>
    <m/>
    <n v="0"/>
    <s v=""/>
    <s v=""/>
    <s v=""/>
    <n v="0"/>
    <n v="1.5"/>
    <n v="0"/>
  </r>
  <r>
    <x v="0"/>
    <x v="5"/>
    <x v="7"/>
    <m/>
    <m/>
    <m/>
    <m/>
    <m/>
    <m/>
    <m/>
    <m/>
    <m/>
    <m/>
    <m/>
    <m/>
    <n v="0"/>
    <s v=""/>
    <s v=""/>
    <s v=""/>
    <n v="0"/>
    <n v="1.25"/>
    <n v="0"/>
  </r>
  <r>
    <x v="0"/>
    <x v="5"/>
    <x v="8"/>
    <m/>
    <m/>
    <m/>
    <m/>
    <m/>
    <m/>
    <m/>
    <m/>
    <m/>
    <m/>
    <m/>
    <m/>
    <n v="0"/>
    <s v=""/>
    <s v=""/>
    <s v=""/>
    <n v="0"/>
    <n v="1.25"/>
    <n v="0"/>
  </r>
  <r>
    <x v="0"/>
    <x v="5"/>
    <x v="9"/>
    <m/>
    <m/>
    <m/>
    <m/>
    <m/>
    <m/>
    <m/>
    <m/>
    <m/>
    <m/>
    <m/>
    <m/>
    <n v="0"/>
    <s v=""/>
    <s v=""/>
    <s v=""/>
    <n v="0"/>
    <n v="1.25"/>
    <n v="0"/>
  </r>
  <r>
    <x v="0"/>
    <x v="5"/>
    <x v="10"/>
    <m/>
    <m/>
    <m/>
    <m/>
    <m/>
    <m/>
    <m/>
    <m/>
    <m/>
    <m/>
    <m/>
    <m/>
    <n v="0"/>
    <s v=""/>
    <s v=""/>
    <s v=""/>
    <n v="0"/>
    <n v="1.25"/>
    <n v="0"/>
  </r>
  <r>
    <x v="0"/>
    <x v="5"/>
    <x v="11"/>
    <m/>
    <m/>
    <m/>
    <m/>
    <m/>
    <m/>
    <m/>
    <m/>
    <m/>
    <m/>
    <m/>
    <m/>
    <n v="0"/>
    <s v=""/>
    <s v=""/>
    <s v=""/>
    <n v="0"/>
    <n v="1"/>
    <n v="0"/>
  </r>
  <r>
    <x v="0"/>
    <x v="5"/>
    <x v="12"/>
    <m/>
    <m/>
    <m/>
    <m/>
    <m/>
    <m/>
    <m/>
    <m/>
    <m/>
    <m/>
    <m/>
    <m/>
    <n v="0"/>
    <s v=""/>
    <s v=""/>
    <s v=""/>
    <n v="0"/>
    <n v="1"/>
    <n v="0"/>
  </r>
  <r>
    <x v="0"/>
    <x v="5"/>
    <x v="13"/>
    <m/>
    <m/>
    <m/>
    <m/>
    <m/>
    <m/>
    <m/>
    <m/>
    <m/>
    <m/>
    <m/>
    <m/>
    <n v="0"/>
    <s v=""/>
    <s v=""/>
    <s v=""/>
    <n v="0"/>
    <n v="1"/>
    <n v="0"/>
  </r>
  <r>
    <x v="0"/>
    <x v="5"/>
    <x v="14"/>
    <m/>
    <m/>
    <m/>
    <m/>
    <m/>
    <m/>
    <m/>
    <m/>
    <m/>
    <m/>
    <m/>
    <m/>
    <n v="0"/>
    <s v=""/>
    <s v=""/>
    <s v=""/>
    <n v="0"/>
    <n v="1"/>
    <n v="0"/>
  </r>
  <r>
    <x v="0"/>
    <x v="5"/>
    <x v="15"/>
    <m/>
    <m/>
    <m/>
    <m/>
    <m/>
    <m/>
    <m/>
    <m/>
    <m/>
    <m/>
    <m/>
    <m/>
    <n v="0"/>
    <s v=""/>
    <s v=""/>
    <s v=""/>
    <n v="0"/>
    <n v="1"/>
    <n v="0"/>
  </r>
  <r>
    <x v="0"/>
    <x v="5"/>
    <x v="16"/>
    <m/>
    <m/>
    <m/>
    <m/>
    <m/>
    <m/>
    <m/>
    <m/>
    <m/>
    <m/>
    <m/>
    <m/>
    <n v="0"/>
    <s v=""/>
    <s v=""/>
    <s v=""/>
    <n v="0"/>
    <n v="1"/>
    <n v="0"/>
  </r>
  <r>
    <x v="0"/>
    <x v="6"/>
    <x v="0"/>
    <m/>
    <m/>
    <m/>
    <m/>
    <m/>
    <m/>
    <m/>
    <m/>
    <m/>
    <m/>
    <m/>
    <m/>
    <n v="0"/>
    <s v=""/>
    <s v=""/>
    <s v=""/>
    <n v="0"/>
    <n v="1"/>
    <n v="0"/>
  </r>
  <r>
    <x v="0"/>
    <x v="6"/>
    <x v="1"/>
    <m/>
    <m/>
    <m/>
    <m/>
    <m/>
    <m/>
    <m/>
    <m/>
    <m/>
    <m/>
    <m/>
    <m/>
    <n v="0"/>
    <s v=""/>
    <s v=""/>
    <s v=""/>
    <n v="0"/>
    <n v="1"/>
    <n v="0"/>
  </r>
  <r>
    <x v="0"/>
    <x v="6"/>
    <x v="2"/>
    <m/>
    <m/>
    <m/>
    <m/>
    <m/>
    <m/>
    <m/>
    <m/>
    <m/>
    <m/>
    <m/>
    <m/>
    <n v="0"/>
    <s v=""/>
    <s v=""/>
    <s v=""/>
    <n v="0"/>
    <n v="1"/>
    <n v="0"/>
  </r>
  <r>
    <x v="0"/>
    <x v="6"/>
    <x v="3"/>
    <m/>
    <m/>
    <m/>
    <m/>
    <m/>
    <m/>
    <m/>
    <m/>
    <m/>
    <m/>
    <m/>
    <m/>
    <n v="0"/>
    <s v=""/>
    <s v=""/>
    <s v=""/>
    <n v="0"/>
    <n v="1"/>
    <n v="0"/>
  </r>
  <r>
    <x v="0"/>
    <x v="6"/>
    <x v="4"/>
    <m/>
    <m/>
    <m/>
    <m/>
    <m/>
    <m/>
    <m/>
    <m/>
    <m/>
    <m/>
    <m/>
    <m/>
    <n v="0"/>
    <s v=""/>
    <s v=""/>
    <s v=""/>
    <n v="0"/>
    <n v="1"/>
    <n v="0"/>
  </r>
  <r>
    <x v="0"/>
    <x v="6"/>
    <x v="5"/>
    <m/>
    <m/>
    <m/>
    <m/>
    <m/>
    <m/>
    <m/>
    <m/>
    <m/>
    <m/>
    <m/>
    <m/>
    <n v="0"/>
    <s v=""/>
    <s v=""/>
    <s v=""/>
    <n v="0"/>
    <n v="1"/>
    <n v="0"/>
  </r>
  <r>
    <x v="0"/>
    <x v="6"/>
    <x v="6"/>
    <m/>
    <m/>
    <m/>
    <m/>
    <m/>
    <m/>
    <m/>
    <m/>
    <m/>
    <m/>
    <m/>
    <m/>
    <n v="0"/>
    <s v=""/>
    <s v=""/>
    <s v=""/>
    <n v="0"/>
    <n v="1.5"/>
    <n v="0"/>
  </r>
  <r>
    <x v="0"/>
    <x v="6"/>
    <x v="7"/>
    <m/>
    <m/>
    <m/>
    <m/>
    <m/>
    <m/>
    <m/>
    <m/>
    <m/>
    <m/>
    <m/>
    <m/>
    <n v="0"/>
    <s v=""/>
    <s v=""/>
    <s v=""/>
    <n v="0"/>
    <n v="1.25"/>
    <n v="0"/>
  </r>
  <r>
    <x v="0"/>
    <x v="6"/>
    <x v="8"/>
    <m/>
    <m/>
    <m/>
    <m/>
    <m/>
    <m/>
    <m/>
    <m/>
    <m/>
    <m/>
    <m/>
    <m/>
    <n v="0"/>
    <s v=""/>
    <s v=""/>
    <s v=""/>
    <n v="0"/>
    <n v="1.25"/>
    <n v="0"/>
  </r>
  <r>
    <x v="0"/>
    <x v="6"/>
    <x v="9"/>
    <m/>
    <m/>
    <m/>
    <m/>
    <m/>
    <m/>
    <m/>
    <m/>
    <m/>
    <m/>
    <m/>
    <m/>
    <n v="0"/>
    <s v=""/>
    <s v=""/>
    <s v=""/>
    <n v="0"/>
    <n v="1.25"/>
    <n v="0"/>
  </r>
  <r>
    <x v="0"/>
    <x v="6"/>
    <x v="10"/>
    <m/>
    <m/>
    <m/>
    <m/>
    <m/>
    <m/>
    <m/>
    <m/>
    <m/>
    <m/>
    <m/>
    <m/>
    <n v="0"/>
    <s v=""/>
    <s v=""/>
    <s v=""/>
    <n v="0"/>
    <n v="1.25"/>
    <n v="0"/>
  </r>
  <r>
    <x v="0"/>
    <x v="6"/>
    <x v="11"/>
    <m/>
    <m/>
    <m/>
    <m/>
    <m/>
    <m/>
    <m/>
    <m/>
    <m/>
    <m/>
    <m/>
    <m/>
    <n v="0"/>
    <s v=""/>
    <s v=""/>
    <s v=""/>
    <n v="0"/>
    <n v="1"/>
    <n v="0"/>
  </r>
  <r>
    <x v="0"/>
    <x v="6"/>
    <x v="12"/>
    <m/>
    <m/>
    <m/>
    <m/>
    <m/>
    <m/>
    <m/>
    <m/>
    <m/>
    <m/>
    <m/>
    <m/>
    <n v="0"/>
    <s v=""/>
    <s v=""/>
    <s v=""/>
    <n v="0"/>
    <n v="1"/>
    <n v="0"/>
  </r>
  <r>
    <x v="0"/>
    <x v="6"/>
    <x v="13"/>
    <m/>
    <m/>
    <m/>
    <m/>
    <m/>
    <m/>
    <m/>
    <m/>
    <m/>
    <m/>
    <m/>
    <m/>
    <n v="0"/>
    <s v=""/>
    <s v=""/>
    <s v=""/>
    <n v="0"/>
    <n v="1"/>
    <n v="0"/>
  </r>
  <r>
    <x v="0"/>
    <x v="6"/>
    <x v="14"/>
    <m/>
    <m/>
    <m/>
    <m/>
    <m/>
    <m/>
    <m/>
    <m/>
    <m/>
    <m/>
    <m/>
    <m/>
    <n v="0"/>
    <s v=""/>
    <s v=""/>
    <s v=""/>
    <n v="0"/>
    <n v="1"/>
    <n v="0"/>
  </r>
  <r>
    <x v="0"/>
    <x v="6"/>
    <x v="15"/>
    <m/>
    <m/>
    <m/>
    <m/>
    <m/>
    <m/>
    <m/>
    <m/>
    <m/>
    <m/>
    <m/>
    <m/>
    <n v="0"/>
    <s v=""/>
    <s v=""/>
    <s v=""/>
    <n v="0"/>
    <n v="1"/>
    <n v="0"/>
  </r>
  <r>
    <x v="0"/>
    <x v="6"/>
    <x v="16"/>
    <m/>
    <m/>
    <m/>
    <m/>
    <m/>
    <m/>
    <m/>
    <m/>
    <m/>
    <m/>
    <m/>
    <m/>
    <n v="0"/>
    <s v=""/>
    <s v=""/>
    <s v=""/>
    <n v="0"/>
    <n v="1"/>
    <n v="0"/>
  </r>
  <r>
    <x v="0"/>
    <x v="7"/>
    <x v="0"/>
    <m/>
    <m/>
    <m/>
    <m/>
    <m/>
    <m/>
    <m/>
    <m/>
    <m/>
    <m/>
    <m/>
    <m/>
    <n v="0"/>
    <s v=""/>
    <s v=""/>
    <s v=""/>
    <n v="0"/>
    <n v="1"/>
    <n v="0"/>
  </r>
  <r>
    <x v="0"/>
    <x v="7"/>
    <x v="1"/>
    <m/>
    <m/>
    <m/>
    <m/>
    <m/>
    <m/>
    <m/>
    <m/>
    <m/>
    <m/>
    <m/>
    <m/>
    <n v="0"/>
    <s v=""/>
    <s v=""/>
    <s v=""/>
    <n v="0"/>
    <n v="1"/>
    <n v="0"/>
  </r>
  <r>
    <x v="0"/>
    <x v="7"/>
    <x v="2"/>
    <m/>
    <m/>
    <m/>
    <m/>
    <m/>
    <m/>
    <m/>
    <m/>
    <m/>
    <m/>
    <m/>
    <m/>
    <n v="0"/>
    <s v=""/>
    <s v=""/>
    <s v=""/>
    <n v="0"/>
    <n v="1"/>
    <n v="0"/>
  </r>
  <r>
    <x v="0"/>
    <x v="7"/>
    <x v="3"/>
    <m/>
    <m/>
    <m/>
    <m/>
    <m/>
    <m/>
    <m/>
    <m/>
    <m/>
    <m/>
    <m/>
    <m/>
    <n v="0"/>
    <s v=""/>
    <s v=""/>
    <s v=""/>
    <n v="0"/>
    <n v="1"/>
    <n v="0"/>
  </r>
  <r>
    <x v="0"/>
    <x v="7"/>
    <x v="4"/>
    <m/>
    <m/>
    <m/>
    <m/>
    <m/>
    <m/>
    <m/>
    <m/>
    <m/>
    <m/>
    <m/>
    <m/>
    <n v="0"/>
    <s v=""/>
    <s v=""/>
    <s v=""/>
    <n v="0"/>
    <n v="1"/>
    <n v="0"/>
  </r>
  <r>
    <x v="0"/>
    <x v="7"/>
    <x v="5"/>
    <m/>
    <m/>
    <m/>
    <m/>
    <m/>
    <m/>
    <m/>
    <m/>
    <m/>
    <m/>
    <m/>
    <m/>
    <n v="0"/>
    <s v=""/>
    <s v=""/>
    <s v=""/>
    <n v="0"/>
    <n v="1"/>
    <n v="0"/>
  </r>
  <r>
    <x v="0"/>
    <x v="7"/>
    <x v="6"/>
    <m/>
    <m/>
    <m/>
    <m/>
    <m/>
    <m/>
    <m/>
    <m/>
    <m/>
    <m/>
    <m/>
    <m/>
    <n v="0"/>
    <s v=""/>
    <s v=""/>
    <s v=""/>
    <n v="0"/>
    <n v="1.5"/>
    <n v="0"/>
  </r>
  <r>
    <x v="0"/>
    <x v="7"/>
    <x v="7"/>
    <m/>
    <m/>
    <m/>
    <m/>
    <m/>
    <m/>
    <m/>
    <m/>
    <m/>
    <m/>
    <m/>
    <m/>
    <n v="0"/>
    <s v=""/>
    <s v=""/>
    <s v=""/>
    <n v="0"/>
    <n v="1.25"/>
    <n v="0"/>
  </r>
  <r>
    <x v="0"/>
    <x v="7"/>
    <x v="8"/>
    <m/>
    <m/>
    <m/>
    <m/>
    <m/>
    <m/>
    <m/>
    <m/>
    <m/>
    <m/>
    <m/>
    <m/>
    <n v="0"/>
    <s v=""/>
    <s v=""/>
    <s v=""/>
    <n v="0"/>
    <n v="1.25"/>
    <n v="0"/>
  </r>
  <r>
    <x v="0"/>
    <x v="7"/>
    <x v="9"/>
    <m/>
    <m/>
    <m/>
    <m/>
    <m/>
    <m/>
    <m/>
    <m/>
    <m/>
    <m/>
    <m/>
    <m/>
    <n v="0"/>
    <s v=""/>
    <s v=""/>
    <s v=""/>
    <n v="0"/>
    <n v="1.25"/>
    <n v="0"/>
  </r>
  <r>
    <x v="0"/>
    <x v="7"/>
    <x v="10"/>
    <m/>
    <m/>
    <m/>
    <m/>
    <m/>
    <m/>
    <m/>
    <m/>
    <m/>
    <m/>
    <m/>
    <m/>
    <n v="0"/>
    <s v=""/>
    <s v=""/>
    <s v=""/>
    <n v="0"/>
    <n v="1.25"/>
    <n v="0"/>
  </r>
  <r>
    <x v="0"/>
    <x v="7"/>
    <x v="11"/>
    <m/>
    <m/>
    <m/>
    <m/>
    <m/>
    <m/>
    <m/>
    <m/>
    <m/>
    <m/>
    <m/>
    <m/>
    <n v="0"/>
    <s v=""/>
    <s v=""/>
    <s v=""/>
    <n v="0"/>
    <n v="1"/>
    <n v="0"/>
  </r>
  <r>
    <x v="0"/>
    <x v="7"/>
    <x v="12"/>
    <m/>
    <m/>
    <m/>
    <m/>
    <m/>
    <m/>
    <m/>
    <m/>
    <m/>
    <m/>
    <m/>
    <m/>
    <n v="0"/>
    <s v=""/>
    <s v=""/>
    <s v=""/>
    <n v="0"/>
    <n v="1"/>
    <n v="0"/>
  </r>
  <r>
    <x v="0"/>
    <x v="7"/>
    <x v="13"/>
    <m/>
    <m/>
    <m/>
    <m/>
    <m/>
    <m/>
    <m/>
    <m/>
    <m/>
    <m/>
    <m/>
    <m/>
    <n v="0"/>
    <s v=""/>
    <s v=""/>
    <s v=""/>
    <n v="0"/>
    <n v="1"/>
    <n v="0"/>
  </r>
  <r>
    <x v="0"/>
    <x v="7"/>
    <x v="14"/>
    <m/>
    <m/>
    <m/>
    <m/>
    <m/>
    <m/>
    <m/>
    <m/>
    <m/>
    <m/>
    <m/>
    <m/>
    <n v="0"/>
    <s v=""/>
    <s v=""/>
    <s v=""/>
    <n v="0"/>
    <n v="1"/>
    <n v="0"/>
  </r>
  <r>
    <x v="0"/>
    <x v="7"/>
    <x v="15"/>
    <m/>
    <m/>
    <m/>
    <m/>
    <m/>
    <m/>
    <m/>
    <m/>
    <m/>
    <m/>
    <m/>
    <m/>
    <n v="0"/>
    <s v=""/>
    <s v=""/>
    <s v=""/>
    <n v="0"/>
    <n v="1"/>
    <n v="0"/>
  </r>
  <r>
    <x v="0"/>
    <x v="7"/>
    <x v="16"/>
    <m/>
    <m/>
    <m/>
    <m/>
    <m/>
    <m/>
    <m/>
    <m/>
    <m/>
    <m/>
    <m/>
    <m/>
    <n v="0"/>
    <s v=""/>
    <s v=""/>
    <s v=""/>
    <n v="0"/>
    <n v="1"/>
    <n v="0"/>
  </r>
  <r>
    <x v="0"/>
    <x v="8"/>
    <x v="0"/>
    <m/>
    <m/>
    <m/>
    <m/>
    <m/>
    <m/>
    <m/>
    <m/>
    <m/>
    <m/>
    <m/>
    <m/>
    <n v="0"/>
    <s v=""/>
    <s v=""/>
    <s v=""/>
    <n v="0"/>
    <n v="1"/>
    <n v="0"/>
  </r>
  <r>
    <x v="0"/>
    <x v="8"/>
    <x v="1"/>
    <m/>
    <m/>
    <m/>
    <m/>
    <m/>
    <m/>
    <m/>
    <m/>
    <m/>
    <m/>
    <m/>
    <m/>
    <n v="0"/>
    <s v=""/>
    <s v=""/>
    <s v=""/>
    <n v="0"/>
    <n v="1"/>
    <n v="0"/>
  </r>
  <r>
    <x v="0"/>
    <x v="8"/>
    <x v="2"/>
    <m/>
    <m/>
    <m/>
    <m/>
    <m/>
    <m/>
    <m/>
    <m/>
    <m/>
    <m/>
    <m/>
    <m/>
    <n v="0"/>
    <s v=""/>
    <s v=""/>
    <s v=""/>
    <n v="0"/>
    <n v="1"/>
    <n v="0"/>
  </r>
  <r>
    <x v="0"/>
    <x v="8"/>
    <x v="3"/>
    <m/>
    <m/>
    <m/>
    <m/>
    <m/>
    <m/>
    <m/>
    <m/>
    <m/>
    <m/>
    <m/>
    <m/>
    <n v="0"/>
    <s v=""/>
    <s v=""/>
    <s v=""/>
    <n v="0"/>
    <n v="1"/>
    <n v="0"/>
  </r>
  <r>
    <x v="0"/>
    <x v="8"/>
    <x v="4"/>
    <m/>
    <m/>
    <m/>
    <m/>
    <m/>
    <m/>
    <m/>
    <m/>
    <m/>
    <m/>
    <m/>
    <m/>
    <n v="0"/>
    <s v=""/>
    <s v=""/>
    <s v=""/>
    <n v="0"/>
    <n v="1"/>
    <n v="0"/>
  </r>
  <r>
    <x v="0"/>
    <x v="8"/>
    <x v="5"/>
    <m/>
    <m/>
    <m/>
    <m/>
    <m/>
    <m/>
    <m/>
    <m/>
    <m/>
    <m/>
    <m/>
    <m/>
    <n v="0"/>
    <s v=""/>
    <s v=""/>
    <s v=""/>
    <n v="0"/>
    <n v="1"/>
    <n v="0"/>
  </r>
  <r>
    <x v="0"/>
    <x v="8"/>
    <x v="6"/>
    <m/>
    <m/>
    <m/>
    <m/>
    <m/>
    <m/>
    <m/>
    <m/>
    <m/>
    <m/>
    <m/>
    <m/>
    <n v="0"/>
    <s v=""/>
    <s v=""/>
    <s v=""/>
    <n v="0"/>
    <n v="1.5"/>
    <n v="0"/>
  </r>
  <r>
    <x v="0"/>
    <x v="8"/>
    <x v="7"/>
    <m/>
    <m/>
    <m/>
    <m/>
    <m/>
    <m/>
    <m/>
    <m/>
    <m/>
    <m/>
    <m/>
    <m/>
    <n v="0"/>
    <s v=""/>
    <s v=""/>
    <s v=""/>
    <n v="0"/>
    <n v="1.25"/>
    <n v="0"/>
  </r>
  <r>
    <x v="0"/>
    <x v="8"/>
    <x v="8"/>
    <m/>
    <m/>
    <m/>
    <m/>
    <m/>
    <m/>
    <m/>
    <m/>
    <m/>
    <m/>
    <m/>
    <m/>
    <n v="0"/>
    <s v=""/>
    <s v=""/>
    <s v=""/>
    <n v="0"/>
    <n v="1.25"/>
    <n v="0"/>
  </r>
  <r>
    <x v="0"/>
    <x v="8"/>
    <x v="9"/>
    <m/>
    <m/>
    <m/>
    <m/>
    <m/>
    <m/>
    <m/>
    <m/>
    <m/>
    <m/>
    <m/>
    <m/>
    <n v="0"/>
    <s v=""/>
    <s v=""/>
    <s v=""/>
    <n v="0"/>
    <n v="1.25"/>
    <n v="0"/>
  </r>
  <r>
    <x v="0"/>
    <x v="8"/>
    <x v="10"/>
    <m/>
    <m/>
    <m/>
    <m/>
    <m/>
    <m/>
    <m/>
    <m/>
    <m/>
    <m/>
    <m/>
    <m/>
    <n v="0"/>
    <s v=""/>
    <s v=""/>
    <s v=""/>
    <n v="0"/>
    <n v="1.25"/>
    <n v="0"/>
  </r>
  <r>
    <x v="0"/>
    <x v="8"/>
    <x v="11"/>
    <m/>
    <m/>
    <m/>
    <m/>
    <m/>
    <m/>
    <m/>
    <m/>
    <m/>
    <m/>
    <m/>
    <m/>
    <n v="0"/>
    <s v=""/>
    <s v=""/>
    <s v=""/>
    <n v="0"/>
    <n v="1"/>
    <n v="0"/>
  </r>
  <r>
    <x v="0"/>
    <x v="8"/>
    <x v="12"/>
    <m/>
    <m/>
    <m/>
    <m/>
    <m/>
    <m/>
    <m/>
    <m/>
    <m/>
    <m/>
    <m/>
    <m/>
    <n v="0"/>
    <s v=""/>
    <s v=""/>
    <s v=""/>
    <n v="0"/>
    <n v="1"/>
    <n v="0"/>
  </r>
  <r>
    <x v="0"/>
    <x v="8"/>
    <x v="13"/>
    <m/>
    <m/>
    <m/>
    <m/>
    <m/>
    <m/>
    <m/>
    <m/>
    <m/>
    <m/>
    <m/>
    <m/>
    <n v="0"/>
    <s v=""/>
    <s v=""/>
    <s v=""/>
    <n v="0"/>
    <n v="1"/>
    <n v="0"/>
  </r>
  <r>
    <x v="0"/>
    <x v="8"/>
    <x v="14"/>
    <m/>
    <m/>
    <m/>
    <m/>
    <m/>
    <m/>
    <m/>
    <m/>
    <m/>
    <m/>
    <m/>
    <m/>
    <n v="0"/>
    <s v=""/>
    <s v=""/>
    <s v=""/>
    <n v="0"/>
    <n v="1"/>
    <n v="0"/>
  </r>
  <r>
    <x v="0"/>
    <x v="8"/>
    <x v="15"/>
    <m/>
    <m/>
    <m/>
    <m/>
    <m/>
    <m/>
    <m/>
    <m/>
    <m/>
    <m/>
    <m/>
    <m/>
    <n v="0"/>
    <s v=""/>
    <s v=""/>
    <s v=""/>
    <n v="0"/>
    <n v="1"/>
    <n v="0"/>
  </r>
  <r>
    <x v="0"/>
    <x v="8"/>
    <x v="16"/>
    <m/>
    <m/>
    <m/>
    <m/>
    <m/>
    <m/>
    <m/>
    <m/>
    <m/>
    <m/>
    <m/>
    <m/>
    <n v="0"/>
    <s v=""/>
    <s v=""/>
    <s v=""/>
    <n v="0"/>
    <n v="1"/>
    <n v="0"/>
  </r>
  <r>
    <x v="0"/>
    <x v="9"/>
    <x v="0"/>
    <m/>
    <m/>
    <m/>
    <m/>
    <m/>
    <m/>
    <m/>
    <m/>
    <m/>
    <m/>
    <m/>
    <m/>
    <n v="0"/>
    <s v=""/>
    <s v=""/>
    <s v=""/>
    <n v="0"/>
    <n v="1"/>
    <n v="0"/>
  </r>
  <r>
    <x v="0"/>
    <x v="9"/>
    <x v="1"/>
    <m/>
    <m/>
    <m/>
    <m/>
    <m/>
    <m/>
    <m/>
    <m/>
    <m/>
    <m/>
    <m/>
    <m/>
    <n v="0"/>
    <s v=""/>
    <s v=""/>
    <s v=""/>
    <n v="0"/>
    <n v="1"/>
    <n v="0"/>
  </r>
  <r>
    <x v="0"/>
    <x v="9"/>
    <x v="2"/>
    <m/>
    <m/>
    <m/>
    <m/>
    <m/>
    <m/>
    <m/>
    <m/>
    <m/>
    <m/>
    <m/>
    <m/>
    <n v="0"/>
    <s v=""/>
    <s v=""/>
    <s v=""/>
    <n v="0"/>
    <n v="1"/>
    <n v="0"/>
  </r>
  <r>
    <x v="0"/>
    <x v="9"/>
    <x v="3"/>
    <m/>
    <m/>
    <m/>
    <m/>
    <m/>
    <m/>
    <m/>
    <m/>
    <m/>
    <m/>
    <m/>
    <m/>
    <n v="0"/>
    <s v=""/>
    <s v=""/>
    <s v=""/>
    <n v="0"/>
    <n v="1"/>
    <n v="0"/>
  </r>
  <r>
    <x v="0"/>
    <x v="9"/>
    <x v="4"/>
    <m/>
    <m/>
    <m/>
    <m/>
    <m/>
    <m/>
    <m/>
    <m/>
    <m/>
    <m/>
    <m/>
    <m/>
    <n v="0"/>
    <s v=""/>
    <s v=""/>
    <s v=""/>
    <n v="0"/>
    <n v="1"/>
    <n v="0"/>
  </r>
  <r>
    <x v="0"/>
    <x v="9"/>
    <x v="5"/>
    <m/>
    <m/>
    <m/>
    <m/>
    <m/>
    <m/>
    <m/>
    <m/>
    <m/>
    <m/>
    <m/>
    <m/>
    <n v="0"/>
    <s v=""/>
    <s v=""/>
    <s v=""/>
    <n v="0"/>
    <n v="1"/>
    <n v="0"/>
  </r>
  <r>
    <x v="0"/>
    <x v="9"/>
    <x v="6"/>
    <m/>
    <m/>
    <m/>
    <m/>
    <m/>
    <m/>
    <m/>
    <m/>
    <m/>
    <m/>
    <m/>
    <m/>
    <n v="0"/>
    <s v=""/>
    <s v=""/>
    <s v=""/>
    <n v="0"/>
    <n v="1.5"/>
    <n v="0"/>
  </r>
  <r>
    <x v="0"/>
    <x v="9"/>
    <x v="7"/>
    <m/>
    <m/>
    <m/>
    <m/>
    <m/>
    <m/>
    <m/>
    <m/>
    <m/>
    <m/>
    <m/>
    <m/>
    <n v="0"/>
    <s v=""/>
    <s v=""/>
    <s v=""/>
    <n v="0"/>
    <n v="1.25"/>
    <n v="0"/>
  </r>
  <r>
    <x v="0"/>
    <x v="9"/>
    <x v="8"/>
    <m/>
    <m/>
    <m/>
    <m/>
    <m/>
    <m/>
    <m/>
    <m/>
    <m/>
    <m/>
    <m/>
    <m/>
    <n v="0"/>
    <s v=""/>
    <s v=""/>
    <s v=""/>
    <n v="0"/>
    <n v="1.25"/>
    <n v="0"/>
  </r>
  <r>
    <x v="0"/>
    <x v="9"/>
    <x v="9"/>
    <m/>
    <m/>
    <m/>
    <m/>
    <m/>
    <m/>
    <m/>
    <m/>
    <m/>
    <m/>
    <m/>
    <m/>
    <n v="0"/>
    <s v=""/>
    <s v=""/>
    <s v=""/>
    <n v="0"/>
    <n v="1.25"/>
    <n v="0"/>
  </r>
  <r>
    <x v="0"/>
    <x v="9"/>
    <x v="10"/>
    <m/>
    <m/>
    <m/>
    <m/>
    <m/>
    <m/>
    <m/>
    <m/>
    <m/>
    <m/>
    <m/>
    <m/>
    <n v="0"/>
    <s v=""/>
    <s v=""/>
    <s v=""/>
    <n v="0"/>
    <n v="1.25"/>
    <n v="0"/>
  </r>
  <r>
    <x v="0"/>
    <x v="9"/>
    <x v="11"/>
    <m/>
    <m/>
    <m/>
    <m/>
    <m/>
    <m/>
    <m/>
    <m/>
    <m/>
    <m/>
    <m/>
    <m/>
    <n v="0"/>
    <s v=""/>
    <s v=""/>
    <s v=""/>
    <n v="0"/>
    <n v="1"/>
    <n v="0"/>
  </r>
  <r>
    <x v="0"/>
    <x v="9"/>
    <x v="12"/>
    <m/>
    <m/>
    <m/>
    <m/>
    <m/>
    <m/>
    <m/>
    <m/>
    <m/>
    <m/>
    <m/>
    <m/>
    <n v="0"/>
    <s v=""/>
    <s v=""/>
    <s v=""/>
    <n v="0"/>
    <n v="1"/>
    <n v="0"/>
  </r>
  <r>
    <x v="0"/>
    <x v="9"/>
    <x v="13"/>
    <m/>
    <m/>
    <m/>
    <m/>
    <m/>
    <m/>
    <m/>
    <m/>
    <m/>
    <m/>
    <m/>
    <m/>
    <n v="0"/>
    <s v=""/>
    <s v=""/>
    <s v=""/>
    <n v="0"/>
    <n v="1"/>
    <n v="0"/>
  </r>
  <r>
    <x v="0"/>
    <x v="9"/>
    <x v="14"/>
    <m/>
    <m/>
    <m/>
    <m/>
    <m/>
    <m/>
    <m/>
    <m/>
    <m/>
    <m/>
    <m/>
    <m/>
    <n v="0"/>
    <s v=""/>
    <s v=""/>
    <s v=""/>
    <n v="0"/>
    <n v="1"/>
    <n v="0"/>
  </r>
  <r>
    <x v="0"/>
    <x v="9"/>
    <x v="15"/>
    <m/>
    <m/>
    <m/>
    <m/>
    <m/>
    <m/>
    <m/>
    <m/>
    <m/>
    <m/>
    <m/>
    <m/>
    <n v="0"/>
    <s v=""/>
    <s v=""/>
    <s v=""/>
    <n v="0"/>
    <n v="1"/>
    <n v="0"/>
  </r>
  <r>
    <x v="0"/>
    <x v="9"/>
    <x v="16"/>
    <m/>
    <m/>
    <m/>
    <m/>
    <m/>
    <m/>
    <m/>
    <m/>
    <m/>
    <m/>
    <m/>
    <m/>
    <n v="0"/>
    <s v=""/>
    <s v=""/>
    <s v=""/>
    <n v="0"/>
    <n v="1"/>
    <n v="0"/>
  </r>
  <r>
    <x v="0"/>
    <x v="10"/>
    <x v="0"/>
    <m/>
    <m/>
    <m/>
    <m/>
    <m/>
    <m/>
    <m/>
    <m/>
    <m/>
    <m/>
    <m/>
    <m/>
    <n v="0"/>
    <s v=""/>
    <s v=""/>
    <s v=""/>
    <n v="0"/>
    <n v="1"/>
    <n v="0"/>
  </r>
  <r>
    <x v="0"/>
    <x v="10"/>
    <x v="1"/>
    <m/>
    <m/>
    <m/>
    <m/>
    <m/>
    <m/>
    <m/>
    <m/>
    <m/>
    <m/>
    <m/>
    <m/>
    <n v="0"/>
    <s v=""/>
    <s v=""/>
    <s v=""/>
    <n v="0"/>
    <n v="1"/>
    <n v="0"/>
  </r>
  <r>
    <x v="0"/>
    <x v="10"/>
    <x v="2"/>
    <m/>
    <m/>
    <m/>
    <m/>
    <m/>
    <m/>
    <m/>
    <m/>
    <m/>
    <m/>
    <m/>
    <m/>
    <n v="0"/>
    <s v=""/>
    <s v=""/>
    <s v=""/>
    <n v="0"/>
    <n v="1"/>
    <n v="0"/>
  </r>
  <r>
    <x v="0"/>
    <x v="10"/>
    <x v="3"/>
    <m/>
    <m/>
    <m/>
    <m/>
    <m/>
    <m/>
    <m/>
    <m/>
    <m/>
    <m/>
    <m/>
    <m/>
    <n v="0"/>
    <s v=""/>
    <s v=""/>
    <s v=""/>
    <n v="0"/>
    <n v="1"/>
    <n v="0"/>
  </r>
  <r>
    <x v="0"/>
    <x v="10"/>
    <x v="4"/>
    <m/>
    <m/>
    <m/>
    <m/>
    <m/>
    <m/>
    <m/>
    <m/>
    <m/>
    <m/>
    <m/>
    <m/>
    <n v="0"/>
    <s v=""/>
    <s v=""/>
    <s v=""/>
    <n v="0"/>
    <n v="1"/>
    <n v="0"/>
  </r>
  <r>
    <x v="0"/>
    <x v="10"/>
    <x v="5"/>
    <m/>
    <m/>
    <m/>
    <m/>
    <m/>
    <m/>
    <m/>
    <m/>
    <m/>
    <m/>
    <m/>
    <m/>
    <n v="0"/>
    <s v=""/>
    <s v=""/>
    <s v=""/>
    <n v="0"/>
    <n v="1"/>
    <n v="0"/>
  </r>
  <r>
    <x v="0"/>
    <x v="10"/>
    <x v="6"/>
    <m/>
    <m/>
    <m/>
    <m/>
    <m/>
    <m/>
    <m/>
    <m/>
    <m/>
    <m/>
    <m/>
    <m/>
    <n v="0"/>
    <s v=""/>
    <s v=""/>
    <s v=""/>
    <n v="0"/>
    <n v="1.5"/>
    <n v="0"/>
  </r>
  <r>
    <x v="0"/>
    <x v="10"/>
    <x v="7"/>
    <m/>
    <m/>
    <m/>
    <m/>
    <m/>
    <m/>
    <m/>
    <m/>
    <m/>
    <m/>
    <m/>
    <m/>
    <n v="0"/>
    <s v=""/>
    <s v=""/>
    <s v=""/>
    <n v="0"/>
    <n v="1.25"/>
    <n v="0"/>
  </r>
  <r>
    <x v="0"/>
    <x v="10"/>
    <x v="8"/>
    <m/>
    <m/>
    <m/>
    <m/>
    <m/>
    <m/>
    <m/>
    <m/>
    <m/>
    <m/>
    <m/>
    <m/>
    <n v="0"/>
    <s v=""/>
    <s v=""/>
    <s v=""/>
    <n v="0"/>
    <n v="1.25"/>
    <n v="0"/>
  </r>
  <r>
    <x v="0"/>
    <x v="10"/>
    <x v="9"/>
    <m/>
    <m/>
    <m/>
    <m/>
    <m/>
    <m/>
    <m/>
    <m/>
    <m/>
    <m/>
    <m/>
    <m/>
    <n v="0"/>
    <s v=""/>
    <s v=""/>
    <s v=""/>
    <n v="0"/>
    <n v="1.25"/>
    <n v="0"/>
  </r>
  <r>
    <x v="0"/>
    <x v="10"/>
    <x v="10"/>
    <m/>
    <m/>
    <m/>
    <m/>
    <m/>
    <m/>
    <m/>
    <m/>
    <m/>
    <m/>
    <m/>
    <m/>
    <n v="0"/>
    <s v=""/>
    <s v=""/>
    <s v=""/>
    <n v="0"/>
    <n v="1.25"/>
    <n v="0"/>
  </r>
  <r>
    <x v="0"/>
    <x v="10"/>
    <x v="11"/>
    <m/>
    <m/>
    <m/>
    <m/>
    <m/>
    <m/>
    <m/>
    <m/>
    <m/>
    <m/>
    <m/>
    <m/>
    <n v="0"/>
    <s v=""/>
    <s v=""/>
    <s v=""/>
    <n v="0"/>
    <n v="1"/>
    <n v="0"/>
  </r>
  <r>
    <x v="0"/>
    <x v="10"/>
    <x v="12"/>
    <m/>
    <m/>
    <m/>
    <m/>
    <m/>
    <m/>
    <m/>
    <m/>
    <m/>
    <m/>
    <m/>
    <m/>
    <n v="0"/>
    <s v=""/>
    <s v=""/>
    <s v=""/>
    <n v="0"/>
    <n v="1"/>
    <n v="0"/>
  </r>
  <r>
    <x v="0"/>
    <x v="10"/>
    <x v="13"/>
    <m/>
    <m/>
    <m/>
    <m/>
    <m/>
    <m/>
    <m/>
    <m/>
    <m/>
    <m/>
    <m/>
    <m/>
    <n v="0"/>
    <s v=""/>
    <s v=""/>
    <s v=""/>
    <n v="0"/>
    <n v="1"/>
    <n v="0"/>
  </r>
  <r>
    <x v="0"/>
    <x v="10"/>
    <x v="14"/>
    <m/>
    <m/>
    <m/>
    <m/>
    <m/>
    <m/>
    <m/>
    <m/>
    <m/>
    <m/>
    <m/>
    <m/>
    <n v="0"/>
    <s v=""/>
    <s v=""/>
    <s v=""/>
    <n v="0"/>
    <n v="1"/>
    <n v="0"/>
  </r>
  <r>
    <x v="0"/>
    <x v="10"/>
    <x v="15"/>
    <m/>
    <m/>
    <m/>
    <m/>
    <m/>
    <m/>
    <m/>
    <m/>
    <m/>
    <m/>
    <m/>
    <m/>
    <n v="0"/>
    <s v=""/>
    <s v=""/>
    <s v=""/>
    <n v="0"/>
    <n v="1"/>
    <n v="0"/>
  </r>
  <r>
    <x v="0"/>
    <x v="10"/>
    <x v="16"/>
    <m/>
    <m/>
    <m/>
    <m/>
    <m/>
    <m/>
    <m/>
    <m/>
    <m/>
    <m/>
    <m/>
    <m/>
    <n v="0"/>
    <s v=""/>
    <s v=""/>
    <s v=""/>
    <n v="0"/>
    <n v="1"/>
    <n v="0"/>
  </r>
  <r>
    <x v="0"/>
    <x v="11"/>
    <x v="0"/>
    <m/>
    <m/>
    <m/>
    <m/>
    <m/>
    <m/>
    <m/>
    <m/>
    <m/>
    <m/>
    <m/>
    <m/>
    <n v="0"/>
    <s v=""/>
    <s v=""/>
    <s v=""/>
    <n v="0"/>
    <n v="1"/>
    <n v="0"/>
  </r>
  <r>
    <x v="0"/>
    <x v="11"/>
    <x v="1"/>
    <m/>
    <m/>
    <m/>
    <m/>
    <m/>
    <m/>
    <m/>
    <m/>
    <m/>
    <m/>
    <m/>
    <m/>
    <n v="0"/>
    <s v=""/>
    <s v=""/>
    <s v=""/>
    <n v="0"/>
    <n v="1"/>
    <n v="0"/>
  </r>
  <r>
    <x v="0"/>
    <x v="11"/>
    <x v="2"/>
    <m/>
    <m/>
    <m/>
    <m/>
    <m/>
    <m/>
    <m/>
    <m/>
    <m/>
    <m/>
    <m/>
    <m/>
    <n v="0"/>
    <s v=""/>
    <s v=""/>
    <s v=""/>
    <n v="0"/>
    <n v="1"/>
    <n v="0"/>
  </r>
  <r>
    <x v="0"/>
    <x v="11"/>
    <x v="3"/>
    <m/>
    <m/>
    <m/>
    <m/>
    <m/>
    <m/>
    <m/>
    <m/>
    <m/>
    <m/>
    <m/>
    <m/>
    <n v="0"/>
    <s v=""/>
    <s v=""/>
    <s v=""/>
    <n v="0"/>
    <n v="1"/>
    <n v="0"/>
  </r>
  <r>
    <x v="0"/>
    <x v="11"/>
    <x v="4"/>
    <m/>
    <m/>
    <m/>
    <m/>
    <m/>
    <m/>
    <m/>
    <m/>
    <m/>
    <m/>
    <m/>
    <m/>
    <n v="0"/>
    <s v=""/>
    <s v=""/>
    <s v=""/>
    <n v="0"/>
    <n v="1"/>
    <n v="0"/>
  </r>
  <r>
    <x v="0"/>
    <x v="11"/>
    <x v="5"/>
    <m/>
    <m/>
    <m/>
    <m/>
    <m/>
    <m/>
    <m/>
    <m/>
    <m/>
    <m/>
    <m/>
    <m/>
    <n v="0"/>
    <s v=""/>
    <s v=""/>
    <s v=""/>
    <n v="0"/>
    <n v="1"/>
    <n v="0"/>
  </r>
  <r>
    <x v="0"/>
    <x v="11"/>
    <x v="6"/>
    <m/>
    <m/>
    <m/>
    <m/>
    <m/>
    <m/>
    <m/>
    <m/>
    <m/>
    <m/>
    <m/>
    <m/>
    <n v="0"/>
    <s v=""/>
    <s v=""/>
    <s v=""/>
    <n v="0"/>
    <n v="1.5"/>
    <n v="0"/>
  </r>
  <r>
    <x v="0"/>
    <x v="11"/>
    <x v="7"/>
    <m/>
    <m/>
    <m/>
    <m/>
    <m/>
    <m/>
    <m/>
    <m/>
    <m/>
    <m/>
    <m/>
    <m/>
    <n v="0"/>
    <s v=""/>
    <s v=""/>
    <s v=""/>
    <n v="0"/>
    <n v="1.25"/>
    <n v="0"/>
  </r>
  <r>
    <x v="0"/>
    <x v="11"/>
    <x v="8"/>
    <m/>
    <m/>
    <m/>
    <m/>
    <m/>
    <m/>
    <m/>
    <m/>
    <m/>
    <m/>
    <m/>
    <m/>
    <n v="0"/>
    <s v=""/>
    <s v=""/>
    <s v=""/>
    <n v="0"/>
    <n v="1.25"/>
    <n v="0"/>
  </r>
  <r>
    <x v="0"/>
    <x v="11"/>
    <x v="9"/>
    <m/>
    <m/>
    <m/>
    <m/>
    <m/>
    <m/>
    <m/>
    <m/>
    <m/>
    <m/>
    <m/>
    <m/>
    <n v="0"/>
    <s v=""/>
    <s v=""/>
    <s v=""/>
    <n v="0"/>
    <n v="1.25"/>
    <n v="0"/>
  </r>
  <r>
    <x v="0"/>
    <x v="11"/>
    <x v="10"/>
    <m/>
    <m/>
    <m/>
    <m/>
    <m/>
    <m/>
    <m/>
    <m/>
    <m/>
    <m/>
    <m/>
    <m/>
    <n v="0"/>
    <s v=""/>
    <s v=""/>
    <s v=""/>
    <n v="0"/>
    <n v="1.25"/>
    <n v="0"/>
  </r>
  <r>
    <x v="0"/>
    <x v="11"/>
    <x v="11"/>
    <m/>
    <m/>
    <m/>
    <m/>
    <m/>
    <m/>
    <m/>
    <m/>
    <m/>
    <m/>
    <m/>
    <m/>
    <n v="0"/>
    <s v=""/>
    <s v=""/>
    <s v=""/>
    <n v="0"/>
    <n v="1"/>
    <n v="0"/>
  </r>
  <r>
    <x v="0"/>
    <x v="11"/>
    <x v="12"/>
    <m/>
    <m/>
    <m/>
    <m/>
    <m/>
    <m/>
    <m/>
    <m/>
    <m/>
    <m/>
    <m/>
    <m/>
    <n v="0"/>
    <s v=""/>
    <s v=""/>
    <s v=""/>
    <n v="0"/>
    <n v="1"/>
    <n v="0"/>
  </r>
  <r>
    <x v="0"/>
    <x v="11"/>
    <x v="13"/>
    <m/>
    <m/>
    <m/>
    <m/>
    <m/>
    <m/>
    <m/>
    <m/>
    <m/>
    <m/>
    <m/>
    <m/>
    <n v="0"/>
    <s v=""/>
    <s v=""/>
    <s v=""/>
    <n v="0"/>
    <n v="1"/>
    <n v="0"/>
  </r>
  <r>
    <x v="0"/>
    <x v="11"/>
    <x v="14"/>
    <m/>
    <m/>
    <m/>
    <m/>
    <m/>
    <m/>
    <m/>
    <m/>
    <m/>
    <m/>
    <m/>
    <m/>
    <n v="0"/>
    <s v=""/>
    <s v=""/>
    <s v=""/>
    <n v="0"/>
    <n v="1"/>
    <n v="0"/>
  </r>
  <r>
    <x v="0"/>
    <x v="11"/>
    <x v="15"/>
    <m/>
    <m/>
    <m/>
    <m/>
    <m/>
    <m/>
    <m/>
    <m/>
    <m/>
    <m/>
    <m/>
    <m/>
    <n v="0"/>
    <s v=""/>
    <s v=""/>
    <s v=""/>
    <n v="0"/>
    <n v="1"/>
    <n v="0"/>
  </r>
  <r>
    <x v="0"/>
    <x v="11"/>
    <x v="16"/>
    <m/>
    <m/>
    <m/>
    <m/>
    <m/>
    <m/>
    <m/>
    <m/>
    <m/>
    <m/>
    <m/>
    <m/>
    <n v="0"/>
    <s v=""/>
    <s v=""/>
    <s v=""/>
    <n v="0"/>
    <n v="1"/>
    <n v="0"/>
  </r>
  <r>
    <x v="0"/>
    <x v="12"/>
    <x v="0"/>
    <m/>
    <m/>
    <m/>
    <m/>
    <m/>
    <m/>
    <m/>
    <m/>
    <m/>
    <m/>
    <m/>
    <m/>
    <n v="0"/>
    <s v=""/>
    <s v=""/>
    <s v=""/>
    <n v="0"/>
    <n v="1"/>
    <n v="0"/>
  </r>
  <r>
    <x v="0"/>
    <x v="12"/>
    <x v="1"/>
    <m/>
    <m/>
    <m/>
    <m/>
    <m/>
    <m/>
    <m/>
    <m/>
    <m/>
    <m/>
    <m/>
    <m/>
    <n v="0"/>
    <s v=""/>
    <s v=""/>
    <s v=""/>
    <n v="0"/>
    <n v="1"/>
    <n v="0"/>
  </r>
  <r>
    <x v="0"/>
    <x v="12"/>
    <x v="2"/>
    <m/>
    <m/>
    <m/>
    <m/>
    <m/>
    <m/>
    <m/>
    <m/>
    <m/>
    <m/>
    <m/>
    <m/>
    <n v="0"/>
    <s v=""/>
    <s v=""/>
    <s v=""/>
    <n v="0"/>
    <n v="1"/>
    <n v="0"/>
  </r>
  <r>
    <x v="0"/>
    <x v="12"/>
    <x v="3"/>
    <m/>
    <m/>
    <m/>
    <m/>
    <m/>
    <m/>
    <m/>
    <m/>
    <m/>
    <m/>
    <m/>
    <m/>
    <n v="0"/>
    <s v=""/>
    <s v=""/>
    <s v=""/>
    <n v="0"/>
    <n v="1"/>
    <n v="0"/>
  </r>
  <r>
    <x v="0"/>
    <x v="12"/>
    <x v="4"/>
    <m/>
    <m/>
    <m/>
    <m/>
    <m/>
    <m/>
    <m/>
    <m/>
    <m/>
    <m/>
    <m/>
    <m/>
    <n v="0"/>
    <s v=""/>
    <s v=""/>
    <s v=""/>
    <n v="0"/>
    <n v="1"/>
    <n v="0"/>
  </r>
  <r>
    <x v="0"/>
    <x v="12"/>
    <x v="5"/>
    <m/>
    <m/>
    <m/>
    <m/>
    <m/>
    <m/>
    <m/>
    <m/>
    <m/>
    <m/>
    <m/>
    <m/>
    <n v="0"/>
    <s v=""/>
    <s v=""/>
    <s v=""/>
    <n v="0"/>
    <n v="1"/>
    <n v="0"/>
  </r>
  <r>
    <x v="0"/>
    <x v="12"/>
    <x v="6"/>
    <m/>
    <m/>
    <m/>
    <m/>
    <m/>
    <m/>
    <m/>
    <m/>
    <m/>
    <m/>
    <m/>
    <m/>
    <n v="0"/>
    <s v=""/>
    <s v=""/>
    <s v=""/>
    <n v="0"/>
    <n v="1.5"/>
    <n v="0"/>
  </r>
  <r>
    <x v="0"/>
    <x v="12"/>
    <x v="7"/>
    <m/>
    <m/>
    <m/>
    <m/>
    <m/>
    <m/>
    <m/>
    <m/>
    <m/>
    <m/>
    <m/>
    <m/>
    <n v="0"/>
    <s v=""/>
    <s v=""/>
    <s v=""/>
    <n v="0"/>
    <n v="1.25"/>
    <n v="0"/>
  </r>
  <r>
    <x v="0"/>
    <x v="12"/>
    <x v="8"/>
    <m/>
    <m/>
    <m/>
    <m/>
    <m/>
    <m/>
    <m/>
    <m/>
    <m/>
    <m/>
    <m/>
    <m/>
    <n v="0"/>
    <s v=""/>
    <s v=""/>
    <s v=""/>
    <n v="0"/>
    <n v="1.25"/>
    <n v="0"/>
  </r>
  <r>
    <x v="0"/>
    <x v="12"/>
    <x v="9"/>
    <m/>
    <m/>
    <m/>
    <m/>
    <m/>
    <m/>
    <m/>
    <m/>
    <m/>
    <m/>
    <m/>
    <m/>
    <n v="0"/>
    <s v=""/>
    <s v=""/>
    <s v=""/>
    <n v="0"/>
    <n v="1.25"/>
    <n v="0"/>
  </r>
  <r>
    <x v="0"/>
    <x v="12"/>
    <x v="10"/>
    <m/>
    <m/>
    <m/>
    <m/>
    <m/>
    <m/>
    <m/>
    <m/>
    <m/>
    <m/>
    <m/>
    <m/>
    <n v="0"/>
    <s v=""/>
    <s v=""/>
    <s v=""/>
    <n v="0"/>
    <n v="1.25"/>
    <n v="0"/>
  </r>
  <r>
    <x v="0"/>
    <x v="12"/>
    <x v="11"/>
    <m/>
    <m/>
    <m/>
    <m/>
    <m/>
    <m/>
    <m/>
    <m/>
    <m/>
    <m/>
    <m/>
    <m/>
    <n v="0"/>
    <s v=""/>
    <s v=""/>
    <s v=""/>
    <n v="0"/>
    <n v="1"/>
    <n v="0"/>
  </r>
  <r>
    <x v="0"/>
    <x v="12"/>
    <x v="12"/>
    <m/>
    <m/>
    <m/>
    <m/>
    <m/>
    <m/>
    <m/>
    <m/>
    <m/>
    <m/>
    <m/>
    <m/>
    <n v="0"/>
    <s v=""/>
    <s v=""/>
    <s v=""/>
    <n v="0"/>
    <n v="1"/>
    <n v="0"/>
  </r>
  <r>
    <x v="0"/>
    <x v="12"/>
    <x v="13"/>
    <m/>
    <m/>
    <m/>
    <m/>
    <m/>
    <m/>
    <m/>
    <m/>
    <m/>
    <m/>
    <m/>
    <m/>
    <n v="0"/>
    <s v=""/>
    <s v=""/>
    <s v=""/>
    <n v="0"/>
    <n v="1"/>
    <n v="0"/>
  </r>
  <r>
    <x v="0"/>
    <x v="12"/>
    <x v="14"/>
    <m/>
    <m/>
    <m/>
    <m/>
    <m/>
    <m/>
    <m/>
    <m/>
    <m/>
    <m/>
    <m/>
    <m/>
    <n v="0"/>
    <s v=""/>
    <s v=""/>
    <s v=""/>
    <n v="0"/>
    <n v="1"/>
    <n v="0"/>
  </r>
  <r>
    <x v="0"/>
    <x v="12"/>
    <x v="15"/>
    <m/>
    <m/>
    <m/>
    <m/>
    <m/>
    <m/>
    <m/>
    <m/>
    <m/>
    <m/>
    <m/>
    <m/>
    <n v="0"/>
    <s v=""/>
    <s v=""/>
    <s v=""/>
    <n v="0"/>
    <n v="1"/>
    <n v="0"/>
  </r>
  <r>
    <x v="0"/>
    <x v="12"/>
    <x v="16"/>
    <m/>
    <m/>
    <m/>
    <m/>
    <m/>
    <m/>
    <m/>
    <m/>
    <m/>
    <m/>
    <m/>
    <m/>
    <n v="0"/>
    <s v=""/>
    <s v=""/>
    <s v=""/>
    <n v="0"/>
    <n v="1"/>
    <n v="0"/>
  </r>
  <r>
    <x v="0"/>
    <x v="13"/>
    <x v="0"/>
    <m/>
    <m/>
    <m/>
    <m/>
    <m/>
    <m/>
    <m/>
    <m/>
    <m/>
    <m/>
    <m/>
    <m/>
    <n v="0"/>
    <s v=""/>
    <s v=""/>
    <s v=""/>
    <n v="0"/>
    <n v="1"/>
    <n v="0"/>
  </r>
  <r>
    <x v="0"/>
    <x v="13"/>
    <x v="1"/>
    <m/>
    <m/>
    <m/>
    <m/>
    <m/>
    <m/>
    <m/>
    <m/>
    <m/>
    <m/>
    <m/>
    <m/>
    <n v="0"/>
    <s v=""/>
    <s v=""/>
    <s v=""/>
    <n v="0"/>
    <n v="1"/>
    <n v="0"/>
  </r>
  <r>
    <x v="0"/>
    <x v="13"/>
    <x v="2"/>
    <m/>
    <m/>
    <m/>
    <m/>
    <m/>
    <m/>
    <m/>
    <m/>
    <m/>
    <m/>
    <m/>
    <m/>
    <n v="0"/>
    <s v=""/>
    <s v=""/>
    <s v=""/>
    <n v="0"/>
    <n v="1"/>
    <n v="0"/>
  </r>
  <r>
    <x v="0"/>
    <x v="13"/>
    <x v="3"/>
    <m/>
    <m/>
    <m/>
    <m/>
    <m/>
    <m/>
    <m/>
    <m/>
    <m/>
    <m/>
    <m/>
    <m/>
    <n v="0"/>
    <s v=""/>
    <s v=""/>
    <s v=""/>
    <n v="0"/>
    <n v="1"/>
    <n v="0"/>
  </r>
  <r>
    <x v="0"/>
    <x v="13"/>
    <x v="4"/>
    <m/>
    <m/>
    <m/>
    <m/>
    <m/>
    <m/>
    <m/>
    <m/>
    <m/>
    <m/>
    <m/>
    <m/>
    <n v="0"/>
    <s v=""/>
    <s v=""/>
    <s v=""/>
    <n v="0"/>
    <n v="1"/>
    <n v="0"/>
  </r>
  <r>
    <x v="0"/>
    <x v="13"/>
    <x v="5"/>
    <m/>
    <m/>
    <m/>
    <m/>
    <m/>
    <m/>
    <m/>
    <m/>
    <m/>
    <m/>
    <m/>
    <m/>
    <n v="0"/>
    <s v=""/>
    <s v=""/>
    <s v=""/>
    <n v="0"/>
    <n v="1"/>
    <n v="0"/>
  </r>
  <r>
    <x v="0"/>
    <x v="13"/>
    <x v="6"/>
    <m/>
    <m/>
    <m/>
    <m/>
    <m/>
    <m/>
    <m/>
    <m/>
    <m/>
    <m/>
    <m/>
    <m/>
    <n v="0"/>
    <s v=""/>
    <s v=""/>
    <s v=""/>
    <n v="0"/>
    <n v="1.5"/>
    <n v="0"/>
  </r>
  <r>
    <x v="0"/>
    <x v="13"/>
    <x v="7"/>
    <m/>
    <m/>
    <m/>
    <m/>
    <m/>
    <m/>
    <m/>
    <m/>
    <m/>
    <m/>
    <m/>
    <m/>
    <n v="0"/>
    <s v=""/>
    <s v=""/>
    <s v=""/>
    <n v="0"/>
    <n v="1.25"/>
    <n v="0"/>
  </r>
  <r>
    <x v="0"/>
    <x v="13"/>
    <x v="8"/>
    <m/>
    <m/>
    <m/>
    <m/>
    <m/>
    <m/>
    <m/>
    <m/>
    <m/>
    <m/>
    <m/>
    <m/>
    <n v="0"/>
    <s v=""/>
    <s v=""/>
    <s v=""/>
    <n v="0"/>
    <n v="1.25"/>
    <n v="0"/>
  </r>
  <r>
    <x v="0"/>
    <x v="13"/>
    <x v="9"/>
    <m/>
    <m/>
    <m/>
    <m/>
    <m/>
    <m/>
    <m/>
    <m/>
    <m/>
    <m/>
    <m/>
    <m/>
    <n v="0"/>
    <s v=""/>
    <s v=""/>
    <s v=""/>
    <n v="0"/>
    <n v="1.25"/>
    <n v="0"/>
  </r>
  <r>
    <x v="0"/>
    <x v="13"/>
    <x v="10"/>
    <m/>
    <m/>
    <m/>
    <m/>
    <m/>
    <m/>
    <m/>
    <m/>
    <m/>
    <m/>
    <m/>
    <m/>
    <n v="0"/>
    <s v=""/>
    <s v=""/>
    <s v=""/>
    <n v="0"/>
    <n v="1.25"/>
    <n v="0"/>
  </r>
  <r>
    <x v="0"/>
    <x v="13"/>
    <x v="11"/>
    <m/>
    <m/>
    <m/>
    <m/>
    <m/>
    <m/>
    <m/>
    <m/>
    <m/>
    <m/>
    <m/>
    <m/>
    <n v="0"/>
    <s v=""/>
    <s v=""/>
    <s v=""/>
    <n v="0"/>
    <n v="1"/>
    <n v="0"/>
  </r>
  <r>
    <x v="0"/>
    <x v="13"/>
    <x v="12"/>
    <m/>
    <m/>
    <m/>
    <m/>
    <m/>
    <m/>
    <m/>
    <m/>
    <m/>
    <m/>
    <m/>
    <m/>
    <n v="0"/>
    <s v=""/>
    <s v=""/>
    <s v=""/>
    <n v="0"/>
    <n v="1"/>
    <n v="0"/>
  </r>
  <r>
    <x v="0"/>
    <x v="13"/>
    <x v="13"/>
    <m/>
    <m/>
    <m/>
    <m/>
    <m/>
    <m/>
    <m/>
    <m/>
    <m/>
    <m/>
    <m/>
    <m/>
    <n v="0"/>
    <s v=""/>
    <s v=""/>
    <s v=""/>
    <n v="0"/>
    <n v="1"/>
    <n v="0"/>
  </r>
  <r>
    <x v="0"/>
    <x v="13"/>
    <x v="14"/>
    <m/>
    <m/>
    <m/>
    <m/>
    <m/>
    <m/>
    <m/>
    <m/>
    <m/>
    <m/>
    <m/>
    <m/>
    <n v="0"/>
    <s v=""/>
    <s v=""/>
    <s v=""/>
    <n v="0"/>
    <n v="1"/>
    <n v="0"/>
  </r>
  <r>
    <x v="0"/>
    <x v="13"/>
    <x v="15"/>
    <m/>
    <m/>
    <m/>
    <m/>
    <m/>
    <m/>
    <m/>
    <m/>
    <m/>
    <m/>
    <m/>
    <m/>
    <n v="0"/>
    <s v=""/>
    <s v=""/>
    <s v=""/>
    <n v="0"/>
    <n v="1"/>
    <n v="0"/>
  </r>
  <r>
    <x v="0"/>
    <x v="13"/>
    <x v="16"/>
    <m/>
    <m/>
    <m/>
    <m/>
    <m/>
    <m/>
    <m/>
    <m/>
    <m/>
    <m/>
    <m/>
    <m/>
    <n v="0"/>
    <s v=""/>
    <s v=""/>
    <s v=""/>
    <n v="0"/>
    <n v="1"/>
    <n v="0"/>
  </r>
  <r>
    <x v="0"/>
    <x v="14"/>
    <x v="0"/>
    <m/>
    <m/>
    <m/>
    <m/>
    <m/>
    <m/>
    <m/>
    <m/>
    <m/>
    <m/>
    <m/>
    <m/>
    <n v="0"/>
    <s v=""/>
    <s v=""/>
    <s v=""/>
    <n v="0"/>
    <n v="1"/>
    <n v="0"/>
  </r>
  <r>
    <x v="0"/>
    <x v="14"/>
    <x v="1"/>
    <m/>
    <m/>
    <m/>
    <m/>
    <m/>
    <m/>
    <m/>
    <m/>
    <m/>
    <m/>
    <m/>
    <m/>
    <n v="0"/>
    <s v=""/>
    <s v=""/>
    <s v=""/>
    <n v="0"/>
    <n v="1"/>
    <n v="0"/>
  </r>
  <r>
    <x v="0"/>
    <x v="14"/>
    <x v="2"/>
    <m/>
    <m/>
    <m/>
    <m/>
    <m/>
    <m/>
    <m/>
    <m/>
    <m/>
    <m/>
    <m/>
    <m/>
    <n v="0"/>
    <s v=""/>
    <s v=""/>
    <s v=""/>
    <n v="0"/>
    <n v="1"/>
    <n v="0"/>
  </r>
  <r>
    <x v="0"/>
    <x v="14"/>
    <x v="3"/>
    <m/>
    <m/>
    <m/>
    <m/>
    <m/>
    <m/>
    <m/>
    <m/>
    <m/>
    <m/>
    <m/>
    <m/>
    <n v="0"/>
    <s v=""/>
    <s v=""/>
    <s v=""/>
    <n v="0"/>
    <n v="1"/>
    <n v="0"/>
  </r>
  <r>
    <x v="0"/>
    <x v="14"/>
    <x v="4"/>
    <m/>
    <m/>
    <m/>
    <m/>
    <m/>
    <m/>
    <m/>
    <m/>
    <m/>
    <m/>
    <m/>
    <m/>
    <n v="0"/>
    <s v=""/>
    <s v=""/>
    <s v=""/>
    <n v="0"/>
    <n v="1"/>
    <n v="0"/>
  </r>
  <r>
    <x v="0"/>
    <x v="14"/>
    <x v="5"/>
    <m/>
    <m/>
    <m/>
    <m/>
    <m/>
    <m/>
    <m/>
    <m/>
    <m/>
    <m/>
    <m/>
    <m/>
    <n v="0"/>
    <s v=""/>
    <s v=""/>
    <s v=""/>
    <n v="0"/>
    <n v="1"/>
    <n v="0"/>
  </r>
  <r>
    <x v="0"/>
    <x v="14"/>
    <x v="6"/>
    <m/>
    <m/>
    <m/>
    <m/>
    <m/>
    <m/>
    <m/>
    <m/>
    <m/>
    <m/>
    <m/>
    <m/>
    <n v="0"/>
    <s v=""/>
    <s v=""/>
    <s v=""/>
    <n v="0"/>
    <n v="1.5"/>
    <n v="0"/>
  </r>
  <r>
    <x v="0"/>
    <x v="14"/>
    <x v="7"/>
    <m/>
    <m/>
    <m/>
    <m/>
    <m/>
    <m/>
    <m/>
    <m/>
    <m/>
    <m/>
    <m/>
    <m/>
    <n v="0"/>
    <s v=""/>
    <s v=""/>
    <s v=""/>
    <n v="0"/>
    <n v="1.25"/>
    <n v="0"/>
  </r>
  <r>
    <x v="0"/>
    <x v="14"/>
    <x v="8"/>
    <m/>
    <m/>
    <m/>
    <m/>
    <m/>
    <m/>
    <m/>
    <m/>
    <m/>
    <m/>
    <m/>
    <m/>
    <n v="0"/>
    <s v=""/>
    <s v=""/>
    <s v=""/>
    <n v="0"/>
    <n v="1.25"/>
    <n v="0"/>
  </r>
  <r>
    <x v="0"/>
    <x v="14"/>
    <x v="9"/>
    <m/>
    <m/>
    <m/>
    <m/>
    <m/>
    <m/>
    <m/>
    <m/>
    <m/>
    <m/>
    <m/>
    <m/>
    <n v="0"/>
    <s v=""/>
    <s v=""/>
    <s v=""/>
    <n v="0"/>
    <n v="1.25"/>
    <n v="0"/>
  </r>
  <r>
    <x v="0"/>
    <x v="14"/>
    <x v="10"/>
    <m/>
    <m/>
    <m/>
    <m/>
    <m/>
    <m/>
    <m/>
    <m/>
    <m/>
    <m/>
    <m/>
    <m/>
    <n v="0"/>
    <s v=""/>
    <s v=""/>
    <s v=""/>
    <n v="0"/>
    <n v="1.25"/>
    <n v="0"/>
  </r>
  <r>
    <x v="0"/>
    <x v="14"/>
    <x v="11"/>
    <m/>
    <m/>
    <m/>
    <m/>
    <m/>
    <m/>
    <m/>
    <m/>
    <m/>
    <m/>
    <m/>
    <m/>
    <n v="0"/>
    <s v=""/>
    <s v=""/>
    <s v=""/>
    <n v="0"/>
    <n v="1"/>
    <n v="0"/>
  </r>
  <r>
    <x v="0"/>
    <x v="14"/>
    <x v="12"/>
    <m/>
    <m/>
    <m/>
    <m/>
    <m/>
    <m/>
    <m/>
    <m/>
    <m/>
    <m/>
    <m/>
    <m/>
    <n v="0"/>
    <s v=""/>
    <s v=""/>
    <s v=""/>
    <n v="0"/>
    <n v="1"/>
    <n v="0"/>
  </r>
  <r>
    <x v="0"/>
    <x v="14"/>
    <x v="13"/>
    <m/>
    <m/>
    <m/>
    <m/>
    <m/>
    <m/>
    <m/>
    <m/>
    <m/>
    <m/>
    <m/>
    <m/>
    <n v="0"/>
    <s v=""/>
    <s v=""/>
    <s v=""/>
    <n v="0"/>
    <n v="1"/>
    <n v="0"/>
  </r>
  <r>
    <x v="0"/>
    <x v="14"/>
    <x v="14"/>
    <m/>
    <m/>
    <m/>
    <m/>
    <m/>
    <m/>
    <m/>
    <m/>
    <m/>
    <m/>
    <m/>
    <m/>
    <n v="0"/>
    <s v=""/>
    <s v=""/>
    <s v=""/>
    <n v="0"/>
    <n v="1"/>
    <n v="0"/>
  </r>
  <r>
    <x v="0"/>
    <x v="14"/>
    <x v="15"/>
    <m/>
    <m/>
    <m/>
    <m/>
    <m/>
    <m/>
    <m/>
    <m/>
    <m/>
    <m/>
    <m/>
    <m/>
    <n v="0"/>
    <s v=""/>
    <s v=""/>
    <s v=""/>
    <n v="0"/>
    <n v="1"/>
    <n v="0"/>
  </r>
  <r>
    <x v="0"/>
    <x v="14"/>
    <x v="16"/>
    <m/>
    <m/>
    <m/>
    <m/>
    <m/>
    <m/>
    <m/>
    <m/>
    <m/>
    <m/>
    <m/>
    <m/>
    <n v="0"/>
    <s v=""/>
    <s v=""/>
    <s v=""/>
    <n v="0"/>
    <n v="1"/>
    <n v="0"/>
  </r>
  <r>
    <x v="0"/>
    <x v="15"/>
    <x v="0"/>
    <m/>
    <m/>
    <m/>
    <m/>
    <m/>
    <m/>
    <m/>
    <m/>
    <m/>
    <m/>
    <m/>
    <m/>
    <n v="0"/>
    <s v=""/>
    <s v=""/>
    <s v=""/>
    <n v="0"/>
    <n v="1"/>
    <n v="0"/>
  </r>
  <r>
    <x v="0"/>
    <x v="15"/>
    <x v="1"/>
    <m/>
    <m/>
    <m/>
    <m/>
    <m/>
    <m/>
    <m/>
    <m/>
    <m/>
    <m/>
    <m/>
    <m/>
    <n v="0"/>
    <s v=""/>
    <s v=""/>
    <s v=""/>
    <n v="0"/>
    <n v="1"/>
    <n v="0"/>
  </r>
  <r>
    <x v="0"/>
    <x v="15"/>
    <x v="2"/>
    <m/>
    <m/>
    <m/>
    <m/>
    <m/>
    <m/>
    <m/>
    <m/>
    <m/>
    <m/>
    <m/>
    <m/>
    <n v="0"/>
    <s v=""/>
    <s v=""/>
    <s v=""/>
    <n v="0"/>
    <n v="1"/>
    <n v="0"/>
  </r>
  <r>
    <x v="0"/>
    <x v="15"/>
    <x v="3"/>
    <m/>
    <m/>
    <m/>
    <m/>
    <m/>
    <m/>
    <m/>
    <m/>
    <m/>
    <m/>
    <m/>
    <m/>
    <n v="0"/>
    <s v=""/>
    <s v=""/>
    <s v=""/>
    <n v="0"/>
    <n v="1"/>
    <n v="0"/>
  </r>
  <r>
    <x v="0"/>
    <x v="15"/>
    <x v="4"/>
    <m/>
    <m/>
    <m/>
    <m/>
    <m/>
    <m/>
    <m/>
    <m/>
    <m/>
    <m/>
    <m/>
    <m/>
    <n v="0"/>
    <s v=""/>
    <s v=""/>
    <s v=""/>
    <n v="0"/>
    <n v="1"/>
    <n v="0"/>
  </r>
  <r>
    <x v="0"/>
    <x v="15"/>
    <x v="5"/>
    <m/>
    <m/>
    <m/>
    <m/>
    <m/>
    <m/>
    <m/>
    <m/>
    <m/>
    <m/>
    <m/>
    <m/>
    <n v="0"/>
    <s v=""/>
    <s v=""/>
    <s v=""/>
    <n v="0"/>
    <n v="1"/>
    <n v="0"/>
  </r>
  <r>
    <x v="0"/>
    <x v="15"/>
    <x v="6"/>
    <m/>
    <m/>
    <m/>
    <m/>
    <m/>
    <m/>
    <m/>
    <m/>
    <m/>
    <m/>
    <m/>
    <m/>
    <n v="0"/>
    <s v=""/>
    <s v=""/>
    <s v=""/>
    <n v="0"/>
    <n v="1.5"/>
    <n v="0"/>
  </r>
  <r>
    <x v="0"/>
    <x v="15"/>
    <x v="7"/>
    <m/>
    <m/>
    <m/>
    <m/>
    <m/>
    <m/>
    <m/>
    <m/>
    <m/>
    <m/>
    <m/>
    <m/>
    <n v="0"/>
    <s v=""/>
    <s v=""/>
    <s v=""/>
    <n v="0"/>
    <n v="1.25"/>
    <n v="0"/>
  </r>
  <r>
    <x v="0"/>
    <x v="15"/>
    <x v="8"/>
    <m/>
    <m/>
    <m/>
    <m/>
    <m/>
    <m/>
    <m/>
    <m/>
    <m/>
    <m/>
    <m/>
    <m/>
    <n v="0"/>
    <s v=""/>
    <s v=""/>
    <s v=""/>
    <n v="0"/>
    <n v="1.25"/>
    <n v="0"/>
  </r>
  <r>
    <x v="0"/>
    <x v="15"/>
    <x v="9"/>
    <m/>
    <m/>
    <m/>
    <m/>
    <m/>
    <m/>
    <m/>
    <m/>
    <m/>
    <m/>
    <m/>
    <m/>
    <n v="0"/>
    <s v=""/>
    <s v=""/>
    <s v=""/>
    <n v="0"/>
    <n v="1.25"/>
    <n v="0"/>
  </r>
  <r>
    <x v="0"/>
    <x v="15"/>
    <x v="10"/>
    <m/>
    <m/>
    <m/>
    <m/>
    <m/>
    <m/>
    <m/>
    <m/>
    <m/>
    <m/>
    <m/>
    <m/>
    <n v="0"/>
    <s v=""/>
    <s v=""/>
    <s v=""/>
    <n v="0"/>
    <n v="1.25"/>
    <n v="0"/>
  </r>
  <r>
    <x v="0"/>
    <x v="15"/>
    <x v="11"/>
    <m/>
    <m/>
    <m/>
    <m/>
    <m/>
    <m/>
    <m/>
    <m/>
    <m/>
    <m/>
    <m/>
    <m/>
    <n v="0"/>
    <s v=""/>
    <s v=""/>
    <s v=""/>
    <n v="0"/>
    <n v="1"/>
    <n v="0"/>
  </r>
  <r>
    <x v="0"/>
    <x v="15"/>
    <x v="12"/>
    <m/>
    <m/>
    <m/>
    <m/>
    <m/>
    <m/>
    <m/>
    <m/>
    <m/>
    <m/>
    <m/>
    <m/>
    <n v="0"/>
    <s v=""/>
    <s v=""/>
    <s v=""/>
    <n v="0"/>
    <n v="1"/>
    <n v="0"/>
  </r>
  <r>
    <x v="0"/>
    <x v="15"/>
    <x v="13"/>
    <m/>
    <m/>
    <m/>
    <m/>
    <m/>
    <m/>
    <m/>
    <m/>
    <m/>
    <m/>
    <m/>
    <m/>
    <n v="0"/>
    <s v=""/>
    <s v=""/>
    <s v=""/>
    <n v="0"/>
    <n v="1"/>
    <n v="0"/>
  </r>
  <r>
    <x v="0"/>
    <x v="15"/>
    <x v="14"/>
    <m/>
    <m/>
    <m/>
    <m/>
    <m/>
    <m/>
    <m/>
    <m/>
    <m/>
    <m/>
    <m/>
    <m/>
    <n v="0"/>
    <s v=""/>
    <s v=""/>
    <s v=""/>
    <n v="0"/>
    <n v="1"/>
    <n v="0"/>
  </r>
  <r>
    <x v="0"/>
    <x v="15"/>
    <x v="15"/>
    <m/>
    <m/>
    <m/>
    <m/>
    <m/>
    <m/>
    <m/>
    <m/>
    <m/>
    <m/>
    <m/>
    <m/>
    <n v="0"/>
    <s v=""/>
    <s v=""/>
    <s v=""/>
    <n v="0"/>
    <n v="1"/>
    <n v="0"/>
  </r>
  <r>
    <x v="0"/>
    <x v="15"/>
    <x v="16"/>
    <m/>
    <m/>
    <m/>
    <m/>
    <m/>
    <m/>
    <m/>
    <m/>
    <m/>
    <m/>
    <m/>
    <m/>
    <n v="0"/>
    <s v=""/>
    <s v=""/>
    <s v=""/>
    <n v="0"/>
    <n v="1"/>
    <n v="0"/>
  </r>
  <r>
    <x v="0"/>
    <x v="16"/>
    <x v="0"/>
    <m/>
    <m/>
    <m/>
    <m/>
    <m/>
    <m/>
    <m/>
    <m/>
    <m/>
    <m/>
    <m/>
    <m/>
    <n v="0"/>
    <s v=""/>
    <s v=""/>
    <s v=""/>
    <n v="0"/>
    <n v="1"/>
    <n v="0"/>
  </r>
  <r>
    <x v="0"/>
    <x v="16"/>
    <x v="1"/>
    <m/>
    <m/>
    <m/>
    <m/>
    <m/>
    <m/>
    <m/>
    <m/>
    <m/>
    <m/>
    <m/>
    <m/>
    <n v="0"/>
    <s v=""/>
    <s v=""/>
    <s v=""/>
    <n v="0"/>
    <n v="1"/>
    <n v="0"/>
  </r>
  <r>
    <x v="0"/>
    <x v="16"/>
    <x v="2"/>
    <m/>
    <m/>
    <m/>
    <m/>
    <m/>
    <m/>
    <m/>
    <m/>
    <m/>
    <m/>
    <m/>
    <m/>
    <n v="0"/>
    <s v=""/>
    <s v=""/>
    <s v=""/>
    <n v="0"/>
    <n v="1"/>
    <n v="0"/>
  </r>
  <r>
    <x v="0"/>
    <x v="16"/>
    <x v="3"/>
    <m/>
    <m/>
    <m/>
    <m/>
    <m/>
    <m/>
    <m/>
    <m/>
    <m/>
    <m/>
    <m/>
    <m/>
    <n v="0"/>
    <s v=""/>
    <s v=""/>
    <s v=""/>
    <n v="0"/>
    <n v="1"/>
    <n v="0"/>
  </r>
  <r>
    <x v="0"/>
    <x v="16"/>
    <x v="4"/>
    <m/>
    <m/>
    <m/>
    <m/>
    <m/>
    <m/>
    <m/>
    <m/>
    <m/>
    <m/>
    <m/>
    <m/>
    <n v="0"/>
    <s v=""/>
    <s v=""/>
    <s v=""/>
    <n v="0"/>
    <n v="1"/>
    <n v="0"/>
  </r>
  <r>
    <x v="0"/>
    <x v="16"/>
    <x v="5"/>
    <m/>
    <m/>
    <m/>
    <m/>
    <m/>
    <m/>
    <m/>
    <m/>
    <m/>
    <m/>
    <m/>
    <m/>
    <n v="0"/>
    <s v=""/>
    <s v=""/>
    <s v=""/>
    <n v="0"/>
    <n v="1"/>
    <n v="0"/>
  </r>
  <r>
    <x v="0"/>
    <x v="16"/>
    <x v="6"/>
    <m/>
    <m/>
    <m/>
    <m/>
    <m/>
    <m/>
    <m/>
    <m/>
    <m/>
    <m/>
    <m/>
    <m/>
    <n v="0"/>
    <s v=""/>
    <s v=""/>
    <s v=""/>
    <n v="0"/>
    <n v="1.5"/>
    <n v="0"/>
  </r>
  <r>
    <x v="0"/>
    <x v="16"/>
    <x v="7"/>
    <m/>
    <m/>
    <m/>
    <m/>
    <m/>
    <m/>
    <m/>
    <m/>
    <m/>
    <m/>
    <m/>
    <m/>
    <n v="0"/>
    <s v=""/>
    <s v=""/>
    <s v=""/>
    <n v="0"/>
    <n v="1.25"/>
    <n v="0"/>
  </r>
  <r>
    <x v="0"/>
    <x v="16"/>
    <x v="8"/>
    <m/>
    <m/>
    <m/>
    <m/>
    <m/>
    <m/>
    <m/>
    <m/>
    <m/>
    <m/>
    <m/>
    <m/>
    <n v="0"/>
    <s v=""/>
    <s v=""/>
    <s v=""/>
    <n v="0"/>
    <n v="1.25"/>
    <n v="0"/>
  </r>
  <r>
    <x v="0"/>
    <x v="16"/>
    <x v="9"/>
    <m/>
    <m/>
    <m/>
    <m/>
    <m/>
    <m/>
    <m/>
    <m/>
    <m/>
    <m/>
    <m/>
    <m/>
    <n v="0"/>
    <s v=""/>
    <s v=""/>
    <s v=""/>
    <n v="0"/>
    <n v="1.25"/>
    <n v="0"/>
  </r>
  <r>
    <x v="0"/>
    <x v="16"/>
    <x v="10"/>
    <m/>
    <m/>
    <m/>
    <m/>
    <m/>
    <m/>
    <m/>
    <m/>
    <m/>
    <m/>
    <m/>
    <m/>
    <n v="0"/>
    <s v=""/>
    <s v=""/>
    <s v=""/>
    <n v="0"/>
    <n v="1.25"/>
    <n v="0"/>
  </r>
  <r>
    <x v="0"/>
    <x v="16"/>
    <x v="11"/>
    <m/>
    <m/>
    <m/>
    <m/>
    <m/>
    <m/>
    <m/>
    <m/>
    <m/>
    <m/>
    <m/>
    <m/>
    <n v="0"/>
    <s v=""/>
    <s v=""/>
    <s v=""/>
    <n v="0"/>
    <n v="1"/>
    <n v="0"/>
  </r>
  <r>
    <x v="0"/>
    <x v="16"/>
    <x v="12"/>
    <m/>
    <m/>
    <m/>
    <m/>
    <m/>
    <m/>
    <m/>
    <m/>
    <m/>
    <m/>
    <m/>
    <m/>
    <n v="0"/>
    <s v=""/>
    <s v=""/>
    <s v=""/>
    <n v="0"/>
    <n v="1"/>
    <n v="0"/>
  </r>
  <r>
    <x v="0"/>
    <x v="16"/>
    <x v="13"/>
    <m/>
    <m/>
    <m/>
    <m/>
    <m/>
    <m/>
    <m/>
    <m/>
    <m/>
    <m/>
    <m/>
    <m/>
    <n v="0"/>
    <s v=""/>
    <s v=""/>
    <s v=""/>
    <n v="0"/>
    <n v="1"/>
    <n v="0"/>
  </r>
  <r>
    <x v="0"/>
    <x v="16"/>
    <x v="14"/>
    <m/>
    <m/>
    <m/>
    <m/>
    <m/>
    <m/>
    <m/>
    <m/>
    <m/>
    <m/>
    <m/>
    <m/>
    <n v="0"/>
    <s v=""/>
    <s v=""/>
    <s v=""/>
    <n v="0"/>
    <n v="1"/>
    <n v="0"/>
  </r>
  <r>
    <x v="0"/>
    <x v="16"/>
    <x v="15"/>
    <m/>
    <m/>
    <m/>
    <m/>
    <m/>
    <m/>
    <m/>
    <m/>
    <m/>
    <m/>
    <m/>
    <m/>
    <n v="0"/>
    <s v=""/>
    <s v=""/>
    <s v=""/>
    <n v="0"/>
    <n v="1"/>
    <n v="0"/>
  </r>
  <r>
    <x v="0"/>
    <x v="16"/>
    <x v="16"/>
    <m/>
    <m/>
    <m/>
    <m/>
    <m/>
    <m/>
    <m/>
    <m/>
    <m/>
    <m/>
    <m/>
    <m/>
    <n v="0"/>
    <s v=""/>
    <s v=""/>
    <s v=""/>
    <n v="0"/>
    <n v="1"/>
    <n v="0"/>
  </r>
  <r>
    <x v="0"/>
    <x v="17"/>
    <x v="0"/>
    <m/>
    <m/>
    <m/>
    <m/>
    <m/>
    <m/>
    <m/>
    <m/>
    <m/>
    <m/>
    <m/>
    <m/>
    <n v="0"/>
    <s v=""/>
    <s v=""/>
    <s v=""/>
    <n v="0"/>
    <n v="1"/>
    <n v="0"/>
  </r>
  <r>
    <x v="0"/>
    <x v="17"/>
    <x v="1"/>
    <m/>
    <m/>
    <m/>
    <m/>
    <m/>
    <m/>
    <m/>
    <m/>
    <m/>
    <m/>
    <m/>
    <m/>
    <n v="0"/>
    <s v=""/>
    <s v=""/>
    <s v=""/>
    <n v="0"/>
    <n v="1"/>
    <n v="0"/>
  </r>
  <r>
    <x v="0"/>
    <x v="17"/>
    <x v="2"/>
    <m/>
    <m/>
    <m/>
    <m/>
    <m/>
    <m/>
    <m/>
    <m/>
    <m/>
    <m/>
    <m/>
    <m/>
    <n v="0"/>
    <s v=""/>
    <s v=""/>
    <s v=""/>
    <n v="0"/>
    <n v="1"/>
    <n v="0"/>
  </r>
  <r>
    <x v="0"/>
    <x v="17"/>
    <x v="3"/>
    <m/>
    <m/>
    <m/>
    <m/>
    <m/>
    <m/>
    <m/>
    <m/>
    <m/>
    <m/>
    <m/>
    <m/>
    <n v="0"/>
    <s v=""/>
    <s v=""/>
    <s v=""/>
    <n v="0"/>
    <n v="1"/>
    <n v="0"/>
  </r>
  <r>
    <x v="0"/>
    <x v="17"/>
    <x v="4"/>
    <m/>
    <m/>
    <m/>
    <m/>
    <m/>
    <m/>
    <m/>
    <m/>
    <m/>
    <m/>
    <m/>
    <m/>
    <n v="0"/>
    <s v=""/>
    <s v=""/>
    <s v=""/>
    <n v="0"/>
    <n v="1"/>
    <n v="0"/>
  </r>
  <r>
    <x v="0"/>
    <x v="17"/>
    <x v="5"/>
    <m/>
    <m/>
    <m/>
    <m/>
    <m/>
    <m/>
    <m/>
    <m/>
    <m/>
    <m/>
    <m/>
    <m/>
    <n v="0"/>
    <s v=""/>
    <s v=""/>
    <s v=""/>
    <n v="0"/>
    <n v="1"/>
    <n v="0"/>
  </r>
  <r>
    <x v="0"/>
    <x v="17"/>
    <x v="6"/>
    <m/>
    <m/>
    <m/>
    <m/>
    <m/>
    <m/>
    <m/>
    <m/>
    <m/>
    <m/>
    <m/>
    <m/>
    <n v="0"/>
    <s v=""/>
    <s v=""/>
    <s v=""/>
    <n v="0"/>
    <n v="1.5"/>
    <n v="0"/>
  </r>
  <r>
    <x v="0"/>
    <x v="17"/>
    <x v="7"/>
    <m/>
    <m/>
    <m/>
    <m/>
    <m/>
    <m/>
    <m/>
    <m/>
    <m/>
    <m/>
    <m/>
    <m/>
    <n v="0"/>
    <s v=""/>
    <s v=""/>
    <s v=""/>
    <n v="0"/>
    <n v="1.25"/>
    <n v="0"/>
  </r>
  <r>
    <x v="0"/>
    <x v="17"/>
    <x v="8"/>
    <m/>
    <m/>
    <m/>
    <m/>
    <m/>
    <m/>
    <m/>
    <m/>
    <m/>
    <m/>
    <m/>
    <m/>
    <n v="0"/>
    <s v=""/>
    <s v=""/>
    <s v=""/>
    <n v="0"/>
    <n v="1.25"/>
    <n v="0"/>
  </r>
  <r>
    <x v="0"/>
    <x v="17"/>
    <x v="9"/>
    <m/>
    <m/>
    <m/>
    <m/>
    <m/>
    <m/>
    <m/>
    <m/>
    <m/>
    <m/>
    <m/>
    <m/>
    <n v="0"/>
    <s v=""/>
    <s v=""/>
    <s v=""/>
    <n v="0"/>
    <n v="1.25"/>
    <n v="0"/>
  </r>
  <r>
    <x v="0"/>
    <x v="17"/>
    <x v="10"/>
    <m/>
    <m/>
    <m/>
    <m/>
    <m/>
    <m/>
    <m/>
    <m/>
    <m/>
    <m/>
    <m/>
    <m/>
    <n v="0"/>
    <s v=""/>
    <s v=""/>
    <s v=""/>
    <n v="0"/>
    <n v="1.25"/>
    <n v="0"/>
  </r>
  <r>
    <x v="0"/>
    <x v="17"/>
    <x v="11"/>
    <m/>
    <m/>
    <m/>
    <m/>
    <m/>
    <m/>
    <m/>
    <m/>
    <m/>
    <m/>
    <m/>
    <m/>
    <n v="0"/>
    <s v=""/>
    <s v=""/>
    <s v=""/>
    <n v="0"/>
    <n v="1"/>
    <n v="0"/>
  </r>
  <r>
    <x v="0"/>
    <x v="17"/>
    <x v="12"/>
    <m/>
    <m/>
    <m/>
    <m/>
    <m/>
    <m/>
    <m/>
    <m/>
    <m/>
    <m/>
    <m/>
    <m/>
    <n v="0"/>
    <s v=""/>
    <s v=""/>
    <s v=""/>
    <n v="0"/>
    <n v="1"/>
    <n v="0"/>
  </r>
  <r>
    <x v="0"/>
    <x v="17"/>
    <x v="13"/>
    <m/>
    <m/>
    <m/>
    <m/>
    <m/>
    <m/>
    <m/>
    <m/>
    <m/>
    <m/>
    <m/>
    <m/>
    <n v="0"/>
    <s v=""/>
    <s v=""/>
    <s v=""/>
    <n v="0"/>
    <n v="1"/>
    <n v="0"/>
  </r>
  <r>
    <x v="0"/>
    <x v="17"/>
    <x v="14"/>
    <m/>
    <m/>
    <m/>
    <m/>
    <m/>
    <m/>
    <m/>
    <m/>
    <m/>
    <m/>
    <m/>
    <m/>
    <n v="0"/>
    <s v=""/>
    <s v=""/>
    <s v=""/>
    <n v="0"/>
    <n v="1"/>
    <n v="0"/>
  </r>
  <r>
    <x v="0"/>
    <x v="17"/>
    <x v="15"/>
    <m/>
    <m/>
    <m/>
    <m/>
    <m/>
    <m/>
    <m/>
    <m/>
    <m/>
    <m/>
    <m/>
    <m/>
    <n v="0"/>
    <s v=""/>
    <s v=""/>
    <s v=""/>
    <n v="0"/>
    <n v="1"/>
    <n v="0"/>
  </r>
  <r>
    <x v="0"/>
    <x v="17"/>
    <x v="16"/>
    <m/>
    <m/>
    <m/>
    <m/>
    <m/>
    <m/>
    <m/>
    <m/>
    <m/>
    <m/>
    <m/>
    <m/>
    <n v="0"/>
    <s v=""/>
    <s v=""/>
    <s v=""/>
    <n v="0"/>
    <n v="1"/>
    <n v="0"/>
  </r>
  <r>
    <x v="0"/>
    <x v="18"/>
    <x v="0"/>
    <m/>
    <m/>
    <m/>
    <m/>
    <m/>
    <m/>
    <m/>
    <m/>
    <m/>
    <m/>
    <m/>
    <m/>
    <n v="0"/>
    <s v=""/>
    <s v=""/>
    <s v=""/>
    <n v="0"/>
    <n v="1"/>
    <n v="0"/>
  </r>
  <r>
    <x v="0"/>
    <x v="18"/>
    <x v="1"/>
    <m/>
    <m/>
    <m/>
    <m/>
    <m/>
    <m/>
    <m/>
    <m/>
    <m/>
    <m/>
    <m/>
    <m/>
    <n v="0"/>
    <s v=""/>
    <s v=""/>
    <s v=""/>
    <n v="0"/>
    <n v="1"/>
    <n v="0"/>
  </r>
  <r>
    <x v="0"/>
    <x v="18"/>
    <x v="2"/>
    <m/>
    <m/>
    <m/>
    <m/>
    <m/>
    <m/>
    <m/>
    <m/>
    <m/>
    <m/>
    <m/>
    <m/>
    <n v="0"/>
    <s v=""/>
    <s v=""/>
    <s v=""/>
    <n v="0"/>
    <n v="1"/>
    <n v="0"/>
  </r>
  <r>
    <x v="0"/>
    <x v="18"/>
    <x v="3"/>
    <m/>
    <m/>
    <m/>
    <m/>
    <m/>
    <m/>
    <m/>
    <m/>
    <m/>
    <m/>
    <m/>
    <m/>
    <n v="0"/>
    <s v=""/>
    <s v=""/>
    <s v=""/>
    <n v="0"/>
    <n v="1"/>
    <n v="0"/>
  </r>
  <r>
    <x v="0"/>
    <x v="18"/>
    <x v="4"/>
    <m/>
    <m/>
    <m/>
    <m/>
    <m/>
    <m/>
    <m/>
    <m/>
    <m/>
    <m/>
    <m/>
    <m/>
    <n v="0"/>
    <s v=""/>
    <s v=""/>
    <s v=""/>
    <n v="0"/>
    <n v="1"/>
    <n v="0"/>
  </r>
  <r>
    <x v="0"/>
    <x v="18"/>
    <x v="5"/>
    <m/>
    <m/>
    <m/>
    <m/>
    <m/>
    <m/>
    <m/>
    <m/>
    <m/>
    <m/>
    <m/>
    <m/>
    <n v="0"/>
    <s v=""/>
    <s v=""/>
    <s v=""/>
    <n v="0"/>
    <n v="1"/>
    <n v="0"/>
  </r>
  <r>
    <x v="0"/>
    <x v="18"/>
    <x v="6"/>
    <m/>
    <m/>
    <m/>
    <m/>
    <m/>
    <m/>
    <m/>
    <m/>
    <m/>
    <m/>
    <m/>
    <m/>
    <n v="0"/>
    <s v=""/>
    <s v=""/>
    <s v=""/>
    <n v="0"/>
    <n v="1.5"/>
    <n v="0"/>
  </r>
  <r>
    <x v="0"/>
    <x v="18"/>
    <x v="7"/>
    <m/>
    <m/>
    <m/>
    <m/>
    <m/>
    <m/>
    <m/>
    <m/>
    <m/>
    <m/>
    <m/>
    <m/>
    <n v="0"/>
    <s v=""/>
    <s v=""/>
    <s v=""/>
    <n v="0"/>
    <n v="1.25"/>
    <n v="0"/>
  </r>
  <r>
    <x v="0"/>
    <x v="18"/>
    <x v="8"/>
    <m/>
    <m/>
    <m/>
    <m/>
    <m/>
    <m/>
    <m/>
    <m/>
    <m/>
    <m/>
    <m/>
    <m/>
    <n v="0"/>
    <s v=""/>
    <s v=""/>
    <s v=""/>
    <n v="0"/>
    <n v="1.25"/>
    <n v="0"/>
  </r>
  <r>
    <x v="0"/>
    <x v="18"/>
    <x v="9"/>
    <m/>
    <m/>
    <m/>
    <m/>
    <m/>
    <m/>
    <m/>
    <m/>
    <m/>
    <m/>
    <m/>
    <m/>
    <n v="0"/>
    <s v=""/>
    <s v=""/>
    <s v=""/>
    <n v="0"/>
    <n v="1.25"/>
    <n v="0"/>
  </r>
  <r>
    <x v="0"/>
    <x v="18"/>
    <x v="10"/>
    <m/>
    <m/>
    <m/>
    <m/>
    <m/>
    <m/>
    <m/>
    <m/>
    <m/>
    <m/>
    <m/>
    <m/>
    <n v="0"/>
    <s v=""/>
    <s v=""/>
    <s v=""/>
    <n v="0"/>
    <n v="1.25"/>
    <n v="0"/>
  </r>
  <r>
    <x v="0"/>
    <x v="18"/>
    <x v="11"/>
    <m/>
    <m/>
    <m/>
    <m/>
    <m/>
    <m/>
    <m/>
    <m/>
    <m/>
    <m/>
    <m/>
    <m/>
    <n v="0"/>
    <s v=""/>
    <s v=""/>
    <s v=""/>
    <n v="0"/>
    <n v="1"/>
    <n v="0"/>
  </r>
  <r>
    <x v="0"/>
    <x v="18"/>
    <x v="12"/>
    <m/>
    <m/>
    <m/>
    <m/>
    <m/>
    <m/>
    <m/>
    <m/>
    <m/>
    <m/>
    <m/>
    <m/>
    <n v="0"/>
    <s v=""/>
    <s v=""/>
    <s v=""/>
    <n v="0"/>
    <n v="1"/>
    <n v="0"/>
  </r>
  <r>
    <x v="0"/>
    <x v="18"/>
    <x v="13"/>
    <m/>
    <m/>
    <m/>
    <m/>
    <m/>
    <m/>
    <m/>
    <m/>
    <m/>
    <m/>
    <m/>
    <m/>
    <n v="0"/>
    <s v=""/>
    <s v=""/>
    <s v=""/>
    <n v="0"/>
    <n v="1"/>
    <n v="0"/>
  </r>
  <r>
    <x v="0"/>
    <x v="18"/>
    <x v="14"/>
    <m/>
    <m/>
    <m/>
    <m/>
    <m/>
    <m/>
    <m/>
    <m/>
    <m/>
    <m/>
    <m/>
    <m/>
    <n v="0"/>
    <s v=""/>
    <s v=""/>
    <s v=""/>
    <n v="0"/>
    <n v="1"/>
    <n v="0"/>
  </r>
  <r>
    <x v="0"/>
    <x v="18"/>
    <x v="15"/>
    <m/>
    <m/>
    <m/>
    <m/>
    <m/>
    <m/>
    <m/>
    <m/>
    <m/>
    <m/>
    <m/>
    <m/>
    <n v="0"/>
    <s v=""/>
    <s v=""/>
    <s v=""/>
    <n v="0"/>
    <n v="1"/>
    <n v="0"/>
  </r>
  <r>
    <x v="0"/>
    <x v="18"/>
    <x v="16"/>
    <m/>
    <m/>
    <m/>
    <m/>
    <m/>
    <m/>
    <m/>
    <m/>
    <m/>
    <m/>
    <m/>
    <m/>
    <n v="0"/>
    <s v=""/>
    <s v=""/>
    <s v=""/>
    <n v="0"/>
    <n v="1"/>
    <n v="0"/>
  </r>
  <r>
    <x v="1"/>
    <x v="5"/>
    <x v="7"/>
    <m/>
    <n v="17"/>
    <n v="17"/>
    <n v="0"/>
    <m/>
    <m/>
    <m/>
    <m/>
    <m/>
    <m/>
    <m/>
    <m/>
    <n v="0"/>
    <n v="0"/>
    <s v=""/>
    <s v=""/>
    <n v="0"/>
    <n v="1.25"/>
    <n v="0"/>
  </r>
  <r>
    <x v="2"/>
    <x v="6"/>
    <x v="7"/>
    <m/>
    <n v="16"/>
    <n v="16"/>
    <n v="1"/>
    <n v="1"/>
    <m/>
    <m/>
    <m/>
    <m/>
    <m/>
    <m/>
    <m/>
    <n v="1"/>
    <n v="0"/>
    <n v="1"/>
    <n v="1"/>
    <n v="2"/>
    <n v="1.25"/>
    <n v="2.5"/>
  </r>
  <r>
    <x v="3"/>
    <x v="6"/>
    <x v="7"/>
    <m/>
    <n v="16"/>
    <n v="16"/>
    <n v="1"/>
    <n v="2"/>
    <m/>
    <m/>
    <m/>
    <m/>
    <m/>
    <m/>
    <m/>
    <n v="2"/>
    <n v="0"/>
    <n v="1"/>
    <n v="2"/>
    <n v="3"/>
    <n v="1.25"/>
    <n v="3.75"/>
  </r>
  <r>
    <x v="4"/>
    <x v="8"/>
    <x v="7"/>
    <m/>
    <n v="16"/>
    <n v="9"/>
    <n v="2"/>
    <n v="3"/>
    <n v="1"/>
    <m/>
    <m/>
    <m/>
    <m/>
    <m/>
    <m/>
    <n v="4"/>
    <n v="70"/>
    <n v="2"/>
    <n v="4"/>
    <n v="76"/>
    <n v="1.25"/>
    <n v="95"/>
  </r>
  <r>
    <x v="5"/>
    <x v="8"/>
    <x v="7"/>
    <m/>
    <n v="15"/>
    <n v="8"/>
    <n v="2"/>
    <n v="3"/>
    <n v="0"/>
    <m/>
    <m/>
    <m/>
    <m/>
    <m/>
    <m/>
    <n v="3"/>
    <n v="70"/>
    <n v="2"/>
    <n v="3"/>
    <n v="75"/>
    <n v="1.25"/>
    <n v="93.75"/>
  </r>
  <r>
    <x v="6"/>
    <x v="9"/>
    <x v="7"/>
    <m/>
    <n v="4"/>
    <n v="4"/>
    <n v="3"/>
    <n v="0"/>
    <n v="0"/>
    <n v="0"/>
    <m/>
    <m/>
    <m/>
    <m/>
    <m/>
    <n v="0"/>
    <n v="0"/>
    <n v="3"/>
    <s v=""/>
    <n v="3"/>
    <n v="1.25"/>
    <n v="3.75"/>
  </r>
  <r>
    <x v="7"/>
    <x v="14"/>
    <x v="7"/>
    <m/>
    <n v="9"/>
    <n v="4"/>
    <n v="3"/>
    <n v="3"/>
    <n v="3"/>
    <n v="0"/>
    <m/>
    <m/>
    <m/>
    <m/>
    <m/>
    <n v="6"/>
    <n v="50"/>
    <n v="3"/>
    <n v="6"/>
    <n v="59"/>
    <n v="1.25"/>
    <n v="73.75"/>
  </r>
  <r>
    <x v="8"/>
    <x v="4"/>
    <x v="9"/>
    <m/>
    <n v="16"/>
    <n v="9"/>
    <n v="4"/>
    <n v="0"/>
    <n v="3"/>
    <n v="3"/>
    <n v="3"/>
    <m/>
    <m/>
    <m/>
    <m/>
    <n v="9"/>
    <n v="70"/>
    <n v="4"/>
    <n v="9"/>
    <n v="83"/>
    <n v="1.25"/>
    <n v="103.75"/>
  </r>
  <r>
    <x v="9"/>
    <x v="7"/>
    <x v="9"/>
    <m/>
    <n v="17"/>
    <n v="17"/>
    <n v="0"/>
    <m/>
    <m/>
    <m/>
    <m/>
    <m/>
    <m/>
    <m/>
    <m/>
    <n v="0"/>
    <n v="0"/>
    <s v=""/>
    <s v=""/>
    <n v="0"/>
    <n v="1.25"/>
    <n v="0"/>
  </r>
  <r>
    <x v="10"/>
    <x v="8"/>
    <x v="9"/>
    <m/>
    <n v="16"/>
    <n v="5"/>
    <n v="4"/>
    <n v="3"/>
    <n v="0"/>
    <n v="3"/>
    <n v="3"/>
    <m/>
    <m/>
    <m/>
    <m/>
    <n v="9"/>
    <n v="110"/>
    <n v="4"/>
    <n v="9"/>
    <n v="123"/>
    <n v="1.25"/>
    <n v="153.75"/>
  </r>
  <r>
    <x v="4"/>
    <x v="8"/>
    <x v="9"/>
    <m/>
    <n v="16"/>
    <n v="7"/>
    <n v="4"/>
    <n v="3"/>
    <n v="0"/>
    <n v="1"/>
    <n v="3"/>
    <m/>
    <m/>
    <m/>
    <m/>
    <n v="7"/>
    <n v="90"/>
    <n v="4"/>
    <n v="7"/>
    <n v="101"/>
    <n v="1.25"/>
    <n v="126.25"/>
  </r>
  <r>
    <x v="7"/>
    <x v="14"/>
    <x v="9"/>
    <m/>
    <n v="13"/>
    <n v="1"/>
    <n v="4"/>
    <n v="3"/>
    <n v="3"/>
    <n v="3"/>
    <n v="3"/>
    <m/>
    <m/>
    <m/>
    <m/>
    <n v="12"/>
    <n v="120"/>
    <n v="4"/>
    <n v="12"/>
    <n v="136"/>
    <n v="1.25"/>
    <n v="170"/>
  </r>
  <r>
    <x v="11"/>
    <x v="15"/>
    <x v="9"/>
    <m/>
    <n v="12"/>
    <n v="1"/>
    <n v="4"/>
    <n v="3"/>
    <n v="3"/>
    <n v="3"/>
    <n v="3"/>
    <m/>
    <m/>
    <m/>
    <m/>
    <n v="12"/>
    <n v="110"/>
    <n v="4"/>
    <n v="12"/>
    <n v="126"/>
    <n v="1.25"/>
    <n v="157.5"/>
  </r>
  <r>
    <x v="12"/>
    <x v="16"/>
    <x v="9"/>
    <m/>
    <n v="10"/>
    <n v="8"/>
    <n v="4"/>
    <n v="0"/>
    <n v="3"/>
    <n v="0"/>
    <n v="2"/>
    <m/>
    <m/>
    <m/>
    <m/>
    <n v="5"/>
    <n v="20"/>
    <n v="4"/>
    <n v="5"/>
    <n v="29"/>
    <n v="1.25"/>
    <n v="36.25"/>
  </r>
  <r>
    <x v="13"/>
    <x v="17"/>
    <x v="9"/>
    <m/>
    <n v="8"/>
    <n v="1"/>
    <n v="3"/>
    <n v="3"/>
    <n v="3"/>
    <n v="3"/>
    <m/>
    <m/>
    <m/>
    <m/>
    <m/>
    <n v="9"/>
    <n v="70"/>
    <n v="3"/>
    <n v="9"/>
    <n v="82"/>
    <n v="1.25"/>
    <n v="102.5"/>
  </r>
  <r>
    <x v="14"/>
    <x v="17"/>
    <x v="9"/>
    <m/>
    <n v="8"/>
    <n v="6"/>
    <n v="3"/>
    <n v="3"/>
    <n v="3"/>
    <n v="1"/>
    <m/>
    <m/>
    <m/>
    <m/>
    <m/>
    <n v="7"/>
    <n v="20"/>
    <n v="3"/>
    <n v="7"/>
    <n v="30"/>
    <n v="1.25"/>
    <n v="37.5"/>
  </r>
  <r>
    <x v="15"/>
    <x v="0"/>
    <x v="0"/>
    <m/>
    <n v="5"/>
    <n v="1"/>
    <n v="4"/>
    <n v="3"/>
    <n v="3"/>
    <n v="3"/>
    <n v="3"/>
    <m/>
    <m/>
    <m/>
    <m/>
    <n v="12"/>
    <n v="40"/>
    <n v="4"/>
    <n v="12"/>
    <n v="56"/>
    <n v="1"/>
    <n v="56"/>
  </r>
  <r>
    <x v="16"/>
    <x v="0"/>
    <x v="0"/>
    <m/>
    <n v="5"/>
    <n v="2"/>
    <n v="4"/>
    <n v="3"/>
    <n v="3"/>
    <n v="3"/>
    <n v="1"/>
    <m/>
    <m/>
    <m/>
    <m/>
    <n v="10"/>
    <n v="30"/>
    <n v="4"/>
    <n v="10"/>
    <n v="44"/>
    <n v="1"/>
    <n v="44"/>
  </r>
  <r>
    <x v="17"/>
    <x v="0"/>
    <x v="0"/>
    <m/>
    <n v="5"/>
    <n v="3"/>
    <n v="4"/>
    <n v="3"/>
    <n v="3"/>
    <n v="2"/>
    <n v="0"/>
    <m/>
    <m/>
    <m/>
    <m/>
    <n v="8"/>
    <n v="20"/>
    <n v="4"/>
    <n v="8"/>
    <n v="32"/>
    <n v="1"/>
    <n v="32"/>
  </r>
  <r>
    <x v="18"/>
    <x v="0"/>
    <x v="0"/>
    <m/>
    <n v="5"/>
    <n v="4"/>
    <n v="4"/>
    <n v="2"/>
    <n v="1"/>
    <n v="0"/>
    <n v="0"/>
    <m/>
    <m/>
    <m/>
    <m/>
    <n v="3"/>
    <n v="10"/>
    <n v="4"/>
    <n v="3"/>
    <n v="17"/>
    <n v="1"/>
    <n v="17"/>
  </r>
  <r>
    <x v="19"/>
    <x v="0"/>
    <x v="0"/>
    <m/>
    <n v="5"/>
    <n v="5"/>
    <n v="4"/>
    <n v="2"/>
    <n v="0"/>
    <n v="0"/>
    <n v="0"/>
    <m/>
    <m/>
    <m/>
    <m/>
    <n v="2"/>
    <n v="0"/>
    <n v="4"/>
    <n v="2"/>
    <n v="6"/>
    <n v="1"/>
    <n v="6"/>
  </r>
  <r>
    <x v="20"/>
    <x v="1"/>
    <x v="0"/>
    <m/>
    <n v="7"/>
    <n v="1"/>
    <n v="3"/>
    <n v="3"/>
    <n v="3"/>
    <n v="3"/>
    <m/>
    <m/>
    <m/>
    <m/>
    <m/>
    <n v="9"/>
    <n v="60"/>
    <n v="3"/>
    <n v="9"/>
    <n v="72"/>
    <n v="1"/>
    <n v="72"/>
  </r>
  <r>
    <x v="21"/>
    <x v="1"/>
    <x v="0"/>
    <m/>
    <n v="7"/>
    <n v="2"/>
    <n v="3"/>
    <n v="3"/>
    <n v="3"/>
    <n v="1"/>
    <m/>
    <m/>
    <m/>
    <m/>
    <m/>
    <n v="7"/>
    <n v="50"/>
    <n v="3"/>
    <n v="7"/>
    <n v="60"/>
    <n v="1"/>
    <n v="60"/>
  </r>
  <r>
    <x v="22"/>
    <x v="1"/>
    <x v="0"/>
    <m/>
    <n v="7"/>
    <n v="3"/>
    <n v="3"/>
    <n v="3"/>
    <n v="0"/>
    <n v="3"/>
    <m/>
    <m/>
    <m/>
    <m/>
    <m/>
    <n v="6"/>
    <n v="40"/>
    <n v="3"/>
    <n v="6"/>
    <n v="49"/>
    <n v="1"/>
    <n v="49"/>
  </r>
  <r>
    <x v="23"/>
    <x v="1"/>
    <x v="0"/>
    <m/>
    <n v="7"/>
    <n v="4"/>
    <n v="3"/>
    <n v="3"/>
    <n v="0"/>
    <n v="2"/>
    <m/>
    <m/>
    <m/>
    <m/>
    <m/>
    <n v="5"/>
    <n v="30"/>
    <n v="3"/>
    <n v="5"/>
    <n v="38"/>
    <n v="1"/>
    <n v="38"/>
  </r>
  <r>
    <x v="24"/>
    <x v="1"/>
    <x v="0"/>
    <m/>
    <n v="7"/>
    <n v="5"/>
    <n v="3"/>
    <n v="0"/>
    <n v="3"/>
    <n v="3"/>
    <m/>
    <m/>
    <m/>
    <m/>
    <m/>
    <n v="6"/>
    <n v="20"/>
    <n v="3"/>
    <n v="6"/>
    <n v="29"/>
    <n v="1"/>
    <n v="29"/>
  </r>
  <r>
    <x v="25"/>
    <x v="1"/>
    <x v="0"/>
    <m/>
    <n v="7"/>
    <n v="6"/>
    <n v="3"/>
    <n v="0"/>
    <n v="3"/>
    <n v="0"/>
    <m/>
    <m/>
    <m/>
    <m/>
    <m/>
    <n v="3"/>
    <n v="10"/>
    <n v="3"/>
    <n v="3"/>
    <n v="16"/>
    <n v="1"/>
    <n v="16"/>
  </r>
  <r>
    <x v="26"/>
    <x v="1"/>
    <x v="0"/>
    <m/>
    <n v="7"/>
    <n v="7"/>
    <n v="3"/>
    <n v="0"/>
    <n v="0"/>
    <n v="0"/>
    <m/>
    <m/>
    <m/>
    <m/>
    <m/>
    <n v="0"/>
    <n v="0"/>
    <n v="3"/>
    <s v=""/>
    <n v="3"/>
    <n v="1"/>
    <n v="3"/>
  </r>
  <r>
    <x v="27"/>
    <x v="2"/>
    <x v="0"/>
    <m/>
    <n v="3"/>
    <n v="1"/>
    <n v="2"/>
    <n v="3"/>
    <n v="3"/>
    <m/>
    <m/>
    <m/>
    <m/>
    <m/>
    <m/>
    <n v="6"/>
    <n v="20"/>
    <n v="2"/>
    <n v="6"/>
    <n v="28"/>
    <n v="1"/>
    <n v="28"/>
  </r>
  <r>
    <x v="28"/>
    <x v="2"/>
    <x v="0"/>
    <m/>
    <n v="3"/>
    <n v="2"/>
    <n v="2"/>
    <n v="3"/>
    <n v="1"/>
    <m/>
    <m/>
    <m/>
    <m/>
    <m/>
    <m/>
    <n v="4"/>
    <n v="10"/>
    <n v="2"/>
    <n v="4"/>
    <n v="16"/>
    <n v="1"/>
    <n v="16"/>
  </r>
  <r>
    <x v="23"/>
    <x v="2"/>
    <x v="0"/>
    <m/>
    <n v="3"/>
    <n v="3"/>
    <n v="2"/>
    <n v="1"/>
    <n v="0"/>
    <m/>
    <m/>
    <m/>
    <m/>
    <m/>
    <m/>
    <n v="1"/>
    <n v="0"/>
    <n v="2"/>
    <n v="1"/>
    <n v="3"/>
    <n v="1"/>
    <n v="3"/>
  </r>
  <r>
    <x v="29"/>
    <x v="3"/>
    <x v="0"/>
    <m/>
    <n v="7"/>
    <n v="1"/>
    <n v="3"/>
    <n v="3"/>
    <n v="3"/>
    <n v="3"/>
    <m/>
    <m/>
    <m/>
    <m/>
    <m/>
    <n v="9"/>
    <n v="60"/>
    <n v="3"/>
    <n v="9"/>
    <n v="72"/>
    <n v="1"/>
    <n v="72"/>
  </r>
  <r>
    <x v="30"/>
    <x v="3"/>
    <x v="0"/>
    <m/>
    <n v="7"/>
    <n v="2"/>
    <n v="3"/>
    <n v="3"/>
    <n v="3"/>
    <n v="0"/>
    <m/>
    <m/>
    <m/>
    <m/>
    <m/>
    <n v="6"/>
    <n v="50"/>
    <n v="3"/>
    <n v="6"/>
    <n v="59"/>
    <n v="1"/>
    <n v="59"/>
  </r>
  <r>
    <x v="31"/>
    <x v="3"/>
    <x v="0"/>
    <m/>
    <n v="7"/>
    <n v="3"/>
    <n v="3"/>
    <n v="3"/>
    <n v="0"/>
    <n v="3"/>
    <m/>
    <m/>
    <m/>
    <m/>
    <m/>
    <n v="6"/>
    <n v="40"/>
    <n v="3"/>
    <n v="6"/>
    <n v="49"/>
    <n v="1"/>
    <n v="49"/>
  </r>
  <r>
    <x v="32"/>
    <x v="3"/>
    <x v="0"/>
    <m/>
    <n v="7"/>
    <n v="4"/>
    <n v="3"/>
    <n v="3"/>
    <n v="0"/>
    <n v="2"/>
    <m/>
    <m/>
    <m/>
    <m/>
    <m/>
    <n v="5"/>
    <n v="30"/>
    <n v="3"/>
    <n v="5"/>
    <n v="38"/>
    <n v="1"/>
    <n v="38"/>
  </r>
  <r>
    <x v="33"/>
    <x v="3"/>
    <x v="0"/>
    <m/>
    <n v="7"/>
    <n v="5"/>
    <n v="3"/>
    <n v="0"/>
    <n v="3"/>
    <n v="3"/>
    <m/>
    <m/>
    <m/>
    <m/>
    <m/>
    <n v="6"/>
    <n v="20"/>
    <n v="3"/>
    <n v="6"/>
    <n v="29"/>
    <n v="1"/>
    <n v="29"/>
  </r>
  <r>
    <x v="34"/>
    <x v="3"/>
    <x v="0"/>
    <m/>
    <n v="7"/>
    <n v="6"/>
    <n v="3"/>
    <n v="0"/>
    <n v="3"/>
    <n v="0"/>
    <m/>
    <m/>
    <m/>
    <m/>
    <m/>
    <n v="3"/>
    <n v="10"/>
    <n v="3"/>
    <n v="3"/>
    <n v="16"/>
    <n v="1"/>
    <n v="16"/>
  </r>
  <r>
    <x v="35"/>
    <x v="3"/>
    <x v="0"/>
    <m/>
    <n v="7"/>
    <n v="7"/>
    <n v="3"/>
    <n v="0"/>
    <n v="0"/>
    <n v="0"/>
    <m/>
    <m/>
    <m/>
    <m/>
    <m/>
    <n v="0"/>
    <n v="0"/>
    <n v="3"/>
    <s v=""/>
    <n v="3"/>
    <n v="1"/>
    <n v="3"/>
  </r>
  <r>
    <x v="8"/>
    <x v="4"/>
    <x v="0"/>
    <m/>
    <n v="7"/>
    <n v="1"/>
    <n v="3"/>
    <n v="3"/>
    <n v="3"/>
    <n v="3"/>
    <m/>
    <m/>
    <m/>
    <m/>
    <m/>
    <n v="9"/>
    <n v="60"/>
    <n v="3"/>
    <n v="9"/>
    <n v="72"/>
    <n v="1"/>
    <n v="72"/>
  </r>
  <r>
    <x v="36"/>
    <x v="4"/>
    <x v="0"/>
    <m/>
    <n v="7"/>
    <n v="2"/>
    <n v="3"/>
    <n v="3"/>
    <n v="3"/>
    <n v="0"/>
    <m/>
    <m/>
    <m/>
    <m/>
    <m/>
    <n v="6"/>
    <n v="50"/>
    <n v="3"/>
    <n v="6"/>
    <n v="59"/>
    <n v="1"/>
    <n v="59"/>
  </r>
  <r>
    <x v="37"/>
    <x v="4"/>
    <x v="0"/>
    <m/>
    <n v="7"/>
    <n v="3"/>
    <n v="3"/>
    <n v="3"/>
    <n v="0"/>
    <n v="3"/>
    <m/>
    <m/>
    <m/>
    <m/>
    <m/>
    <n v="6"/>
    <n v="40"/>
    <n v="3"/>
    <n v="6"/>
    <n v="49"/>
    <n v="1"/>
    <n v="49"/>
  </r>
  <r>
    <x v="38"/>
    <x v="4"/>
    <x v="0"/>
    <m/>
    <n v="7"/>
    <n v="4"/>
    <n v="3"/>
    <n v="3"/>
    <n v="0"/>
    <n v="2"/>
    <m/>
    <m/>
    <m/>
    <m/>
    <m/>
    <n v="5"/>
    <n v="30"/>
    <n v="3"/>
    <n v="5"/>
    <n v="38"/>
    <n v="1"/>
    <n v="38"/>
  </r>
  <r>
    <x v="39"/>
    <x v="4"/>
    <x v="0"/>
    <m/>
    <n v="7"/>
    <n v="5"/>
    <n v="3"/>
    <n v="1"/>
    <n v="3"/>
    <n v="3"/>
    <m/>
    <m/>
    <m/>
    <m/>
    <m/>
    <n v="7"/>
    <n v="20"/>
    <n v="3"/>
    <n v="7"/>
    <n v="30"/>
    <n v="1"/>
    <n v="30"/>
  </r>
  <r>
    <x v="40"/>
    <x v="4"/>
    <x v="0"/>
    <m/>
    <n v="7"/>
    <n v="6"/>
    <n v="3"/>
    <n v="1"/>
    <n v="3"/>
    <n v="1"/>
    <m/>
    <m/>
    <m/>
    <m/>
    <m/>
    <n v="5"/>
    <n v="10"/>
    <n v="3"/>
    <n v="5"/>
    <n v="18"/>
    <n v="1"/>
    <n v="18"/>
  </r>
  <r>
    <x v="41"/>
    <x v="4"/>
    <x v="0"/>
    <m/>
    <n v="7"/>
    <n v="7"/>
    <n v="3"/>
    <n v="0"/>
    <n v="2"/>
    <n v="0"/>
    <m/>
    <m/>
    <m/>
    <m/>
    <m/>
    <n v="2"/>
    <n v="0"/>
    <n v="3"/>
    <n v="2"/>
    <n v="5"/>
    <n v="1"/>
    <n v="5"/>
  </r>
  <r>
    <x v="42"/>
    <x v="5"/>
    <x v="0"/>
    <m/>
    <n v="9"/>
    <n v="1"/>
    <n v="4"/>
    <n v="3"/>
    <n v="3"/>
    <n v="3"/>
    <n v="3"/>
    <m/>
    <m/>
    <m/>
    <m/>
    <n v="12"/>
    <n v="80"/>
    <n v="4"/>
    <n v="12"/>
    <n v="96"/>
    <n v="1"/>
    <n v="96"/>
  </r>
  <r>
    <x v="43"/>
    <x v="5"/>
    <x v="0"/>
    <m/>
    <n v="9"/>
    <n v="6"/>
    <n v="4"/>
    <n v="3"/>
    <n v="0"/>
    <n v="1"/>
    <n v="1"/>
    <m/>
    <m/>
    <m/>
    <m/>
    <n v="5"/>
    <n v="30"/>
    <n v="4"/>
    <n v="5"/>
    <n v="39"/>
    <n v="1"/>
    <n v="39"/>
  </r>
  <r>
    <x v="44"/>
    <x v="5"/>
    <x v="0"/>
    <m/>
    <n v="9"/>
    <n v="8"/>
    <n v="4"/>
    <n v="0"/>
    <n v="0"/>
    <n v="3"/>
    <n v="1"/>
    <m/>
    <m/>
    <m/>
    <m/>
    <n v="4"/>
    <n v="10"/>
    <n v="4"/>
    <n v="4"/>
    <n v="18"/>
    <n v="1"/>
    <n v="18"/>
  </r>
  <r>
    <x v="3"/>
    <x v="5"/>
    <x v="0"/>
    <m/>
    <n v="9"/>
    <n v="4"/>
    <n v="4"/>
    <n v="3"/>
    <n v="0"/>
    <n v="3"/>
    <n v="3"/>
    <m/>
    <m/>
    <m/>
    <m/>
    <n v="9"/>
    <n v="50"/>
    <n v="4"/>
    <n v="9"/>
    <n v="63"/>
    <n v="1"/>
    <n v="63"/>
  </r>
  <r>
    <x v="45"/>
    <x v="5"/>
    <x v="0"/>
    <m/>
    <n v="9"/>
    <n v="3"/>
    <n v="4"/>
    <n v="3"/>
    <n v="3"/>
    <n v="2"/>
    <n v="0"/>
    <m/>
    <m/>
    <m/>
    <m/>
    <n v="8"/>
    <n v="60"/>
    <n v="4"/>
    <n v="8"/>
    <n v="72"/>
    <n v="1"/>
    <n v="72"/>
  </r>
  <r>
    <x v="1"/>
    <x v="5"/>
    <x v="0"/>
    <m/>
    <n v="9"/>
    <n v="7"/>
    <n v="4"/>
    <n v="0"/>
    <n v="0"/>
    <n v="3"/>
    <n v="3"/>
    <m/>
    <m/>
    <m/>
    <m/>
    <n v="6"/>
    <n v="20"/>
    <n v="4"/>
    <n v="6"/>
    <n v="30"/>
    <n v="1"/>
    <n v="30"/>
  </r>
  <r>
    <x v="46"/>
    <x v="5"/>
    <x v="0"/>
    <m/>
    <n v="9"/>
    <n v="5"/>
    <n v="4"/>
    <n v="3"/>
    <n v="1"/>
    <n v="3"/>
    <n v="2"/>
    <m/>
    <m/>
    <m/>
    <m/>
    <n v="9"/>
    <n v="40"/>
    <n v="4"/>
    <n v="9"/>
    <n v="53"/>
    <n v="1"/>
    <n v="53"/>
  </r>
  <r>
    <x v="47"/>
    <x v="5"/>
    <x v="0"/>
    <m/>
    <n v="9"/>
    <n v="2"/>
    <n v="4"/>
    <n v="3"/>
    <n v="3"/>
    <n v="3"/>
    <n v="2"/>
    <m/>
    <m/>
    <m/>
    <m/>
    <n v="11"/>
    <n v="70"/>
    <n v="4"/>
    <n v="11"/>
    <n v="85"/>
    <n v="1"/>
    <n v="85"/>
  </r>
  <r>
    <x v="48"/>
    <x v="5"/>
    <x v="0"/>
    <m/>
    <n v="9"/>
    <n v="9"/>
    <n v="4"/>
    <n v="1"/>
    <n v="1"/>
    <n v="0"/>
    <n v="0"/>
    <m/>
    <m/>
    <m/>
    <m/>
    <n v="2"/>
    <n v="0"/>
    <n v="4"/>
    <n v="2"/>
    <n v="6"/>
    <n v="1"/>
    <n v="6"/>
  </r>
  <r>
    <x v="49"/>
    <x v="7"/>
    <x v="0"/>
    <m/>
    <n v="10"/>
    <n v="1"/>
    <n v="4"/>
    <n v="3"/>
    <n v="3"/>
    <n v="3"/>
    <n v="3"/>
    <m/>
    <m/>
    <m/>
    <m/>
    <n v="12"/>
    <n v="90"/>
    <n v="4"/>
    <n v="12"/>
    <n v="106"/>
    <n v="1"/>
    <n v="106"/>
  </r>
  <r>
    <x v="50"/>
    <x v="7"/>
    <x v="0"/>
    <m/>
    <n v="10"/>
    <n v="6"/>
    <n v="4"/>
    <n v="3"/>
    <n v="0"/>
    <n v="3"/>
    <n v="0"/>
    <m/>
    <m/>
    <m/>
    <m/>
    <n v="6"/>
    <n v="40"/>
    <n v="4"/>
    <n v="6"/>
    <n v="50"/>
    <n v="1"/>
    <n v="50"/>
  </r>
  <r>
    <x v="51"/>
    <x v="7"/>
    <x v="0"/>
    <m/>
    <n v="10"/>
    <n v="10"/>
    <n v="4"/>
    <n v="0"/>
    <n v="0"/>
    <n v="0"/>
    <n v="0"/>
    <m/>
    <m/>
    <m/>
    <m/>
    <n v="0"/>
    <n v="0"/>
    <n v="4"/>
    <s v=""/>
    <n v="4"/>
    <n v="1"/>
    <n v="4"/>
  </r>
  <r>
    <x v="4"/>
    <x v="7"/>
    <x v="0"/>
    <m/>
    <n v="10"/>
    <n v="4"/>
    <n v="4"/>
    <n v="3"/>
    <n v="3"/>
    <n v="0"/>
    <n v="1"/>
    <m/>
    <m/>
    <m/>
    <m/>
    <n v="7"/>
    <n v="60"/>
    <n v="4"/>
    <n v="7"/>
    <n v="71"/>
    <n v="1"/>
    <n v="71"/>
  </r>
  <r>
    <x v="52"/>
    <x v="7"/>
    <x v="0"/>
    <m/>
    <n v="10"/>
    <n v="8"/>
    <n v="4"/>
    <n v="3"/>
    <n v="1"/>
    <n v="2"/>
    <n v="2"/>
    <m/>
    <m/>
    <m/>
    <m/>
    <n v="8"/>
    <n v="20"/>
    <n v="4"/>
    <n v="8"/>
    <n v="32"/>
    <n v="1"/>
    <n v="32"/>
  </r>
  <r>
    <x v="53"/>
    <x v="7"/>
    <x v="0"/>
    <m/>
    <n v="10"/>
    <n v="3"/>
    <n v="4"/>
    <n v="3"/>
    <n v="3"/>
    <n v="0"/>
    <n v="3"/>
    <m/>
    <m/>
    <m/>
    <m/>
    <n v="9"/>
    <n v="70"/>
    <n v="4"/>
    <n v="9"/>
    <n v="83"/>
    <n v="1"/>
    <n v="83"/>
  </r>
  <r>
    <x v="54"/>
    <x v="7"/>
    <x v="0"/>
    <m/>
    <n v="10"/>
    <n v="5"/>
    <n v="4"/>
    <n v="3"/>
    <n v="0"/>
    <n v="3"/>
    <n v="3"/>
    <m/>
    <m/>
    <m/>
    <m/>
    <n v="9"/>
    <n v="50"/>
    <n v="4"/>
    <n v="9"/>
    <n v="63"/>
    <n v="1"/>
    <n v="63"/>
  </r>
  <r>
    <x v="55"/>
    <x v="7"/>
    <x v="0"/>
    <m/>
    <n v="10"/>
    <n v="7"/>
    <n v="4"/>
    <n v="3"/>
    <n v="1"/>
    <n v="0"/>
    <n v="3"/>
    <m/>
    <m/>
    <m/>
    <m/>
    <n v="7"/>
    <n v="30"/>
    <n v="4"/>
    <n v="7"/>
    <n v="41"/>
    <n v="1"/>
    <n v="41"/>
  </r>
  <r>
    <x v="56"/>
    <x v="7"/>
    <x v="0"/>
    <m/>
    <n v="10"/>
    <n v="9"/>
    <n v="4"/>
    <n v="0"/>
    <n v="3"/>
    <n v="0"/>
    <n v="0"/>
    <m/>
    <m/>
    <m/>
    <m/>
    <n v="3"/>
    <n v="10"/>
    <n v="4"/>
    <n v="3"/>
    <n v="17"/>
    <n v="1"/>
    <n v="17"/>
  </r>
  <r>
    <x v="10"/>
    <x v="7"/>
    <x v="0"/>
    <m/>
    <n v="10"/>
    <n v="2"/>
    <n v="4"/>
    <n v="3"/>
    <n v="3"/>
    <n v="3"/>
    <n v="2"/>
    <m/>
    <m/>
    <m/>
    <m/>
    <n v="11"/>
    <n v="80"/>
    <n v="4"/>
    <n v="11"/>
    <n v="95"/>
    <n v="1"/>
    <n v="95"/>
  </r>
  <r>
    <x v="57"/>
    <x v="10"/>
    <x v="0"/>
    <m/>
    <n v="8"/>
    <n v="1"/>
    <n v="3"/>
    <n v="3"/>
    <n v="3"/>
    <n v="3"/>
    <m/>
    <m/>
    <m/>
    <m/>
    <m/>
    <n v="9"/>
    <n v="70"/>
    <n v="3"/>
    <n v="9"/>
    <n v="82"/>
    <n v="1"/>
    <n v="82"/>
  </r>
  <r>
    <x v="58"/>
    <x v="10"/>
    <x v="0"/>
    <m/>
    <n v="8"/>
    <n v="8"/>
    <n v="3"/>
    <n v="0"/>
    <n v="0"/>
    <n v="0"/>
    <m/>
    <m/>
    <m/>
    <m/>
    <m/>
    <n v="0"/>
    <n v="0"/>
    <n v="3"/>
    <s v=""/>
    <n v="3"/>
    <n v="1"/>
    <n v="3"/>
  </r>
  <r>
    <x v="59"/>
    <x v="10"/>
    <x v="0"/>
    <m/>
    <n v="8"/>
    <n v="5"/>
    <n v="3"/>
    <n v="0"/>
    <n v="3"/>
    <n v="3"/>
    <m/>
    <m/>
    <m/>
    <m/>
    <m/>
    <n v="6"/>
    <n v="30"/>
    <n v="3"/>
    <n v="6"/>
    <n v="39"/>
    <n v="1"/>
    <n v="39"/>
  </r>
  <r>
    <x v="60"/>
    <x v="10"/>
    <x v="0"/>
    <m/>
    <n v="8"/>
    <n v="4"/>
    <n v="3"/>
    <n v="3"/>
    <n v="0"/>
    <n v="2"/>
    <m/>
    <m/>
    <m/>
    <m/>
    <m/>
    <n v="5"/>
    <n v="40"/>
    <n v="3"/>
    <n v="5"/>
    <n v="48"/>
    <n v="1"/>
    <n v="48"/>
  </r>
  <r>
    <x v="13"/>
    <x v="10"/>
    <x v="0"/>
    <m/>
    <n v="8"/>
    <n v="3"/>
    <n v="3"/>
    <n v="3"/>
    <n v="1"/>
    <n v="3"/>
    <m/>
    <m/>
    <m/>
    <m/>
    <m/>
    <n v="7"/>
    <n v="50"/>
    <n v="3"/>
    <n v="7"/>
    <n v="60"/>
    <n v="1"/>
    <n v="60"/>
  </r>
  <r>
    <x v="61"/>
    <x v="10"/>
    <x v="0"/>
    <m/>
    <n v="8"/>
    <n v="7"/>
    <n v="3"/>
    <n v="2"/>
    <n v="2"/>
    <n v="3"/>
    <m/>
    <m/>
    <m/>
    <m/>
    <m/>
    <n v="7"/>
    <n v="10"/>
    <n v="3"/>
    <n v="7"/>
    <n v="20"/>
    <n v="1"/>
    <n v="20"/>
  </r>
  <r>
    <x v="62"/>
    <x v="10"/>
    <x v="0"/>
    <m/>
    <n v="8"/>
    <n v="6"/>
    <n v="3"/>
    <n v="0"/>
    <n v="3"/>
    <n v="0"/>
    <m/>
    <m/>
    <m/>
    <m/>
    <m/>
    <n v="3"/>
    <n v="20"/>
    <n v="3"/>
    <n v="3"/>
    <n v="26"/>
    <n v="1"/>
    <n v="26"/>
  </r>
  <r>
    <x v="63"/>
    <x v="10"/>
    <x v="0"/>
    <m/>
    <n v="8"/>
    <n v="2"/>
    <n v="3"/>
    <n v="3"/>
    <n v="3"/>
    <n v="1"/>
    <m/>
    <m/>
    <m/>
    <m/>
    <m/>
    <n v="7"/>
    <n v="60"/>
    <n v="3"/>
    <n v="7"/>
    <n v="70"/>
    <n v="1"/>
    <n v="70"/>
  </r>
  <r>
    <x v="44"/>
    <x v="6"/>
    <x v="0"/>
    <m/>
    <n v="9"/>
    <n v="8"/>
    <n v="4"/>
    <n v="0"/>
    <n v="0"/>
    <n v="3"/>
    <n v="1"/>
    <m/>
    <m/>
    <m/>
    <m/>
    <n v="4"/>
    <n v="10"/>
    <n v="4"/>
    <n v="4"/>
    <n v="18"/>
    <n v="1"/>
    <n v="18"/>
  </r>
  <r>
    <x v="3"/>
    <x v="6"/>
    <x v="0"/>
    <m/>
    <n v="9"/>
    <n v="4"/>
    <n v="4"/>
    <n v="3"/>
    <n v="0"/>
    <n v="3"/>
    <n v="3"/>
    <m/>
    <m/>
    <m/>
    <m/>
    <n v="9"/>
    <n v="50"/>
    <n v="4"/>
    <n v="9"/>
    <n v="63"/>
    <n v="1"/>
    <n v="63"/>
  </r>
  <r>
    <x v="4"/>
    <x v="8"/>
    <x v="0"/>
    <m/>
    <n v="10"/>
    <n v="4"/>
    <n v="4"/>
    <n v="3"/>
    <n v="3"/>
    <n v="0"/>
    <n v="1"/>
    <m/>
    <m/>
    <m/>
    <m/>
    <n v="7"/>
    <n v="60"/>
    <n v="4"/>
    <n v="7"/>
    <n v="71"/>
    <n v="1"/>
    <n v="71"/>
  </r>
  <r>
    <x v="54"/>
    <x v="8"/>
    <x v="0"/>
    <m/>
    <n v="10"/>
    <n v="5"/>
    <n v="4"/>
    <n v="3"/>
    <n v="0"/>
    <n v="3"/>
    <n v="3"/>
    <m/>
    <m/>
    <m/>
    <m/>
    <n v="9"/>
    <n v="50"/>
    <n v="4"/>
    <n v="9"/>
    <n v="63"/>
    <n v="1"/>
    <n v="63"/>
  </r>
  <r>
    <x v="63"/>
    <x v="12"/>
    <x v="0"/>
    <m/>
    <n v="8"/>
    <n v="2"/>
    <n v="3"/>
    <n v="3"/>
    <n v="3"/>
    <n v="1"/>
    <m/>
    <m/>
    <m/>
    <m/>
    <m/>
    <n v="7"/>
    <n v="60"/>
    <n v="3"/>
    <n v="7"/>
    <n v="70"/>
    <n v="1"/>
    <n v="70"/>
  </r>
  <r>
    <x v="57"/>
    <x v="14"/>
    <x v="0"/>
    <m/>
    <n v="8"/>
    <n v="1"/>
    <n v="3"/>
    <n v="3"/>
    <n v="3"/>
    <n v="3"/>
    <m/>
    <m/>
    <m/>
    <m/>
    <m/>
    <n v="9"/>
    <n v="70"/>
    <n v="3"/>
    <n v="9"/>
    <n v="82"/>
    <n v="1"/>
    <n v="82"/>
  </r>
  <r>
    <x v="58"/>
    <x v="14"/>
    <x v="0"/>
    <m/>
    <n v="8"/>
    <n v="8"/>
    <n v="3"/>
    <n v="0"/>
    <n v="0"/>
    <n v="0"/>
    <m/>
    <m/>
    <m/>
    <m/>
    <m/>
    <n v="0"/>
    <n v="0"/>
    <n v="3"/>
    <s v=""/>
    <n v="3"/>
    <n v="1"/>
    <n v="3"/>
  </r>
  <r>
    <x v="59"/>
    <x v="14"/>
    <x v="0"/>
    <m/>
    <n v="8"/>
    <n v="5"/>
    <n v="3"/>
    <n v="0"/>
    <n v="3"/>
    <n v="3"/>
    <m/>
    <m/>
    <m/>
    <m/>
    <m/>
    <n v="6"/>
    <n v="30"/>
    <n v="3"/>
    <n v="6"/>
    <n v="39"/>
    <n v="1"/>
    <n v="39"/>
  </r>
  <r>
    <x v="60"/>
    <x v="14"/>
    <x v="0"/>
    <m/>
    <n v="8"/>
    <n v="4"/>
    <n v="3"/>
    <n v="3"/>
    <n v="0"/>
    <n v="2"/>
    <m/>
    <m/>
    <m/>
    <m/>
    <m/>
    <n v="5"/>
    <n v="40"/>
    <n v="3"/>
    <n v="5"/>
    <n v="48"/>
    <n v="1"/>
    <n v="48"/>
  </r>
  <r>
    <x v="62"/>
    <x v="15"/>
    <x v="0"/>
    <m/>
    <n v="8"/>
    <n v="6"/>
    <n v="3"/>
    <n v="0"/>
    <n v="3"/>
    <n v="0"/>
    <m/>
    <m/>
    <m/>
    <m/>
    <m/>
    <n v="3"/>
    <n v="20"/>
    <n v="3"/>
    <n v="3"/>
    <n v="26"/>
    <n v="1"/>
    <n v="26"/>
  </r>
  <r>
    <x v="13"/>
    <x v="16"/>
    <x v="0"/>
    <m/>
    <n v="8"/>
    <n v="3"/>
    <n v="3"/>
    <n v="3"/>
    <n v="1"/>
    <n v="3"/>
    <m/>
    <m/>
    <m/>
    <m/>
    <m/>
    <n v="7"/>
    <n v="50"/>
    <n v="3"/>
    <n v="7"/>
    <n v="60"/>
    <n v="1"/>
    <n v="60"/>
  </r>
  <r>
    <x v="64"/>
    <x v="1"/>
    <x v="14"/>
    <m/>
    <n v="15"/>
    <n v="15"/>
    <n v="1"/>
    <n v="2"/>
    <n v="0"/>
    <n v="0"/>
    <n v="0"/>
    <m/>
    <m/>
    <m/>
    <m/>
    <n v="2"/>
    <n v="0"/>
    <n v="1"/>
    <n v="2"/>
    <n v="3"/>
    <n v="1"/>
    <n v="3"/>
  </r>
  <r>
    <x v="65"/>
    <x v="4"/>
    <x v="14"/>
    <m/>
    <n v="16"/>
    <n v="8"/>
    <n v="2"/>
    <n v="3"/>
    <n v="0"/>
    <n v="0"/>
    <n v="0"/>
    <m/>
    <m/>
    <m/>
    <m/>
    <n v="3"/>
    <n v="80"/>
    <n v="2"/>
    <n v="3"/>
    <n v="85"/>
    <n v="1"/>
    <n v="85"/>
  </r>
  <r>
    <x v="6"/>
    <x v="9"/>
    <x v="14"/>
    <m/>
    <n v="4"/>
    <n v="3"/>
    <n v="3"/>
    <n v="3"/>
    <n v="0"/>
    <n v="0"/>
    <m/>
    <m/>
    <m/>
    <m/>
    <m/>
    <n v="3"/>
    <n v="10"/>
    <n v="3"/>
    <n v="3"/>
    <n v="16"/>
    <n v="1"/>
    <n v="16"/>
  </r>
  <r>
    <x v="66"/>
    <x v="10"/>
    <x v="14"/>
    <m/>
    <n v="11"/>
    <n v="5"/>
    <n v="2"/>
    <n v="3"/>
    <n v="2"/>
    <n v="3"/>
    <n v="3"/>
    <m/>
    <m/>
    <m/>
    <m/>
    <n v="11"/>
    <n v="60"/>
    <n v="2"/>
    <n v="11"/>
    <n v="73"/>
    <n v="1"/>
    <n v="73"/>
  </r>
  <r>
    <x v="66"/>
    <x v="11"/>
    <x v="14"/>
    <m/>
    <n v="11"/>
    <n v="5"/>
    <n v="2"/>
    <n v="3"/>
    <n v="2"/>
    <n v="3"/>
    <n v="3"/>
    <m/>
    <m/>
    <m/>
    <m/>
    <n v="11"/>
    <n v="60"/>
    <n v="2"/>
    <n v="11"/>
    <n v="73"/>
    <n v="1"/>
    <n v="73"/>
  </r>
  <r>
    <x v="67"/>
    <x v="0"/>
    <x v="5"/>
    <m/>
    <n v="5"/>
    <n v="1"/>
    <n v="4"/>
    <n v="3"/>
    <n v="3"/>
    <n v="3"/>
    <n v="3"/>
    <m/>
    <m/>
    <m/>
    <m/>
    <n v="12"/>
    <n v="40"/>
    <n v="4"/>
    <n v="12"/>
    <n v="56"/>
    <n v="1"/>
    <n v="56"/>
  </r>
  <r>
    <x v="21"/>
    <x v="0"/>
    <x v="5"/>
    <m/>
    <n v="5"/>
    <n v="2"/>
    <n v="4"/>
    <n v="3"/>
    <n v="3"/>
    <n v="3"/>
    <n v="1"/>
    <m/>
    <m/>
    <m/>
    <m/>
    <n v="10"/>
    <n v="30"/>
    <n v="4"/>
    <n v="10"/>
    <n v="44"/>
    <n v="1"/>
    <n v="44"/>
  </r>
  <r>
    <x v="15"/>
    <x v="0"/>
    <x v="5"/>
    <m/>
    <n v="5"/>
    <n v="3"/>
    <n v="4"/>
    <n v="3"/>
    <n v="3"/>
    <n v="2"/>
    <n v="0"/>
    <m/>
    <m/>
    <m/>
    <m/>
    <n v="8"/>
    <n v="20"/>
    <n v="4"/>
    <n v="8"/>
    <n v="32"/>
    <n v="1"/>
    <n v="32"/>
  </r>
  <r>
    <x v="22"/>
    <x v="0"/>
    <x v="5"/>
    <m/>
    <n v="5"/>
    <n v="4"/>
    <n v="4"/>
    <n v="3"/>
    <n v="1"/>
    <n v="1"/>
    <n v="0"/>
    <m/>
    <m/>
    <m/>
    <m/>
    <n v="5"/>
    <n v="10"/>
    <n v="4"/>
    <n v="5"/>
    <n v="19"/>
    <n v="1"/>
    <n v="19"/>
  </r>
  <r>
    <x v="24"/>
    <x v="0"/>
    <x v="5"/>
    <m/>
    <n v="5"/>
    <n v="5"/>
    <n v="4"/>
    <n v="1"/>
    <n v="0"/>
    <n v="0"/>
    <n v="0"/>
    <m/>
    <m/>
    <m/>
    <m/>
    <n v="1"/>
    <n v="0"/>
    <n v="4"/>
    <n v="1"/>
    <n v="5"/>
    <n v="1"/>
    <n v="5"/>
  </r>
  <r>
    <x v="68"/>
    <x v="2"/>
    <x v="5"/>
    <m/>
    <n v="10"/>
    <n v="1"/>
    <n v="4"/>
    <n v="3"/>
    <n v="3"/>
    <n v="3"/>
    <n v="3"/>
    <m/>
    <m/>
    <m/>
    <m/>
    <n v="12"/>
    <n v="90"/>
    <n v="4"/>
    <n v="12"/>
    <n v="106"/>
    <n v="1"/>
    <n v="106"/>
  </r>
  <r>
    <x v="27"/>
    <x v="2"/>
    <x v="5"/>
    <m/>
    <n v="10"/>
    <n v="4"/>
    <n v="4"/>
    <n v="3"/>
    <n v="3"/>
    <n v="2"/>
    <n v="1"/>
    <m/>
    <m/>
    <m/>
    <m/>
    <n v="9"/>
    <n v="60"/>
    <n v="4"/>
    <n v="9"/>
    <n v="73"/>
    <n v="1"/>
    <n v="73"/>
  </r>
  <r>
    <x v="69"/>
    <x v="2"/>
    <x v="5"/>
    <m/>
    <n v="10"/>
    <n v="2"/>
    <n v="4"/>
    <n v="3"/>
    <n v="3"/>
    <n v="3"/>
    <n v="2"/>
    <m/>
    <m/>
    <m/>
    <m/>
    <n v="11"/>
    <n v="80"/>
    <n v="4"/>
    <n v="11"/>
    <n v="95"/>
    <n v="1"/>
    <n v="95"/>
  </r>
  <r>
    <x v="28"/>
    <x v="2"/>
    <x v="5"/>
    <m/>
    <n v="10"/>
    <n v="6"/>
    <n v="4"/>
    <n v="3"/>
    <n v="2"/>
    <n v="3"/>
    <n v="1"/>
    <m/>
    <m/>
    <m/>
    <m/>
    <n v="9"/>
    <n v="40"/>
    <n v="4"/>
    <n v="9"/>
    <n v="53"/>
    <n v="1"/>
    <n v="53"/>
  </r>
  <r>
    <x v="70"/>
    <x v="2"/>
    <x v="5"/>
    <m/>
    <n v="10"/>
    <n v="3"/>
    <n v="4"/>
    <n v="3"/>
    <n v="3"/>
    <n v="2"/>
    <n v="3"/>
    <m/>
    <m/>
    <m/>
    <m/>
    <n v="11"/>
    <n v="70"/>
    <n v="4"/>
    <n v="11"/>
    <n v="85"/>
    <n v="1"/>
    <n v="85"/>
  </r>
  <r>
    <x v="23"/>
    <x v="2"/>
    <x v="5"/>
    <m/>
    <n v="10"/>
    <n v="5"/>
    <n v="4"/>
    <n v="3"/>
    <n v="0"/>
    <n v="3"/>
    <n v="3"/>
    <m/>
    <m/>
    <m/>
    <m/>
    <n v="9"/>
    <n v="50"/>
    <n v="4"/>
    <n v="9"/>
    <n v="63"/>
    <n v="1"/>
    <n v="63"/>
  </r>
  <r>
    <x v="71"/>
    <x v="2"/>
    <x v="5"/>
    <m/>
    <n v="10"/>
    <n v="7"/>
    <n v="4"/>
    <n v="3"/>
    <n v="1"/>
    <n v="1"/>
    <n v="3"/>
    <m/>
    <m/>
    <m/>
    <m/>
    <n v="8"/>
    <n v="30"/>
    <n v="4"/>
    <n v="8"/>
    <n v="42"/>
    <n v="1"/>
    <n v="42"/>
  </r>
  <r>
    <x v="72"/>
    <x v="2"/>
    <x v="5"/>
    <m/>
    <n v="10"/>
    <n v="8"/>
    <n v="2"/>
    <n v="3"/>
    <n v="1"/>
    <n v="0"/>
    <n v="0"/>
    <m/>
    <m/>
    <m/>
    <m/>
    <n v="4"/>
    <n v="20"/>
    <n v="2"/>
    <n v="4"/>
    <n v="26"/>
    <n v="1"/>
    <n v="26"/>
  </r>
  <r>
    <x v="73"/>
    <x v="2"/>
    <x v="5"/>
    <m/>
    <n v="10"/>
    <n v="9"/>
    <n v="2"/>
    <n v="0"/>
    <n v="3"/>
    <m/>
    <m/>
    <m/>
    <m/>
    <m/>
    <m/>
    <n v="3"/>
    <n v="10"/>
    <n v="2"/>
    <n v="3"/>
    <n v="15"/>
    <n v="1"/>
    <n v="15"/>
  </r>
  <r>
    <x v="74"/>
    <x v="2"/>
    <x v="5"/>
    <m/>
    <n v="10"/>
    <n v="10"/>
    <n v="2"/>
    <n v="0"/>
    <n v="1"/>
    <m/>
    <m/>
    <m/>
    <m/>
    <m/>
    <m/>
    <n v="1"/>
    <n v="0"/>
    <n v="2"/>
    <n v="1"/>
    <n v="3"/>
    <n v="1"/>
    <n v="3"/>
  </r>
  <r>
    <x v="30"/>
    <x v="3"/>
    <x v="5"/>
    <m/>
    <n v="6"/>
    <n v="1"/>
    <n v="3"/>
    <n v="3"/>
    <n v="3"/>
    <n v="3"/>
    <m/>
    <m/>
    <m/>
    <m/>
    <m/>
    <n v="9"/>
    <n v="50"/>
    <n v="3"/>
    <n v="9"/>
    <n v="62"/>
    <n v="1"/>
    <n v="62"/>
  </r>
  <r>
    <x v="75"/>
    <x v="3"/>
    <x v="5"/>
    <m/>
    <n v="6"/>
    <n v="2"/>
    <n v="3"/>
    <n v="3"/>
    <n v="3"/>
    <n v="0"/>
    <m/>
    <m/>
    <m/>
    <m/>
    <m/>
    <n v="6"/>
    <n v="40"/>
    <n v="3"/>
    <n v="6"/>
    <n v="49"/>
    <n v="1"/>
    <n v="49"/>
  </r>
  <r>
    <x v="76"/>
    <x v="3"/>
    <x v="5"/>
    <m/>
    <n v="6"/>
    <n v="4"/>
    <n v="3"/>
    <n v="3"/>
    <n v="0"/>
    <n v="0"/>
    <m/>
    <m/>
    <m/>
    <m/>
    <m/>
    <n v="3"/>
    <n v="20"/>
    <n v="3"/>
    <n v="3"/>
    <n v="26"/>
    <n v="1"/>
    <n v="26"/>
  </r>
  <r>
    <x v="32"/>
    <x v="3"/>
    <x v="5"/>
    <m/>
    <n v="6"/>
    <n v="3"/>
    <n v="3"/>
    <n v="3"/>
    <n v="0"/>
    <n v="3"/>
    <m/>
    <m/>
    <m/>
    <m/>
    <m/>
    <n v="6"/>
    <n v="30"/>
    <n v="3"/>
    <n v="6"/>
    <n v="39"/>
    <n v="1"/>
    <n v="39"/>
  </r>
  <r>
    <x v="35"/>
    <x v="3"/>
    <x v="5"/>
    <m/>
    <n v="6"/>
    <n v="5"/>
    <n v="3"/>
    <n v="1"/>
    <n v="0"/>
    <n v="3"/>
    <m/>
    <m/>
    <m/>
    <m/>
    <m/>
    <n v="4"/>
    <n v="10"/>
    <n v="3"/>
    <n v="4"/>
    <n v="17"/>
    <n v="1"/>
    <n v="17"/>
  </r>
  <r>
    <x v="8"/>
    <x v="4"/>
    <x v="5"/>
    <m/>
    <n v="6"/>
    <n v="1"/>
    <n v="4"/>
    <n v="3"/>
    <n v="3"/>
    <n v="3"/>
    <n v="3"/>
    <m/>
    <m/>
    <m/>
    <m/>
    <n v="12"/>
    <n v="50"/>
    <n v="4"/>
    <n v="12"/>
    <n v="66"/>
    <n v="1"/>
    <n v="66"/>
  </r>
  <r>
    <x v="36"/>
    <x v="4"/>
    <x v="5"/>
    <m/>
    <n v="6"/>
    <n v="2"/>
    <n v="4"/>
    <n v="3"/>
    <n v="3"/>
    <n v="3"/>
    <n v="0"/>
    <m/>
    <m/>
    <m/>
    <m/>
    <n v="9"/>
    <n v="40"/>
    <n v="4"/>
    <n v="9"/>
    <n v="53"/>
    <n v="1"/>
    <n v="53"/>
  </r>
  <r>
    <x v="37"/>
    <x v="4"/>
    <x v="5"/>
    <m/>
    <n v="6"/>
    <n v="3"/>
    <n v="4"/>
    <n v="3"/>
    <n v="0"/>
    <n v="0"/>
    <n v="3"/>
    <m/>
    <m/>
    <m/>
    <m/>
    <n v="6"/>
    <n v="30"/>
    <n v="4"/>
    <n v="6"/>
    <n v="40"/>
    <n v="1"/>
    <n v="40"/>
  </r>
  <r>
    <x v="40"/>
    <x v="4"/>
    <x v="5"/>
    <m/>
    <n v="6"/>
    <n v="6"/>
    <n v="3"/>
    <n v="2"/>
    <n v="1"/>
    <n v="2"/>
    <m/>
    <m/>
    <m/>
    <m/>
    <m/>
    <n v="5"/>
    <n v="0"/>
    <n v="3"/>
    <n v="5"/>
    <n v="8"/>
    <n v="1"/>
    <n v="8"/>
  </r>
  <r>
    <x v="77"/>
    <x v="4"/>
    <x v="5"/>
    <m/>
    <n v="6"/>
    <n v="4"/>
    <n v="4"/>
    <n v="3"/>
    <n v="0"/>
    <n v="0"/>
    <n v="0"/>
    <m/>
    <m/>
    <m/>
    <m/>
    <n v="3"/>
    <n v="20"/>
    <n v="4"/>
    <n v="3"/>
    <n v="27"/>
    <n v="1"/>
    <n v="27"/>
  </r>
  <r>
    <x v="47"/>
    <x v="5"/>
    <x v="5"/>
    <m/>
    <n v="6"/>
    <n v="1"/>
    <n v="4"/>
    <n v="3"/>
    <n v="3"/>
    <n v="3"/>
    <n v="3"/>
    <m/>
    <m/>
    <m/>
    <m/>
    <n v="12"/>
    <n v="50"/>
    <n v="4"/>
    <n v="12"/>
    <n v="66"/>
    <n v="1"/>
    <n v="66"/>
  </r>
  <r>
    <x v="45"/>
    <x v="5"/>
    <x v="5"/>
    <m/>
    <n v="6"/>
    <n v="4"/>
    <n v="2"/>
    <n v="3"/>
    <n v="3"/>
    <m/>
    <m/>
    <m/>
    <m/>
    <m/>
    <m/>
    <n v="6"/>
    <n v="20"/>
    <n v="2"/>
    <n v="6"/>
    <n v="28"/>
    <n v="1"/>
    <n v="28"/>
  </r>
  <r>
    <x v="43"/>
    <x v="5"/>
    <x v="5"/>
    <m/>
    <n v="6"/>
    <n v="2"/>
    <n v="4"/>
    <n v="3"/>
    <n v="1"/>
    <n v="3"/>
    <n v="1"/>
    <m/>
    <m/>
    <m/>
    <m/>
    <n v="8"/>
    <n v="40"/>
    <n v="4"/>
    <n v="8"/>
    <n v="52"/>
    <n v="1"/>
    <n v="52"/>
  </r>
  <r>
    <x v="1"/>
    <x v="5"/>
    <x v="5"/>
    <m/>
    <n v="6"/>
    <n v="3"/>
    <n v="4"/>
    <n v="3"/>
    <n v="1"/>
    <n v="1"/>
    <n v="3"/>
    <m/>
    <m/>
    <m/>
    <m/>
    <n v="8"/>
    <n v="30"/>
    <n v="4"/>
    <n v="8"/>
    <n v="42"/>
    <n v="1"/>
    <n v="42"/>
  </r>
  <r>
    <x v="78"/>
    <x v="5"/>
    <x v="5"/>
    <m/>
    <n v="6"/>
    <n v="5"/>
    <n v="3"/>
    <n v="1"/>
    <n v="0"/>
    <n v="3"/>
    <m/>
    <m/>
    <m/>
    <m/>
    <m/>
    <n v="4"/>
    <n v="10"/>
    <n v="3"/>
    <n v="4"/>
    <n v="17"/>
    <n v="1"/>
    <n v="17"/>
  </r>
  <r>
    <x v="79"/>
    <x v="5"/>
    <x v="5"/>
    <m/>
    <n v="6"/>
    <n v="6"/>
    <n v="3"/>
    <n v="0"/>
    <n v="0"/>
    <n v="1"/>
    <m/>
    <m/>
    <m/>
    <m/>
    <m/>
    <n v="1"/>
    <n v="0"/>
    <n v="3"/>
    <n v="1"/>
    <n v="4"/>
    <n v="1"/>
    <n v="4"/>
  </r>
  <r>
    <x v="49"/>
    <x v="7"/>
    <x v="5"/>
    <m/>
    <n v="10"/>
    <n v="1"/>
    <n v="4"/>
    <n v="3"/>
    <n v="3"/>
    <n v="3"/>
    <n v="3"/>
    <m/>
    <m/>
    <m/>
    <m/>
    <n v="12"/>
    <n v="90"/>
    <n v="4"/>
    <n v="12"/>
    <n v="106"/>
    <n v="1"/>
    <n v="106"/>
  </r>
  <r>
    <x v="80"/>
    <x v="7"/>
    <x v="5"/>
    <m/>
    <n v="10"/>
    <n v="2"/>
    <n v="4"/>
    <n v="3"/>
    <n v="3"/>
    <n v="3"/>
    <n v="0"/>
    <m/>
    <m/>
    <m/>
    <m/>
    <n v="9"/>
    <n v="80"/>
    <n v="4"/>
    <n v="9"/>
    <n v="93"/>
    <n v="1"/>
    <n v="93"/>
  </r>
  <r>
    <x v="53"/>
    <x v="7"/>
    <x v="5"/>
    <m/>
    <n v="10"/>
    <n v="5"/>
    <n v="4"/>
    <n v="3"/>
    <n v="1"/>
    <n v="3"/>
    <n v="3"/>
    <m/>
    <m/>
    <m/>
    <m/>
    <n v="10"/>
    <n v="50"/>
    <n v="4"/>
    <n v="10"/>
    <n v="64"/>
    <n v="1"/>
    <n v="64"/>
  </r>
  <r>
    <x v="55"/>
    <x v="7"/>
    <x v="5"/>
    <m/>
    <n v="10"/>
    <n v="4"/>
    <n v="4"/>
    <n v="3"/>
    <n v="3"/>
    <n v="0"/>
    <n v="0"/>
    <m/>
    <m/>
    <m/>
    <m/>
    <n v="6"/>
    <n v="60"/>
    <n v="4"/>
    <n v="6"/>
    <n v="70"/>
    <n v="1"/>
    <n v="70"/>
  </r>
  <r>
    <x v="4"/>
    <x v="7"/>
    <x v="5"/>
    <m/>
    <n v="10"/>
    <n v="6"/>
    <n v="4"/>
    <n v="3"/>
    <n v="2"/>
    <n v="3"/>
    <n v="0"/>
    <m/>
    <m/>
    <m/>
    <m/>
    <n v="8"/>
    <n v="40"/>
    <n v="4"/>
    <n v="8"/>
    <n v="52"/>
    <n v="1"/>
    <n v="52"/>
  </r>
  <r>
    <x v="81"/>
    <x v="7"/>
    <x v="5"/>
    <m/>
    <n v="10"/>
    <n v="3"/>
    <n v="4"/>
    <n v="3"/>
    <n v="3"/>
    <n v="1"/>
    <n v="3"/>
    <m/>
    <m/>
    <m/>
    <m/>
    <n v="10"/>
    <n v="70"/>
    <n v="4"/>
    <n v="10"/>
    <n v="84"/>
    <n v="1"/>
    <n v="84"/>
  </r>
  <r>
    <x v="82"/>
    <x v="7"/>
    <x v="5"/>
    <m/>
    <n v="10"/>
    <n v="9"/>
    <n v="2"/>
    <n v="2"/>
    <n v="3"/>
    <m/>
    <m/>
    <m/>
    <m/>
    <m/>
    <m/>
    <n v="5"/>
    <n v="10"/>
    <n v="2"/>
    <n v="5"/>
    <n v="17"/>
    <n v="1"/>
    <n v="17"/>
  </r>
  <r>
    <x v="52"/>
    <x v="7"/>
    <x v="5"/>
    <m/>
    <n v="10"/>
    <n v="7"/>
    <n v="4"/>
    <n v="3"/>
    <n v="0"/>
    <n v="0"/>
    <n v="3"/>
    <m/>
    <m/>
    <m/>
    <m/>
    <n v="6"/>
    <n v="30"/>
    <n v="4"/>
    <n v="6"/>
    <n v="40"/>
    <n v="1"/>
    <n v="40"/>
  </r>
  <r>
    <x v="50"/>
    <x v="7"/>
    <x v="5"/>
    <m/>
    <n v="10"/>
    <n v="10"/>
    <n v="2"/>
    <n v="0"/>
    <n v="2"/>
    <m/>
    <m/>
    <m/>
    <m/>
    <m/>
    <m/>
    <n v="2"/>
    <n v="0"/>
    <n v="2"/>
    <n v="2"/>
    <n v="4"/>
    <n v="1"/>
    <n v="4"/>
  </r>
  <r>
    <x v="51"/>
    <x v="7"/>
    <x v="5"/>
    <m/>
    <n v="10"/>
    <n v="8"/>
    <n v="3"/>
    <n v="3"/>
    <n v="1"/>
    <n v="2"/>
    <m/>
    <m/>
    <m/>
    <m/>
    <m/>
    <n v="6"/>
    <n v="20"/>
    <n v="3"/>
    <n v="6"/>
    <n v="29"/>
    <n v="1"/>
    <n v="29"/>
  </r>
  <r>
    <x v="67"/>
    <x v="1"/>
    <x v="5"/>
    <m/>
    <n v="5"/>
    <n v="1"/>
    <n v="4"/>
    <n v="3"/>
    <n v="3"/>
    <n v="3"/>
    <n v="3"/>
    <m/>
    <m/>
    <m/>
    <m/>
    <n v="12"/>
    <n v="40"/>
    <n v="4"/>
    <n v="12"/>
    <n v="56"/>
    <n v="1"/>
    <n v="56"/>
  </r>
  <r>
    <x v="21"/>
    <x v="1"/>
    <x v="5"/>
    <m/>
    <n v="5"/>
    <n v="2"/>
    <n v="4"/>
    <n v="3"/>
    <n v="3"/>
    <n v="3"/>
    <n v="1"/>
    <m/>
    <m/>
    <m/>
    <m/>
    <n v="10"/>
    <n v="30"/>
    <n v="4"/>
    <n v="10"/>
    <n v="44"/>
    <n v="1"/>
    <n v="44"/>
  </r>
  <r>
    <x v="22"/>
    <x v="1"/>
    <x v="5"/>
    <m/>
    <n v="5"/>
    <n v="4"/>
    <n v="4"/>
    <n v="3"/>
    <n v="1"/>
    <n v="1"/>
    <n v="0"/>
    <m/>
    <m/>
    <m/>
    <m/>
    <n v="5"/>
    <n v="10"/>
    <n v="4"/>
    <n v="5"/>
    <n v="19"/>
    <n v="1"/>
    <n v="19"/>
  </r>
  <r>
    <x v="24"/>
    <x v="1"/>
    <x v="5"/>
    <m/>
    <n v="5"/>
    <n v="5"/>
    <n v="4"/>
    <n v="1"/>
    <n v="0"/>
    <n v="0"/>
    <n v="0"/>
    <m/>
    <m/>
    <m/>
    <m/>
    <n v="1"/>
    <n v="0"/>
    <n v="4"/>
    <n v="1"/>
    <n v="5"/>
    <n v="1"/>
    <n v="5"/>
  </r>
  <r>
    <x v="78"/>
    <x v="6"/>
    <x v="5"/>
    <m/>
    <n v="6"/>
    <n v="5"/>
    <n v="3"/>
    <n v="1"/>
    <n v="0"/>
    <n v="3"/>
    <m/>
    <m/>
    <m/>
    <m/>
    <m/>
    <n v="4"/>
    <n v="10"/>
    <n v="3"/>
    <n v="4"/>
    <n v="17"/>
    <n v="1"/>
    <n v="17"/>
  </r>
  <r>
    <x v="79"/>
    <x v="6"/>
    <x v="5"/>
    <m/>
    <n v="6"/>
    <n v="6"/>
    <n v="3"/>
    <n v="0"/>
    <n v="0"/>
    <n v="1"/>
    <m/>
    <m/>
    <m/>
    <m/>
    <m/>
    <n v="1"/>
    <n v="0"/>
    <n v="3"/>
    <n v="1"/>
    <n v="4"/>
    <n v="1"/>
    <n v="4"/>
  </r>
  <r>
    <x v="4"/>
    <x v="8"/>
    <x v="5"/>
    <m/>
    <n v="10"/>
    <n v="6"/>
    <n v="4"/>
    <n v="3"/>
    <n v="2"/>
    <n v="3"/>
    <n v="0"/>
    <m/>
    <m/>
    <m/>
    <m/>
    <n v="8"/>
    <n v="40"/>
    <n v="4"/>
    <n v="8"/>
    <n v="52"/>
    <n v="1"/>
    <n v="52"/>
  </r>
  <r>
    <x v="52"/>
    <x v="8"/>
    <x v="5"/>
    <m/>
    <n v="10"/>
    <n v="7"/>
    <n v="4"/>
    <n v="3"/>
    <n v="0"/>
    <n v="0"/>
    <n v="3"/>
    <m/>
    <m/>
    <m/>
    <m/>
    <n v="6"/>
    <n v="30"/>
    <n v="4"/>
    <n v="6"/>
    <n v="40"/>
    <n v="1"/>
    <n v="40"/>
  </r>
  <r>
    <x v="7"/>
    <x v="14"/>
    <x v="5"/>
    <m/>
    <n v="6"/>
    <n v="5"/>
    <n v="3"/>
    <n v="1"/>
    <n v="0"/>
    <n v="3"/>
    <m/>
    <m/>
    <m/>
    <m/>
    <m/>
    <n v="4"/>
    <n v="10"/>
    <n v="3"/>
    <n v="4"/>
    <n v="17"/>
    <n v="1"/>
    <n v="17"/>
  </r>
  <r>
    <x v="6"/>
    <x v="9"/>
    <x v="15"/>
    <m/>
    <n v="4"/>
    <n v="4"/>
    <n v="3"/>
    <n v="0"/>
    <n v="0"/>
    <n v="0"/>
    <m/>
    <m/>
    <m/>
    <m/>
    <m/>
    <n v="0"/>
    <n v="0"/>
    <n v="3"/>
    <s v=""/>
    <n v="3"/>
    <n v="1"/>
    <n v="3"/>
  </r>
  <r>
    <x v="67"/>
    <x v="0"/>
    <x v="2"/>
    <m/>
    <n v="5"/>
    <n v="1"/>
    <n v="4"/>
    <n v="3"/>
    <n v="3"/>
    <n v="3"/>
    <n v="3"/>
    <m/>
    <m/>
    <m/>
    <m/>
    <n v="12"/>
    <n v="40"/>
    <n v="4"/>
    <n v="12"/>
    <n v="56"/>
    <n v="1"/>
    <n v="56"/>
  </r>
  <r>
    <x v="16"/>
    <x v="0"/>
    <x v="2"/>
    <m/>
    <n v="5"/>
    <n v="2"/>
    <n v="4"/>
    <n v="3"/>
    <n v="3"/>
    <n v="3"/>
    <n v="2"/>
    <m/>
    <m/>
    <m/>
    <m/>
    <n v="11"/>
    <n v="30"/>
    <n v="4"/>
    <n v="11"/>
    <n v="45"/>
    <n v="1"/>
    <n v="45"/>
  </r>
  <r>
    <x v="83"/>
    <x v="0"/>
    <x v="2"/>
    <m/>
    <n v="5"/>
    <n v="4"/>
    <n v="3"/>
    <n v="3"/>
    <n v="1"/>
    <n v="0"/>
    <m/>
    <m/>
    <m/>
    <m/>
    <m/>
    <n v="4"/>
    <n v="10"/>
    <n v="3"/>
    <n v="4"/>
    <n v="17"/>
    <n v="1"/>
    <n v="17"/>
  </r>
  <r>
    <x v="17"/>
    <x v="0"/>
    <x v="2"/>
    <m/>
    <n v="5"/>
    <n v="3"/>
    <n v="4"/>
    <n v="3"/>
    <n v="3"/>
    <n v="1"/>
    <n v="1"/>
    <m/>
    <m/>
    <m/>
    <m/>
    <n v="8"/>
    <n v="20"/>
    <n v="4"/>
    <n v="8"/>
    <n v="32"/>
    <n v="1"/>
    <n v="32"/>
  </r>
  <r>
    <x v="84"/>
    <x v="0"/>
    <x v="2"/>
    <m/>
    <n v="5"/>
    <n v="5"/>
    <n v="4"/>
    <n v="2"/>
    <n v="1"/>
    <n v="0"/>
    <n v="0"/>
    <m/>
    <m/>
    <m/>
    <m/>
    <n v="3"/>
    <n v="0"/>
    <n v="4"/>
    <n v="3"/>
    <n v="7"/>
    <n v="1"/>
    <n v="7"/>
  </r>
  <r>
    <x v="85"/>
    <x v="1"/>
    <x v="2"/>
    <m/>
    <n v="10"/>
    <n v="2"/>
    <n v="4"/>
    <n v="3"/>
    <n v="3"/>
    <n v="3"/>
    <n v="1"/>
    <m/>
    <m/>
    <m/>
    <m/>
    <n v="10"/>
    <n v="80"/>
    <n v="4"/>
    <n v="10"/>
    <n v="94"/>
    <n v="1"/>
    <n v="94"/>
  </r>
  <r>
    <x v="17"/>
    <x v="1"/>
    <x v="2"/>
    <m/>
    <n v="10"/>
    <n v="9"/>
    <n v="2"/>
    <n v="0"/>
    <n v="3"/>
    <m/>
    <m/>
    <m/>
    <m/>
    <m/>
    <m/>
    <n v="3"/>
    <n v="10"/>
    <n v="2"/>
    <n v="3"/>
    <n v="15"/>
    <n v="1"/>
    <n v="15"/>
  </r>
  <r>
    <x v="24"/>
    <x v="1"/>
    <x v="2"/>
    <m/>
    <n v="10"/>
    <n v="8"/>
    <n v="4"/>
    <n v="3"/>
    <n v="0"/>
    <n v="0"/>
    <n v="0"/>
    <m/>
    <m/>
    <m/>
    <m/>
    <n v="3"/>
    <n v="20"/>
    <n v="4"/>
    <n v="3"/>
    <n v="27"/>
    <n v="1"/>
    <n v="27"/>
  </r>
  <r>
    <x v="86"/>
    <x v="1"/>
    <x v="2"/>
    <m/>
    <n v="10"/>
    <n v="5"/>
    <n v="4"/>
    <n v="3"/>
    <n v="0"/>
    <n v="3"/>
    <n v="3"/>
    <m/>
    <m/>
    <m/>
    <m/>
    <n v="9"/>
    <n v="50"/>
    <n v="4"/>
    <n v="9"/>
    <n v="63"/>
    <n v="1"/>
    <n v="63"/>
  </r>
  <r>
    <x v="20"/>
    <x v="1"/>
    <x v="2"/>
    <m/>
    <n v="10"/>
    <n v="4"/>
    <n v="4"/>
    <n v="3"/>
    <n v="3"/>
    <n v="1"/>
    <n v="0"/>
    <m/>
    <m/>
    <m/>
    <m/>
    <n v="7"/>
    <n v="60"/>
    <n v="4"/>
    <n v="7"/>
    <n v="71"/>
    <n v="1"/>
    <n v="71"/>
  </r>
  <r>
    <x v="67"/>
    <x v="1"/>
    <x v="2"/>
    <m/>
    <n v="10"/>
    <n v="3"/>
    <n v="4"/>
    <n v="3"/>
    <n v="3"/>
    <n v="3"/>
    <n v="0"/>
    <m/>
    <m/>
    <m/>
    <m/>
    <n v="9"/>
    <n v="70"/>
    <n v="4"/>
    <n v="9"/>
    <n v="83"/>
    <n v="1"/>
    <n v="83"/>
  </r>
  <r>
    <x v="22"/>
    <x v="1"/>
    <x v="2"/>
    <m/>
    <n v="10"/>
    <n v="6"/>
    <n v="4"/>
    <n v="3"/>
    <n v="0"/>
    <n v="3"/>
    <n v="1"/>
    <m/>
    <m/>
    <m/>
    <m/>
    <n v="7"/>
    <n v="40"/>
    <n v="4"/>
    <n v="7"/>
    <n v="51"/>
    <n v="1"/>
    <n v="51"/>
  </r>
  <r>
    <x v="87"/>
    <x v="1"/>
    <x v="2"/>
    <m/>
    <n v="10"/>
    <n v="7"/>
    <n v="4"/>
    <n v="3"/>
    <n v="0"/>
    <n v="0"/>
    <n v="3"/>
    <m/>
    <m/>
    <m/>
    <m/>
    <n v="6"/>
    <n v="30"/>
    <n v="4"/>
    <n v="6"/>
    <n v="40"/>
    <n v="1"/>
    <n v="40"/>
  </r>
  <r>
    <x v="88"/>
    <x v="1"/>
    <x v="2"/>
    <m/>
    <n v="10"/>
    <n v="10"/>
    <n v="2"/>
    <n v="0"/>
    <n v="0"/>
    <m/>
    <m/>
    <m/>
    <m/>
    <m/>
    <m/>
    <n v="0"/>
    <n v="0"/>
    <n v="2"/>
    <s v=""/>
    <n v="2"/>
    <n v="1"/>
    <n v="2"/>
  </r>
  <r>
    <x v="89"/>
    <x v="1"/>
    <x v="2"/>
    <m/>
    <n v="10"/>
    <n v="1"/>
    <n v="4"/>
    <n v="3"/>
    <n v="3"/>
    <n v="3"/>
    <n v="3"/>
    <m/>
    <m/>
    <m/>
    <m/>
    <n v="12"/>
    <n v="90"/>
    <n v="4"/>
    <n v="12"/>
    <n v="106"/>
    <n v="1"/>
    <n v="106"/>
  </r>
  <r>
    <x v="70"/>
    <x v="2"/>
    <x v="2"/>
    <m/>
    <n v="9"/>
    <n v="1"/>
    <n v="4"/>
    <n v="3"/>
    <n v="3"/>
    <n v="3"/>
    <n v="3"/>
    <m/>
    <m/>
    <m/>
    <m/>
    <n v="12"/>
    <n v="80"/>
    <n v="4"/>
    <n v="12"/>
    <n v="96"/>
    <n v="1"/>
    <n v="96"/>
  </r>
  <r>
    <x v="88"/>
    <x v="2"/>
    <x v="2"/>
    <m/>
    <n v="9"/>
    <n v="6"/>
    <n v="4"/>
    <n v="3"/>
    <n v="1"/>
    <n v="2"/>
    <n v="0"/>
    <m/>
    <m/>
    <m/>
    <m/>
    <n v="6"/>
    <n v="30"/>
    <n v="4"/>
    <n v="6"/>
    <n v="40"/>
    <n v="1"/>
    <n v="40"/>
  </r>
  <r>
    <x v="90"/>
    <x v="2"/>
    <x v="2"/>
    <m/>
    <n v="9"/>
    <n v="7"/>
    <n v="4"/>
    <n v="0"/>
    <n v="0"/>
    <n v="3"/>
    <n v="3"/>
    <m/>
    <m/>
    <m/>
    <m/>
    <n v="6"/>
    <n v="20"/>
    <n v="4"/>
    <n v="6"/>
    <n v="30"/>
    <n v="1"/>
    <n v="30"/>
  </r>
  <r>
    <x v="27"/>
    <x v="2"/>
    <x v="2"/>
    <m/>
    <n v="9"/>
    <n v="2"/>
    <n v="4"/>
    <n v="3"/>
    <n v="3"/>
    <n v="3"/>
    <n v="0"/>
    <m/>
    <m/>
    <m/>
    <m/>
    <n v="9"/>
    <n v="70"/>
    <n v="4"/>
    <n v="9"/>
    <n v="83"/>
    <n v="1"/>
    <n v="83"/>
  </r>
  <r>
    <x v="71"/>
    <x v="2"/>
    <x v="2"/>
    <m/>
    <n v="9"/>
    <n v="5"/>
    <n v="4"/>
    <n v="3"/>
    <n v="0"/>
    <n v="3"/>
    <n v="0"/>
    <m/>
    <m/>
    <m/>
    <m/>
    <n v="6"/>
    <n v="40"/>
    <n v="4"/>
    <n v="6"/>
    <n v="50"/>
    <n v="1"/>
    <n v="50"/>
  </r>
  <r>
    <x v="74"/>
    <x v="2"/>
    <x v="2"/>
    <m/>
    <n v="9"/>
    <n v="8"/>
    <n v="4"/>
    <n v="1"/>
    <n v="0"/>
    <n v="3"/>
    <n v="0"/>
    <m/>
    <m/>
    <m/>
    <m/>
    <n v="4"/>
    <n v="10"/>
    <n v="4"/>
    <n v="4"/>
    <n v="18"/>
    <n v="1"/>
    <n v="18"/>
  </r>
  <r>
    <x v="28"/>
    <x v="2"/>
    <x v="2"/>
    <m/>
    <n v="9"/>
    <n v="3"/>
    <n v="4"/>
    <n v="3"/>
    <n v="3"/>
    <n v="2"/>
    <n v="0"/>
    <m/>
    <m/>
    <m/>
    <m/>
    <n v="8"/>
    <n v="60"/>
    <n v="4"/>
    <n v="8"/>
    <n v="72"/>
    <n v="1"/>
    <n v="72"/>
  </r>
  <r>
    <x v="23"/>
    <x v="2"/>
    <x v="2"/>
    <m/>
    <n v="9"/>
    <n v="4"/>
    <n v="4"/>
    <n v="3"/>
    <n v="1"/>
    <n v="3"/>
    <n v="3"/>
    <m/>
    <m/>
    <m/>
    <m/>
    <n v="10"/>
    <n v="50"/>
    <n v="4"/>
    <n v="10"/>
    <n v="64"/>
    <n v="1"/>
    <n v="64"/>
  </r>
  <r>
    <x v="91"/>
    <x v="2"/>
    <x v="2"/>
    <m/>
    <n v="9"/>
    <n v="9"/>
    <n v="4"/>
    <n v="0"/>
    <n v="0"/>
    <n v="1"/>
    <n v="0"/>
    <m/>
    <m/>
    <m/>
    <m/>
    <n v="1"/>
    <n v="0"/>
    <n v="4"/>
    <n v="1"/>
    <n v="5"/>
    <n v="1"/>
    <n v="5"/>
  </r>
  <r>
    <x v="75"/>
    <x v="3"/>
    <x v="2"/>
    <m/>
    <n v="5"/>
    <n v="1"/>
    <n v="4"/>
    <n v="3"/>
    <n v="3"/>
    <n v="3"/>
    <n v="3"/>
    <m/>
    <m/>
    <m/>
    <m/>
    <n v="12"/>
    <n v="40"/>
    <n v="4"/>
    <n v="12"/>
    <n v="56"/>
    <n v="1"/>
    <n v="56"/>
  </r>
  <r>
    <x v="31"/>
    <x v="3"/>
    <x v="2"/>
    <m/>
    <n v="5"/>
    <n v="2"/>
    <n v="4"/>
    <n v="3"/>
    <n v="3"/>
    <n v="3"/>
    <n v="0"/>
    <m/>
    <m/>
    <m/>
    <m/>
    <n v="9"/>
    <n v="30"/>
    <n v="4"/>
    <n v="9"/>
    <n v="43"/>
    <n v="1"/>
    <n v="43"/>
  </r>
  <r>
    <x v="92"/>
    <x v="3"/>
    <x v="2"/>
    <m/>
    <n v="5"/>
    <n v="3"/>
    <n v="4"/>
    <n v="3"/>
    <n v="1"/>
    <n v="0"/>
    <n v="0"/>
    <m/>
    <m/>
    <m/>
    <m/>
    <n v="4"/>
    <n v="20"/>
    <n v="4"/>
    <n v="4"/>
    <n v="28"/>
    <n v="1"/>
    <n v="28"/>
  </r>
  <r>
    <x v="32"/>
    <x v="3"/>
    <x v="2"/>
    <m/>
    <n v="5"/>
    <n v="4"/>
    <n v="4"/>
    <n v="3"/>
    <n v="1"/>
    <n v="0"/>
    <n v="0"/>
    <m/>
    <m/>
    <m/>
    <m/>
    <n v="4"/>
    <n v="10"/>
    <n v="4"/>
    <n v="4"/>
    <n v="18"/>
    <n v="1"/>
    <n v="18"/>
  </r>
  <r>
    <x v="33"/>
    <x v="3"/>
    <x v="2"/>
    <m/>
    <n v="5"/>
    <n v="5"/>
    <n v="4"/>
    <n v="3"/>
    <n v="0"/>
    <n v="0"/>
    <n v="0"/>
    <m/>
    <m/>
    <m/>
    <m/>
    <n v="3"/>
    <n v="0"/>
    <n v="4"/>
    <n v="3"/>
    <n v="7"/>
    <n v="1"/>
    <n v="7"/>
  </r>
  <r>
    <x v="93"/>
    <x v="4"/>
    <x v="2"/>
    <m/>
    <n v="6"/>
    <n v="2"/>
    <n v="4"/>
    <n v="3"/>
    <n v="3"/>
    <n v="3"/>
    <n v="2"/>
    <m/>
    <m/>
    <m/>
    <m/>
    <n v="11"/>
    <n v="40"/>
    <n v="4"/>
    <n v="11"/>
    <n v="55"/>
    <n v="1"/>
    <n v="55"/>
  </r>
  <r>
    <x v="38"/>
    <x v="4"/>
    <x v="2"/>
    <m/>
    <n v="6"/>
    <n v="5"/>
    <n v="2"/>
    <n v="1"/>
    <n v="0"/>
    <m/>
    <m/>
    <m/>
    <m/>
    <m/>
    <m/>
    <n v="1"/>
    <n v="10"/>
    <n v="2"/>
    <n v="1"/>
    <n v="13"/>
    <n v="1"/>
    <n v="13"/>
  </r>
  <r>
    <x v="94"/>
    <x v="4"/>
    <x v="2"/>
    <m/>
    <n v="6"/>
    <n v="3"/>
    <n v="4"/>
    <n v="3"/>
    <n v="0"/>
    <n v="1"/>
    <n v="3"/>
    <m/>
    <m/>
    <m/>
    <m/>
    <n v="7"/>
    <n v="30"/>
    <n v="4"/>
    <n v="7"/>
    <n v="41"/>
    <n v="1"/>
    <n v="41"/>
  </r>
  <r>
    <x v="36"/>
    <x v="4"/>
    <x v="2"/>
    <m/>
    <n v="6"/>
    <n v="1"/>
    <n v="4"/>
    <n v="3"/>
    <n v="3"/>
    <n v="3"/>
    <n v="3"/>
    <m/>
    <m/>
    <m/>
    <m/>
    <n v="12"/>
    <n v="50"/>
    <n v="4"/>
    <n v="12"/>
    <n v="66"/>
    <n v="1"/>
    <n v="66"/>
  </r>
  <r>
    <x v="37"/>
    <x v="4"/>
    <x v="2"/>
    <m/>
    <n v="6"/>
    <n v="4"/>
    <n v="4"/>
    <n v="3"/>
    <n v="2"/>
    <n v="0"/>
    <n v="1"/>
    <m/>
    <m/>
    <m/>
    <m/>
    <n v="6"/>
    <n v="20"/>
    <n v="4"/>
    <n v="6"/>
    <n v="30"/>
    <n v="1"/>
    <n v="30"/>
  </r>
  <r>
    <x v="95"/>
    <x v="4"/>
    <x v="2"/>
    <m/>
    <n v="6"/>
    <n v="6"/>
    <n v="2"/>
    <n v="0"/>
    <n v="0"/>
    <m/>
    <m/>
    <m/>
    <m/>
    <m/>
    <m/>
    <n v="0"/>
    <n v="0"/>
    <n v="2"/>
    <s v=""/>
    <n v="2"/>
    <n v="1"/>
    <n v="2"/>
  </r>
  <r>
    <x v="45"/>
    <x v="5"/>
    <x v="2"/>
    <m/>
    <n v="4"/>
    <n v="1"/>
    <n v="3"/>
    <n v="3"/>
    <n v="3"/>
    <n v="3"/>
    <m/>
    <m/>
    <m/>
    <m/>
    <m/>
    <n v="9"/>
    <n v="30"/>
    <n v="3"/>
    <n v="9"/>
    <n v="42"/>
    <n v="1"/>
    <n v="42"/>
  </r>
  <r>
    <x v="43"/>
    <x v="5"/>
    <x v="2"/>
    <m/>
    <n v="4"/>
    <n v="3"/>
    <n v="3"/>
    <n v="3"/>
    <n v="2"/>
    <n v="1"/>
    <m/>
    <m/>
    <m/>
    <m/>
    <m/>
    <n v="6"/>
    <n v="10"/>
    <n v="3"/>
    <n v="6"/>
    <n v="19"/>
    <n v="1"/>
    <n v="19"/>
  </r>
  <r>
    <x v="1"/>
    <x v="5"/>
    <x v="2"/>
    <m/>
    <n v="4"/>
    <n v="2"/>
    <n v="3"/>
    <n v="3"/>
    <n v="3"/>
    <n v="2"/>
    <m/>
    <m/>
    <m/>
    <m/>
    <m/>
    <n v="8"/>
    <n v="20"/>
    <n v="3"/>
    <n v="8"/>
    <n v="31"/>
    <n v="1"/>
    <n v="31"/>
  </r>
  <r>
    <x v="48"/>
    <x v="5"/>
    <x v="2"/>
    <m/>
    <n v="4"/>
    <n v="4"/>
    <n v="3"/>
    <n v="0"/>
    <n v="0"/>
    <n v="0"/>
    <m/>
    <m/>
    <m/>
    <m/>
    <m/>
    <n v="0"/>
    <n v="0"/>
    <n v="3"/>
    <s v=""/>
    <n v="3"/>
    <n v="1"/>
    <n v="3"/>
  </r>
  <r>
    <x v="3"/>
    <x v="6"/>
    <x v="2"/>
    <m/>
    <n v="7"/>
    <n v="1"/>
    <n v="3"/>
    <n v="3"/>
    <n v="3"/>
    <n v="3"/>
    <m/>
    <m/>
    <m/>
    <m/>
    <m/>
    <n v="9"/>
    <n v="60"/>
    <n v="3"/>
    <n v="9"/>
    <n v="72"/>
    <n v="1"/>
    <n v="72"/>
  </r>
  <r>
    <x v="96"/>
    <x v="6"/>
    <x v="2"/>
    <m/>
    <n v="7"/>
    <n v="4"/>
    <n v="3"/>
    <n v="0"/>
    <n v="2"/>
    <m/>
    <m/>
    <m/>
    <m/>
    <m/>
    <m/>
    <n v="2"/>
    <n v="30"/>
    <n v="3"/>
    <n v="2"/>
    <n v="35"/>
    <n v="1"/>
    <n v="35"/>
  </r>
  <r>
    <x v="44"/>
    <x v="6"/>
    <x v="2"/>
    <m/>
    <n v="7"/>
    <n v="7"/>
    <n v="1"/>
    <n v="1"/>
    <m/>
    <m/>
    <m/>
    <m/>
    <m/>
    <m/>
    <m/>
    <n v="1"/>
    <n v="0"/>
    <n v="1"/>
    <n v="1"/>
    <n v="2"/>
    <n v="1"/>
    <n v="2"/>
  </r>
  <r>
    <x v="46"/>
    <x v="6"/>
    <x v="2"/>
    <m/>
    <n v="7"/>
    <n v="2"/>
    <n v="3"/>
    <n v="3"/>
    <n v="3"/>
    <n v="1"/>
    <m/>
    <m/>
    <m/>
    <m/>
    <m/>
    <n v="7"/>
    <n v="50"/>
    <n v="3"/>
    <n v="7"/>
    <n v="60"/>
    <n v="1"/>
    <n v="60"/>
  </r>
  <r>
    <x v="97"/>
    <x v="6"/>
    <x v="2"/>
    <m/>
    <n v="7"/>
    <n v="6"/>
    <n v="3"/>
    <n v="0"/>
    <n v="0"/>
    <n v="3"/>
    <m/>
    <m/>
    <m/>
    <m/>
    <m/>
    <n v="3"/>
    <n v="10"/>
    <n v="3"/>
    <n v="3"/>
    <n v="16"/>
    <n v="1"/>
    <n v="16"/>
  </r>
  <r>
    <x v="78"/>
    <x v="6"/>
    <x v="2"/>
    <m/>
    <n v="7"/>
    <n v="5"/>
    <n v="3"/>
    <n v="0"/>
    <n v="3"/>
    <n v="3"/>
    <m/>
    <m/>
    <m/>
    <m/>
    <m/>
    <n v="6"/>
    <n v="20"/>
    <n v="3"/>
    <n v="6"/>
    <n v="29"/>
    <n v="1"/>
    <n v="29"/>
  </r>
  <r>
    <x v="98"/>
    <x v="6"/>
    <x v="2"/>
    <m/>
    <n v="7"/>
    <n v="3"/>
    <n v="3"/>
    <n v="1"/>
    <n v="3"/>
    <m/>
    <m/>
    <m/>
    <m/>
    <m/>
    <m/>
    <n v="4"/>
    <n v="40"/>
    <n v="3"/>
    <n v="4"/>
    <n v="47"/>
    <n v="1"/>
    <n v="47"/>
  </r>
  <r>
    <x v="99"/>
    <x v="7"/>
    <x v="2"/>
    <m/>
    <n v="10"/>
    <n v="1"/>
    <n v="4"/>
    <n v="3"/>
    <n v="3"/>
    <n v="3"/>
    <n v="3"/>
    <m/>
    <m/>
    <m/>
    <m/>
    <n v="12"/>
    <n v="90"/>
    <n v="4"/>
    <n v="12"/>
    <n v="106"/>
    <n v="1"/>
    <n v="106"/>
  </r>
  <r>
    <x v="50"/>
    <x v="7"/>
    <x v="2"/>
    <m/>
    <n v="10"/>
    <n v="5"/>
    <n v="4"/>
    <n v="3"/>
    <n v="0"/>
    <n v="3"/>
    <n v="3"/>
    <m/>
    <m/>
    <m/>
    <m/>
    <n v="9"/>
    <n v="50"/>
    <n v="4"/>
    <n v="9"/>
    <n v="63"/>
    <n v="1"/>
    <n v="63"/>
  </r>
  <r>
    <x v="55"/>
    <x v="7"/>
    <x v="2"/>
    <m/>
    <n v="10"/>
    <n v="7"/>
    <n v="4"/>
    <n v="3"/>
    <n v="1"/>
    <n v="2"/>
    <n v="3"/>
    <m/>
    <m/>
    <m/>
    <m/>
    <n v="9"/>
    <n v="30"/>
    <n v="4"/>
    <n v="9"/>
    <n v="43"/>
    <n v="1"/>
    <n v="43"/>
  </r>
  <r>
    <x v="53"/>
    <x v="7"/>
    <x v="2"/>
    <m/>
    <n v="10"/>
    <n v="4"/>
    <n v="4"/>
    <n v="3"/>
    <n v="3"/>
    <n v="0"/>
    <n v="2"/>
    <m/>
    <m/>
    <m/>
    <m/>
    <n v="8"/>
    <n v="60"/>
    <n v="4"/>
    <n v="8"/>
    <n v="72"/>
    <n v="1"/>
    <n v="72"/>
  </r>
  <r>
    <x v="81"/>
    <x v="7"/>
    <x v="2"/>
    <m/>
    <n v="10"/>
    <n v="3"/>
    <n v="4"/>
    <n v="3"/>
    <n v="3"/>
    <n v="1"/>
    <n v="3"/>
    <m/>
    <m/>
    <m/>
    <m/>
    <n v="10"/>
    <n v="70"/>
    <n v="4"/>
    <n v="10"/>
    <n v="84"/>
    <n v="1"/>
    <n v="84"/>
  </r>
  <r>
    <x v="100"/>
    <x v="7"/>
    <x v="2"/>
    <m/>
    <n v="10"/>
    <n v="10"/>
    <n v="2"/>
    <n v="0"/>
    <n v="1"/>
    <m/>
    <m/>
    <m/>
    <m/>
    <m/>
    <m/>
    <n v="1"/>
    <n v="0"/>
    <n v="2"/>
    <n v="1"/>
    <n v="3"/>
    <n v="1"/>
    <n v="3"/>
  </r>
  <r>
    <x v="9"/>
    <x v="7"/>
    <x v="2"/>
    <m/>
    <n v="10"/>
    <n v="8"/>
    <n v="2"/>
    <n v="3"/>
    <n v="1"/>
    <m/>
    <m/>
    <m/>
    <m/>
    <m/>
    <m/>
    <n v="4"/>
    <n v="20"/>
    <n v="2"/>
    <n v="4"/>
    <n v="26"/>
    <n v="1"/>
    <n v="26"/>
  </r>
  <r>
    <x v="51"/>
    <x v="7"/>
    <x v="2"/>
    <m/>
    <n v="10"/>
    <n v="9"/>
    <n v="2"/>
    <n v="2"/>
    <n v="3"/>
    <m/>
    <m/>
    <m/>
    <m/>
    <m/>
    <m/>
    <n v="5"/>
    <n v="10"/>
    <n v="2"/>
    <n v="5"/>
    <n v="17"/>
    <n v="1"/>
    <n v="17"/>
  </r>
  <r>
    <x v="56"/>
    <x v="7"/>
    <x v="2"/>
    <m/>
    <n v="10"/>
    <n v="6"/>
    <n v="4"/>
    <n v="3"/>
    <n v="1"/>
    <n v="3"/>
    <n v="1"/>
    <m/>
    <m/>
    <m/>
    <m/>
    <n v="8"/>
    <n v="40"/>
    <n v="4"/>
    <n v="8"/>
    <n v="52"/>
    <n v="1"/>
    <n v="52"/>
  </r>
  <r>
    <x v="101"/>
    <x v="7"/>
    <x v="2"/>
    <m/>
    <n v="10"/>
    <n v="2"/>
    <n v="4"/>
    <n v="3"/>
    <n v="3"/>
    <n v="3"/>
    <n v="0"/>
    <m/>
    <m/>
    <m/>
    <m/>
    <n v="9"/>
    <n v="80"/>
    <n v="4"/>
    <n v="9"/>
    <n v="93"/>
    <n v="1"/>
    <n v="93"/>
  </r>
  <r>
    <x v="10"/>
    <x v="8"/>
    <x v="2"/>
    <m/>
    <n v="3"/>
    <n v="1"/>
    <n v="2"/>
    <n v="3"/>
    <n v="0"/>
    <m/>
    <m/>
    <m/>
    <m/>
    <m/>
    <m/>
    <n v="3"/>
    <n v="20"/>
    <n v="2"/>
    <n v="3"/>
    <n v="25"/>
    <n v="1"/>
    <n v="25"/>
  </r>
  <r>
    <x v="4"/>
    <x v="8"/>
    <x v="2"/>
    <m/>
    <n v="3"/>
    <n v="2"/>
    <n v="2"/>
    <n v="3"/>
    <n v="0"/>
    <m/>
    <m/>
    <m/>
    <m/>
    <m/>
    <m/>
    <n v="3"/>
    <n v="10"/>
    <n v="2"/>
    <n v="3"/>
    <n v="15"/>
    <n v="1"/>
    <n v="15"/>
  </r>
  <r>
    <x v="54"/>
    <x v="8"/>
    <x v="2"/>
    <m/>
    <n v="3"/>
    <n v="3"/>
    <n v="2"/>
    <n v="3"/>
    <n v="0"/>
    <m/>
    <m/>
    <m/>
    <m/>
    <m/>
    <m/>
    <n v="3"/>
    <n v="0"/>
    <n v="2"/>
    <n v="3"/>
    <n v="5"/>
    <n v="1"/>
    <n v="5"/>
  </r>
  <r>
    <x v="63"/>
    <x v="10"/>
    <x v="2"/>
    <m/>
    <n v="3"/>
    <n v="3"/>
    <n v="1"/>
    <n v="2"/>
    <m/>
    <m/>
    <m/>
    <m/>
    <m/>
    <m/>
    <m/>
    <n v="2"/>
    <n v="0"/>
    <n v="1"/>
    <n v="2"/>
    <n v="3"/>
    <n v="1"/>
    <n v="3"/>
  </r>
  <r>
    <x v="102"/>
    <x v="10"/>
    <x v="2"/>
    <m/>
    <n v="3"/>
    <n v="1"/>
    <n v="2"/>
    <n v="3"/>
    <n v="3"/>
    <m/>
    <m/>
    <m/>
    <m/>
    <m/>
    <m/>
    <n v="6"/>
    <n v="20"/>
    <n v="2"/>
    <n v="6"/>
    <n v="28"/>
    <n v="1"/>
    <n v="28"/>
  </r>
  <r>
    <x v="61"/>
    <x v="10"/>
    <x v="2"/>
    <m/>
    <n v="3"/>
    <n v="2"/>
    <n v="2"/>
    <n v="3"/>
    <n v="0"/>
    <m/>
    <m/>
    <m/>
    <m/>
    <m/>
    <m/>
    <n v="3"/>
    <n v="10"/>
    <n v="2"/>
    <n v="3"/>
    <n v="15"/>
    <n v="1"/>
    <n v="15"/>
  </r>
  <r>
    <x v="7"/>
    <x v="14"/>
    <x v="2"/>
    <m/>
    <n v="3"/>
    <n v="1"/>
    <n v="2"/>
    <n v="3"/>
    <n v="3"/>
    <m/>
    <m/>
    <m/>
    <m/>
    <m/>
    <m/>
    <n v="6"/>
    <n v="20"/>
    <n v="2"/>
    <n v="6"/>
    <n v="28"/>
    <n v="1"/>
    <n v="28"/>
  </r>
  <r>
    <x v="60"/>
    <x v="14"/>
    <x v="2"/>
    <m/>
    <n v="3"/>
    <n v="2"/>
    <n v="2"/>
    <n v="3"/>
    <n v="1"/>
    <m/>
    <m/>
    <m/>
    <m/>
    <m/>
    <m/>
    <n v="4"/>
    <n v="10"/>
    <n v="2"/>
    <n v="4"/>
    <n v="16"/>
    <n v="1"/>
    <n v="16"/>
  </r>
  <r>
    <x v="12"/>
    <x v="14"/>
    <x v="2"/>
    <m/>
    <n v="3"/>
    <n v="3"/>
    <n v="2"/>
    <n v="1"/>
    <n v="0"/>
    <m/>
    <m/>
    <m/>
    <m/>
    <m/>
    <m/>
    <n v="1"/>
    <n v="0"/>
    <n v="2"/>
    <n v="1"/>
    <n v="3"/>
    <n v="1"/>
    <n v="3"/>
  </r>
  <r>
    <x v="63"/>
    <x v="12"/>
    <x v="2"/>
    <m/>
    <n v="3"/>
    <n v="3"/>
    <n v="1"/>
    <n v="2"/>
    <m/>
    <m/>
    <m/>
    <m/>
    <m/>
    <m/>
    <m/>
    <n v="2"/>
    <n v="0"/>
    <n v="1"/>
    <n v="2"/>
    <n v="3"/>
    <n v="1"/>
    <n v="3"/>
  </r>
  <r>
    <x v="102"/>
    <x v="12"/>
    <x v="2"/>
    <m/>
    <n v="3"/>
    <n v="1"/>
    <n v="2"/>
    <n v="3"/>
    <n v="3"/>
    <m/>
    <m/>
    <m/>
    <m/>
    <m/>
    <m/>
    <n v="6"/>
    <n v="20"/>
    <n v="2"/>
    <n v="6"/>
    <n v="28"/>
    <n v="1"/>
    <n v="28"/>
  </r>
  <r>
    <x v="12"/>
    <x v="16"/>
    <x v="2"/>
    <m/>
    <n v="3"/>
    <n v="3"/>
    <n v="2"/>
    <n v="1"/>
    <n v="0"/>
    <m/>
    <m/>
    <m/>
    <m/>
    <m/>
    <m/>
    <n v="1"/>
    <n v="0"/>
    <n v="2"/>
    <n v="1"/>
    <n v="3"/>
    <n v="1"/>
    <n v="3"/>
  </r>
  <r>
    <x v="8"/>
    <x v="4"/>
    <x v="12"/>
    <m/>
    <n v="12"/>
    <n v="4"/>
    <n v="3"/>
    <n v="3"/>
    <n v="3"/>
    <n v="1"/>
    <m/>
    <m/>
    <m/>
    <m/>
    <m/>
    <n v="7"/>
    <n v="80"/>
    <n v="3"/>
    <n v="7"/>
    <n v="90"/>
    <n v="1"/>
    <n v="90"/>
  </r>
  <r>
    <x v="93"/>
    <x v="5"/>
    <x v="12"/>
    <m/>
    <n v="16"/>
    <n v="9"/>
    <n v="4"/>
    <n v="1"/>
    <n v="3"/>
    <n v="3"/>
    <n v="3"/>
    <m/>
    <m/>
    <m/>
    <m/>
    <n v="10"/>
    <n v="70"/>
    <n v="4"/>
    <n v="10"/>
    <n v="84"/>
    <n v="1"/>
    <n v="84"/>
  </r>
  <r>
    <x v="98"/>
    <x v="6"/>
    <x v="12"/>
    <m/>
    <n v="15"/>
    <n v="9"/>
    <n v="4"/>
    <n v="0"/>
    <n v="3"/>
    <n v="3"/>
    <n v="3"/>
    <m/>
    <m/>
    <m/>
    <m/>
    <n v="9"/>
    <n v="60"/>
    <n v="4"/>
    <n v="9"/>
    <n v="73"/>
    <n v="1"/>
    <n v="73"/>
  </r>
  <r>
    <x v="103"/>
    <x v="7"/>
    <x v="12"/>
    <m/>
    <n v="14"/>
    <n v="1"/>
    <n v="4"/>
    <n v="3"/>
    <n v="3"/>
    <n v="3"/>
    <n v="3"/>
    <m/>
    <m/>
    <m/>
    <m/>
    <n v="12"/>
    <n v="130"/>
    <n v="4"/>
    <n v="12"/>
    <n v="146"/>
    <n v="1"/>
    <n v="146"/>
  </r>
  <r>
    <x v="104"/>
    <x v="10"/>
    <x v="12"/>
    <m/>
    <n v="8"/>
    <n v="4"/>
    <n v="2"/>
    <n v="3"/>
    <n v="2"/>
    <m/>
    <m/>
    <m/>
    <m/>
    <m/>
    <m/>
    <n v="5"/>
    <n v="40"/>
    <n v="2"/>
    <n v="5"/>
    <n v="47"/>
    <n v="1"/>
    <n v="47"/>
  </r>
  <r>
    <x v="7"/>
    <x v="13"/>
    <x v="12"/>
    <m/>
    <n v="8"/>
    <n v="6"/>
    <n v="3"/>
    <n v="2"/>
    <n v="3"/>
    <n v="0"/>
    <m/>
    <m/>
    <m/>
    <m/>
    <m/>
    <n v="5"/>
    <n v="20"/>
    <n v="3"/>
    <n v="5"/>
    <n v="28"/>
    <n v="1"/>
    <n v="28"/>
  </r>
  <r>
    <x v="104"/>
    <x v="11"/>
    <x v="12"/>
    <m/>
    <n v="8"/>
    <n v="4"/>
    <n v="2"/>
    <n v="3"/>
    <n v="2"/>
    <m/>
    <m/>
    <m/>
    <m/>
    <m/>
    <m/>
    <n v="5"/>
    <n v="40"/>
    <n v="2"/>
    <n v="5"/>
    <n v="47"/>
    <n v="1"/>
    <n v="47"/>
  </r>
  <r>
    <x v="15"/>
    <x v="0"/>
    <x v="1"/>
    <m/>
    <n v="4"/>
    <n v="1"/>
    <n v="3"/>
    <n v="3"/>
    <n v="3"/>
    <n v="3"/>
    <m/>
    <m/>
    <m/>
    <m/>
    <m/>
    <n v="9"/>
    <n v="30"/>
    <n v="3"/>
    <n v="9"/>
    <n v="42"/>
    <n v="1"/>
    <n v="42"/>
  </r>
  <r>
    <x v="105"/>
    <x v="0"/>
    <x v="1"/>
    <m/>
    <n v="4"/>
    <n v="2"/>
    <n v="3"/>
    <n v="3"/>
    <n v="3"/>
    <n v="1"/>
    <m/>
    <m/>
    <m/>
    <m/>
    <m/>
    <n v="7"/>
    <n v="20"/>
    <n v="3"/>
    <n v="7"/>
    <n v="30"/>
    <n v="1"/>
    <n v="30"/>
  </r>
  <r>
    <x v="106"/>
    <x v="0"/>
    <x v="1"/>
    <m/>
    <n v="4"/>
    <n v="4"/>
    <n v="3"/>
    <n v="2"/>
    <n v="1"/>
    <n v="0"/>
    <m/>
    <m/>
    <m/>
    <m/>
    <m/>
    <n v="3"/>
    <n v="0"/>
    <n v="3"/>
    <n v="3"/>
    <n v="6"/>
    <n v="1"/>
    <n v="6"/>
  </r>
  <r>
    <x v="17"/>
    <x v="0"/>
    <x v="1"/>
    <m/>
    <n v="4"/>
    <n v="3"/>
    <n v="3"/>
    <n v="3"/>
    <n v="1"/>
    <n v="1"/>
    <m/>
    <m/>
    <m/>
    <m/>
    <m/>
    <n v="5"/>
    <n v="10"/>
    <n v="3"/>
    <n v="5"/>
    <n v="18"/>
    <n v="1"/>
    <n v="18"/>
  </r>
  <r>
    <x v="107"/>
    <x v="1"/>
    <x v="1"/>
    <m/>
    <n v="9"/>
    <n v="1"/>
    <n v="4"/>
    <n v="3"/>
    <n v="3"/>
    <n v="3"/>
    <n v="3"/>
    <m/>
    <m/>
    <m/>
    <m/>
    <n v="12"/>
    <n v="80"/>
    <n v="4"/>
    <n v="12"/>
    <n v="96"/>
    <n v="1"/>
    <n v="96"/>
  </r>
  <r>
    <x v="22"/>
    <x v="1"/>
    <x v="1"/>
    <m/>
    <n v="9"/>
    <n v="7"/>
    <n v="4"/>
    <n v="1"/>
    <n v="0"/>
    <n v="3"/>
    <n v="3"/>
    <m/>
    <m/>
    <m/>
    <m/>
    <n v="7"/>
    <n v="20"/>
    <n v="4"/>
    <n v="7"/>
    <n v="31"/>
    <n v="1"/>
    <n v="31"/>
  </r>
  <r>
    <x v="108"/>
    <x v="1"/>
    <x v="1"/>
    <m/>
    <n v="9"/>
    <n v="5"/>
    <n v="4"/>
    <n v="3"/>
    <n v="0"/>
    <n v="3"/>
    <n v="3"/>
    <m/>
    <m/>
    <m/>
    <m/>
    <n v="9"/>
    <n v="40"/>
    <n v="4"/>
    <n v="9"/>
    <n v="53"/>
    <n v="1"/>
    <n v="53"/>
  </r>
  <r>
    <x v="109"/>
    <x v="1"/>
    <x v="1"/>
    <m/>
    <n v="9"/>
    <n v="2"/>
    <n v="4"/>
    <n v="3"/>
    <n v="3"/>
    <n v="3"/>
    <n v="0"/>
    <m/>
    <m/>
    <m/>
    <m/>
    <n v="9"/>
    <n v="70"/>
    <n v="4"/>
    <n v="9"/>
    <n v="83"/>
    <n v="1"/>
    <n v="83"/>
  </r>
  <r>
    <x v="110"/>
    <x v="1"/>
    <x v="1"/>
    <m/>
    <n v="9"/>
    <n v="6"/>
    <n v="4"/>
    <n v="3"/>
    <n v="2"/>
    <n v="2"/>
    <n v="1"/>
    <m/>
    <m/>
    <m/>
    <m/>
    <n v="8"/>
    <n v="30"/>
    <n v="4"/>
    <n v="8"/>
    <n v="42"/>
    <n v="1"/>
    <n v="42"/>
  </r>
  <r>
    <x v="24"/>
    <x v="1"/>
    <x v="1"/>
    <m/>
    <n v="9"/>
    <n v="8"/>
    <n v="4"/>
    <n v="0"/>
    <n v="0"/>
    <n v="3"/>
    <n v="0"/>
    <m/>
    <m/>
    <m/>
    <m/>
    <n v="3"/>
    <n v="10"/>
    <n v="4"/>
    <n v="3"/>
    <n v="17"/>
    <n v="1"/>
    <n v="17"/>
  </r>
  <r>
    <x v="105"/>
    <x v="1"/>
    <x v="1"/>
    <m/>
    <n v="9"/>
    <n v="3"/>
    <n v="4"/>
    <n v="3"/>
    <n v="3"/>
    <n v="1"/>
    <n v="0"/>
    <m/>
    <m/>
    <m/>
    <m/>
    <n v="7"/>
    <n v="60"/>
    <n v="4"/>
    <n v="7"/>
    <n v="71"/>
    <n v="1"/>
    <n v="71"/>
  </r>
  <r>
    <x v="86"/>
    <x v="1"/>
    <x v="1"/>
    <m/>
    <n v="9"/>
    <n v="4"/>
    <n v="4"/>
    <n v="3"/>
    <n v="2"/>
    <n v="3"/>
    <n v="3"/>
    <m/>
    <m/>
    <m/>
    <m/>
    <n v="11"/>
    <n v="50"/>
    <n v="4"/>
    <n v="11"/>
    <n v="65"/>
    <n v="1"/>
    <n v="65"/>
  </r>
  <r>
    <x v="111"/>
    <x v="1"/>
    <x v="1"/>
    <m/>
    <n v="9"/>
    <n v="9"/>
    <n v="4"/>
    <n v="0"/>
    <n v="0"/>
    <n v="0"/>
    <n v="0"/>
    <m/>
    <m/>
    <m/>
    <m/>
    <n v="0"/>
    <n v="0"/>
    <n v="4"/>
    <s v=""/>
    <n v="4"/>
    <n v="1"/>
    <n v="4"/>
  </r>
  <r>
    <x v="70"/>
    <x v="2"/>
    <x v="1"/>
    <m/>
    <n v="12"/>
    <n v="2"/>
    <n v="4"/>
    <n v="3"/>
    <n v="3"/>
    <n v="3"/>
    <n v="0"/>
    <m/>
    <m/>
    <m/>
    <m/>
    <n v="9"/>
    <n v="100"/>
    <n v="4"/>
    <n v="9"/>
    <n v="113"/>
    <n v="1"/>
    <n v="113"/>
  </r>
  <r>
    <x v="72"/>
    <x v="2"/>
    <x v="1"/>
    <m/>
    <n v="12"/>
    <n v="8"/>
    <n v="4"/>
    <n v="3"/>
    <n v="0"/>
    <n v="0"/>
    <n v="0"/>
    <m/>
    <m/>
    <m/>
    <m/>
    <n v="3"/>
    <n v="40"/>
    <n v="4"/>
    <n v="3"/>
    <n v="47"/>
    <n v="1"/>
    <n v="47"/>
  </r>
  <r>
    <x v="112"/>
    <x v="2"/>
    <x v="1"/>
    <m/>
    <n v="12"/>
    <n v="9"/>
    <n v="3"/>
    <n v="1"/>
    <n v="3"/>
    <n v="3"/>
    <m/>
    <m/>
    <m/>
    <m/>
    <m/>
    <n v="7"/>
    <n v="30"/>
    <n v="3"/>
    <n v="7"/>
    <n v="40"/>
    <n v="1"/>
    <n v="40"/>
  </r>
  <r>
    <x v="23"/>
    <x v="2"/>
    <x v="1"/>
    <m/>
    <n v="12"/>
    <n v="5"/>
    <n v="4"/>
    <n v="3"/>
    <n v="2"/>
    <n v="3"/>
    <n v="3"/>
    <m/>
    <m/>
    <m/>
    <m/>
    <n v="11"/>
    <n v="70"/>
    <n v="4"/>
    <n v="11"/>
    <n v="85"/>
    <n v="1"/>
    <n v="85"/>
  </r>
  <r>
    <x v="91"/>
    <x v="2"/>
    <x v="1"/>
    <m/>
    <n v="12"/>
    <n v="11"/>
    <n v="3"/>
    <n v="0"/>
    <n v="0"/>
    <n v="3"/>
    <m/>
    <m/>
    <m/>
    <m/>
    <m/>
    <n v="3"/>
    <n v="10"/>
    <n v="3"/>
    <n v="3"/>
    <n v="16"/>
    <n v="1"/>
    <n v="16"/>
  </r>
  <r>
    <x v="113"/>
    <x v="2"/>
    <x v="1"/>
    <m/>
    <n v="12"/>
    <n v="3"/>
    <n v="4"/>
    <n v="3"/>
    <n v="3"/>
    <n v="1"/>
    <n v="3"/>
    <m/>
    <m/>
    <m/>
    <m/>
    <n v="10"/>
    <n v="90"/>
    <n v="4"/>
    <n v="10"/>
    <n v="104"/>
    <n v="1"/>
    <n v="104"/>
  </r>
  <r>
    <x v="28"/>
    <x v="2"/>
    <x v="1"/>
    <m/>
    <n v="12"/>
    <n v="4"/>
    <n v="3"/>
    <n v="3"/>
    <n v="3"/>
    <n v="1"/>
    <m/>
    <m/>
    <m/>
    <m/>
    <m/>
    <n v="7"/>
    <n v="80"/>
    <n v="3"/>
    <n v="7"/>
    <n v="90"/>
    <n v="1"/>
    <n v="90"/>
  </r>
  <r>
    <x v="74"/>
    <x v="2"/>
    <x v="1"/>
    <m/>
    <n v="12"/>
    <n v="10"/>
    <n v="3"/>
    <n v="0"/>
    <n v="3"/>
    <n v="0"/>
    <m/>
    <m/>
    <m/>
    <m/>
    <m/>
    <n v="3"/>
    <n v="20"/>
    <n v="3"/>
    <n v="3"/>
    <n v="26"/>
    <n v="1"/>
    <n v="26"/>
  </r>
  <r>
    <x v="114"/>
    <x v="2"/>
    <x v="1"/>
    <m/>
    <n v="12"/>
    <n v="6"/>
    <n v="4"/>
    <n v="3"/>
    <n v="2"/>
    <n v="3"/>
    <n v="1"/>
    <m/>
    <m/>
    <m/>
    <m/>
    <n v="9"/>
    <n v="60"/>
    <n v="4"/>
    <n v="9"/>
    <n v="73"/>
    <n v="1"/>
    <n v="73"/>
  </r>
  <r>
    <x v="111"/>
    <x v="2"/>
    <x v="1"/>
    <m/>
    <n v="12"/>
    <n v="7"/>
    <n v="4"/>
    <n v="3"/>
    <n v="0"/>
    <n v="2"/>
    <n v="3"/>
    <m/>
    <m/>
    <m/>
    <m/>
    <n v="8"/>
    <n v="50"/>
    <n v="4"/>
    <n v="8"/>
    <n v="62"/>
    <n v="1"/>
    <n v="62"/>
  </r>
  <r>
    <x v="115"/>
    <x v="2"/>
    <x v="1"/>
    <m/>
    <n v="12"/>
    <n v="12"/>
    <n v="1"/>
    <n v="0"/>
    <m/>
    <m/>
    <m/>
    <m/>
    <m/>
    <m/>
    <m/>
    <n v="0"/>
    <n v="0"/>
    <n v="1"/>
    <s v=""/>
    <n v="1"/>
    <n v="1"/>
    <n v="1"/>
  </r>
  <r>
    <x v="27"/>
    <x v="2"/>
    <x v="1"/>
    <m/>
    <n v="12"/>
    <n v="1"/>
    <n v="4"/>
    <n v="3"/>
    <n v="3"/>
    <n v="3"/>
    <n v="3"/>
    <m/>
    <m/>
    <m/>
    <m/>
    <n v="12"/>
    <n v="110"/>
    <n v="4"/>
    <n v="12"/>
    <n v="126"/>
    <n v="1"/>
    <n v="126"/>
  </r>
  <r>
    <x v="30"/>
    <x v="3"/>
    <x v="1"/>
    <m/>
    <n v="10"/>
    <n v="1"/>
    <n v="4"/>
    <n v="3"/>
    <n v="3"/>
    <n v="3"/>
    <n v="3"/>
    <m/>
    <m/>
    <m/>
    <m/>
    <n v="12"/>
    <n v="90"/>
    <n v="4"/>
    <n v="12"/>
    <n v="106"/>
    <n v="1"/>
    <n v="106"/>
  </r>
  <r>
    <x v="116"/>
    <x v="3"/>
    <x v="1"/>
    <m/>
    <n v="10"/>
    <n v="10"/>
    <n v="2"/>
    <n v="1"/>
    <n v="1"/>
    <m/>
    <m/>
    <m/>
    <m/>
    <m/>
    <m/>
    <n v="2"/>
    <n v="0"/>
    <n v="2"/>
    <n v="2"/>
    <n v="4"/>
    <n v="1"/>
    <n v="4"/>
  </r>
  <r>
    <x v="34"/>
    <x v="3"/>
    <x v="1"/>
    <m/>
    <n v="10"/>
    <n v="7"/>
    <n v="4"/>
    <n v="3"/>
    <n v="0"/>
    <n v="0"/>
    <n v="3"/>
    <m/>
    <m/>
    <m/>
    <m/>
    <n v="6"/>
    <n v="30"/>
    <n v="4"/>
    <n v="6"/>
    <n v="40"/>
    <n v="1"/>
    <n v="40"/>
  </r>
  <r>
    <x v="32"/>
    <x v="3"/>
    <x v="1"/>
    <m/>
    <n v="10"/>
    <n v="6"/>
    <n v="4"/>
    <n v="3"/>
    <n v="1"/>
    <n v="3"/>
    <n v="1"/>
    <m/>
    <m/>
    <m/>
    <m/>
    <n v="8"/>
    <n v="40"/>
    <n v="4"/>
    <n v="8"/>
    <n v="52"/>
    <n v="1"/>
    <n v="52"/>
  </r>
  <r>
    <x v="31"/>
    <x v="3"/>
    <x v="1"/>
    <m/>
    <n v="10"/>
    <n v="4"/>
    <n v="3"/>
    <n v="3"/>
    <n v="3"/>
    <n v="3"/>
    <m/>
    <m/>
    <m/>
    <m/>
    <m/>
    <n v="9"/>
    <n v="60"/>
    <n v="3"/>
    <n v="9"/>
    <n v="72"/>
    <n v="1"/>
    <n v="72"/>
  </r>
  <r>
    <x v="75"/>
    <x v="3"/>
    <x v="1"/>
    <m/>
    <n v="10"/>
    <n v="2"/>
    <n v="4"/>
    <n v="3"/>
    <n v="3"/>
    <n v="3"/>
    <n v="1"/>
    <m/>
    <m/>
    <m/>
    <m/>
    <n v="10"/>
    <n v="80"/>
    <n v="4"/>
    <n v="10"/>
    <n v="94"/>
    <n v="1"/>
    <n v="94"/>
  </r>
  <r>
    <x v="117"/>
    <x v="3"/>
    <x v="1"/>
    <m/>
    <n v="10"/>
    <n v="5"/>
    <n v="4"/>
    <n v="3"/>
    <n v="0"/>
    <n v="3"/>
    <n v="3"/>
    <m/>
    <m/>
    <m/>
    <m/>
    <n v="9"/>
    <n v="50"/>
    <n v="4"/>
    <n v="9"/>
    <n v="63"/>
    <n v="1"/>
    <n v="63"/>
  </r>
  <r>
    <x v="33"/>
    <x v="3"/>
    <x v="1"/>
    <m/>
    <n v="10"/>
    <n v="9"/>
    <n v="2"/>
    <n v="1"/>
    <n v="3"/>
    <m/>
    <m/>
    <m/>
    <m/>
    <m/>
    <m/>
    <n v="4"/>
    <n v="10"/>
    <n v="2"/>
    <n v="4"/>
    <n v="16"/>
    <n v="1"/>
    <n v="16"/>
  </r>
  <r>
    <x v="35"/>
    <x v="3"/>
    <x v="1"/>
    <m/>
    <n v="10"/>
    <n v="8"/>
    <n v="4"/>
    <n v="3"/>
    <n v="0"/>
    <n v="0"/>
    <n v="0"/>
    <m/>
    <m/>
    <m/>
    <m/>
    <n v="3"/>
    <n v="20"/>
    <n v="4"/>
    <n v="3"/>
    <n v="27"/>
    <n v="1"/>
    <n v="27"/>
  </r>
  <r>
    <x v="118"/>
    <x v="3"/>
    <x v="1"/>
    <m/>
    <n v="10"/>
    <n v="3"/>
    <n v="4"/>
    <n v="3"/>
    <n v="3"/>
    <n v="1"/>
    <n v="3"/>
    <m/>
    <m/>
    <m/>
    <m/>
    <n v="10"/>
    <n v="70"/>
    <n v="4"/>
    <n v="10"/>
    <n v="84"/>
    <n v="1"/>
    <n v="84"/>
  </r>
  <r>
    <x v="36"/>
    <x v="4"/>
    <x v="1"/>
    <m/>
    <n v="4"/>
    <n v="1"/>
    <n v="3"/>
    <n v="3"/>
    <n v="3"/>
    <n v="3"/>
    <m/>
    <m/>
    <m/>
    <m/>
    <m/>
    <n v="9"/>
    <n v="30"/>
    <n v="3"/>
    <n v="9"/>
    <n v="42"/>
    <n v="1"/>
    <n v="42"/>
  </r>
  <r>
    <x v="37"/>
    <x v="4"/>
    <x v="1"/>
    <m/>
    <n v="4"/>
    <n v="2"/>
    <n v="3"/>
    <n v="3"/>
    <n v="3"/>
    <n v="1"/>
    <m/>
    <m/>
    <m/>
    <m/>
    <m/>
    <n v="7"/>
    <n v="20"/>
    <n v="3"/>
    <n v="7"/>
    <n v="30"/>
    <n v="1"/>
    <n v="30"/>
  </r>
  <r>
    <x v="39"/>
    <x v="4"/>
    <x v="1"/>
    <m/>
    <n v="4"/>
    <n v="3"/>
    <n v="3"/>
    <n v="3"/>
    <n v="1"/>
    <n v="0"/>
    <m/>
    <m/>
    <m/>
    <m/>
    <m/>
    <n v="4"/>
    <n v="10"/>
    <n v="3"/>
    <n v="4"/>
    <n v="17"/>
    <n v="1"/>
    <n v="17"/>
  </r>
  <r>
    <x v="41"/>
    <x v="4"/>
    <x v="1"/>
    <m/>
    <n v="4"/>
    <n v="4"/>
    <n v="3"/>
    <n v="0"/>
    <n v="0"/>
    <n v="0"/>
    <m/>
    <m/>
    <m/>
    <m/>
    <m/>
    <n v="0"/>
    <n v="0"/>
    <n v="3"/>
    <s v=""/>
    <n v="3"/>
    <n v="1"/>
    <n v="3"/>
  </r>
  <r>
    <x v="45"/>
    <x v="5"/>
    <x v="1"/>
    <m/>
    <n v="3"/>
    <n v="1"/>
    <n v="2"/>
    <n v="3"/>
    <n v="3"/>
    <m/>
    <m/>
    <m/>
    <m/>
    <m/>
    <m/>
    <n v="6"/>
    <n v="20"/>
    <n v="2"/>
    <n v="6"/>
    <n v="28"/>
    <n v="1"/>
    <n v="28"/>
  </r>
  <r>
    <x v="1"/>
    <x v="5"/>
    <x v="1"/>
    <m/>
    <n v="3"/>
    <n v="2"/>
    <n v="2"/>
    <n v="3"/>
    <n v="2"/>
    <m/>
    <m/>
    <m/>
    <m/>
    <m/>
    <m/>
    <n v="5"/>
    <n v="10"/>
    <n v="2"/>
    <n v="5"/>
    <n v="17"/>
    <n v="1"/>
    <n v="17"/>
  </r>
  <r>
    <x v="43"/>
    <x v="5"/>
    <x v="1"/>
    <m/>
    <n v="3"/>
    <n v="3"/>
    <n v="2"/>
    <n v="2"/>
    <n v="2"/>
    <m/>
    <m/>
    <m/>
    <m/>
    <m/>
    <m/>
    <n v="4"/>
    <n v="0"/>
    <n v="2"/>
    <n v="4"/>
    <n v="6"/>
    <n v="1"/>
    <n v="6"/>
  </r>
  <r>
    <x v="46"/>
    <x v="6"/>
    <x v="1"/>
    <m/>
    <n v="4"/>
    <n v="1"/>
    <n v="3"/>
    <n v="3"/>
    <n v="3"/>
    <n v="3"/>
    <m/>
    <m/>
    <m/>
    <m/>
    <m/>
    <n v="9"/>
    <n v="30"/>
    <n v="3"/>
    <n v="9"/>
    <n v="42"/>
    <n v="1"/>
    <n v="42"/>
  </r>
  <r>
    <x v="119"/>
    <x v="6"/>
    <x v="1"/>
    <m/>
    <n v="4"/>
    <n v="4"/>
    <n v="3"/>
    <n v="1"/>
    <n v="1"/>
    <n v="1"/>
    <m/>
    <m/>
    <m/>
    <m/>
    <m/>
    <n v="3"/>
    <n v="0"/>
    <n v="3"/>
    <n v="3"/>
    <n v="6"/>
    <n v="1"/>
    <n v="6"/>
  </r>
  <r>
    <x v="78"/>
    <x v="6"/>
    <x v="1"/>
    <m/>
    <n v="4"/>
    <n v="3"/>
    <n v="2"/>
    <n v="3"/>
    <n v="1"/>
    <m/>
    <m/>
    <m/>
    <m/>
    <m/>
    <m/>
    <n v="4"/>
    <n v="10"/>
    <n v="2"/>
    <n v="4"/>
    <n v="16"/>
    <n v="1"/>
    <n v="16"/>
  </r>
  <r>
    <x v="79"/>
    <x v="6"/>
    <x v="1"/>
    <m/>
    <n v="4"/>
    <n v="2"/>
    <n v="3"/>
    <n v="3"/>
    <n v="3"/>
    <n v="0"/>
    <m/>
    <m/>
    <m/>
    <m/>
    <m/>
    <n v="6"/>
    <n v="20"/>
    <n v="3"/>
    <n v="6"/>
    <n v="29"/>
    <n v="1"/>
    <n v="29"/>
  </r>
  <r>
    <x v="103"/>
    <x v="7"/>
    <x v="1"/>
    <m/>
    <n v="11"/>
    <n v="1"/>
    <n v="4"/>
    <n v="3"/>
    <n v="3"/>
    <n v="3"/>
    <n v="3"/>
    <m/>
    <m/>
    <m/>
    <m/>
    <n v="12"/>
    <n v="100"/>
    <n v="4"/>
    <n v="12"/>
    <n v="116"/>
    <n v="1"/>
    <n v="116"/>
  </r>
  <r>
    <x v="55"/>
    <x v="7"/>
    <x v="1"/>
    <m/>
    <n v="11"/>
    <n v="9"/>
    <n v="3"/>
    <n v="1"/>
    <n v="3"/>
    <n v="3"/>
    <m/>
    <m/>
    <m/>
    <m/>
    <m/>
    <n v="7"/>
    <n v="20"/>
    <n v="3"/>
    <n v="7"/>
    <n v="30"/>
    <n v="1"/>
    <n v="30"/>
  </r>
  <r>
    <x v="120"/>
    <x v="7"/>
    <x v="1"/>
    <m/>
    <n v="11"/>
    <n v="6"/>
    <n v="4"/>
    <n v="3"/>
    <n v="0"/>
    <n v="3"/>
    <n v="1"/>
    <m/>
    <m/>
    <m/>
    <m/>
    <n v="7"/>
    <n v="50"/>
    <n v="4"/>
    <n v="7"/>
    <n v="61"/>
    <n v="1"/>
    <n v="61"/>
  </r>
  <r>
    <x v="81"/>
    <x v="7"/>
    <x v="1"/>
    <m/>
    <n v="11"/>
    <n v="8"/>
    <n v="4"/>
    <n v="3"/>
    <n v="0"/>
    <n v="1"/>
    <n v="2"/>
    <m/>
    <m/>
    <m/>
    <m/>
    <n v="6"/>
    <n v="30"/>
    <n v="4"/>
    <n v="6"/>
    <n v="40"/>
    <n v="1"/>
    <n v="40"/>
  </r>
  <r>
    <x v="121"/>
    <x v="7"/>
    <x v="1"/>
    <m/>
    <n v="11"/>
    <n v="3"/>
    <n v="4"/>
    <n v="3"/>
    <n v="3"/>
    <n v="0"/>
    <n v="3"/>
    <m/>
    <m/>
    <m/>
    <m/>
    <n v="9"/>
    <n v="80"/>
    <n v="4"/>
    <n v="9"/>
    <n v="93"/>
    <n v="1"/>
    <n v="93"/>
  </r>
  <r>
    <x v="10"/>
    <x v="7"/>
    <x v="1"/>
    <m/>
    <n v="11"/>
    <n v="5"/>
    <n v="4"/>
    <n v="3"/>
    <n v="0"/>
    <n v="3"/>
    <n v="3"/>
    <m/>
    <m/>
    <m/>
    <m/>
    <n v="9"/>
    <n v="60"/>
    <n v="4"/>
    <n v="9"/>
    <n v="73"/>
    <n v="1"/>
    <n v="73"/>
  </r>
  <r>
    <x v="51"/>
    <x v="7"/>
    <x v="1"/>
    <m/>
    <n v="11"/>
    <n v="11"/>
    <n v="2"/>
    <n v="1"/>
    <n v="1"/>
    <m/>
    <m/>
    <m/>
    <m/>
    <m/>
    <m/>
    <n v="2"/>
    <n v="0"/>
    <n v="2"/>
    <n v="2"/>
    <n v="4"/>
    <n v="1"/>
    <n v="4"/>
  </r>
  <r>
    <x v="122"/>
    <x v="7"/>
    <x v="1"/>
    <m/>
    <n v="11"/>
    <n v="4"/>
    <n v="3"/>
    <n v="3"/>
    <n v="3"/>
    <n v="0"/>
    <m/>
    <m/>
    <m/>
    <m/>
    <m/>
    <n v="6"/>
    <n v="70"/>
    <n v="3"/>
    <n v="6"/>
    <n v="79"/>
    <n v="1"/>
    <n v="79"/>
  </r>
  <r>
    <x v="53"/>
    <x v="7"/>
    <x v="1"/>
    <m/>
    <n v="11"/>
    <n v="7"/>
    <n v="4"/>
    <n v="3"/>
    <n v="1"/>
    <n v="0"/>
    <n v="3"/>
    <m/>
    <m/>
    <m/>
    <m/>
    <n v="7"/>
    <n v="40"/>
    <n v="4"/>
    <n v="7"/>
    <n v="51"/>
    <n v="1"/>
    <n v="51"/>
  </r>
  <r>
    <x v="50"/>
    <x v="7"/>
    <x v="1"/>
    <m/>
    <n v="11"/>
    <n v="10"/>
    <n v="3"/>
    <n v="0"/>
    <n v="3"/>
    <n v="0"/>
    <m/>
    <m/>
    <m/>
    <m/>
    <m/>
    <n v="3"/>
    <n v="10"/>
    <n v="3"/>
    <n v="3"/>
    <n v="16"/>
    <n v="1"/>
    <n v="16"/>
  </r>
  <r>
    <x v="49"/>
    <x v="7"/>
    <x v="1"/>
    <m/>
    <n v="11"/>
    <n v="2"/>
    <n v="3"/>
    <n v="3"/>
    <n v="3"/>
    <n v="3"/>
    <m/>
    <m/>
    <m/>
    <m/>
    <m/>
    <n v="9"/>
    <n v="90"/>
    <n v="3"/>
    <n v="9"/>
    <n v="102"/>
    <n v="1"/>
    <n v="102"/>
  </r>
  <r>
    <x v="54"/>
    <x v="8"/>
    <x v="1"/>
    <m/>
    <n v="3"/>
    <n v="1"/>
    <n v="2"/>
    <n v="3"/>
    <n v="3"/>
    <m/>
    <m/>
    <m/>
    <m/>
    <m/>
    <m/>
    <n v="6"/>
    <n v="20"/>
    <n v="2"/>
    <n v="6"/>
    <n v="28"/>
    <n v="1"/>
    <n v="28"/>
  </r>
  <r>
    <x v="4"/>
    <x v="8"/>
    <x v="1"/>
    <m/>
    <n v="3"/>
    <n v="2"/>
    <n v="2"/>
    <n v="3"/>
    <n v="0"/>
    <m/>
    <m/>
    <m/>
    <m/>
    <m/>
    <m/>
    <n v="3"/>
    <n v="10"/>
    <n v="2"/>
    <n v="3"/>
    <n v="15"/>
    <n v="1"/>
    <n v="15"/>
  </r>
  <r>
    <x v="123"/>
    <x v="8"/>
    <x v="1"/>
    <m/>
    <n v="3"/>
    <n v="3"/>
    <n v="2"/>
    <n v="1"/>
    <n v="0"/>
    <m/>
    <m/>
    <m/>
    <m/>
    <m/>
    <m/>
    <n v="1"/>
    <n v="0"/>
    <n v="2"/>
    <n v="1"/>
    <n v="3"/>
    <n v="1"/>
    <n v="3"/>
  </r>
  <r>
    <x v="13"/>
    <x v="10"/>
    <x v="1"/>
    <m/>
    <n v="6"/>
    <n v="2"/>
    <n v="4"/>
    <n v="3"/>
    <n v="3"/>
    <n v="3"/>
    <n v="2"/>
    <m/>
    <m/>
    <m/>
    <m/>
    <n v="11"/>
    <n v="40"/>
    <n v="4"/>
    <n v="11"/>
    <n v="55"/>
    <n v="1"/>
    <n v="55"/>
  </r>
  <r>
    <x v="124"/>
    <x v="10"/>
    <x v="1"/>
    <m/>
    <n v="6"/>
    <n v="4"/>
    <n v="4"/>
    <n v="3"/>
    <n v="2"/>
    <n v="1"/>
    <n v="1"/>
    <m/>
    <m/>
    <m/>
    <m/>
    <n v="7"/>
    <n v="20"/>
    <n v="4"/>
    <n v="7"/>
    <n v="31"/>
    <n v="1"/>
    <n v="31"/>
  </r>
  <r>
    <x v="12"/>
    <x v="10"/>
    <x v="1"/>
    <m/>
    <n v="6"/>
    <n v="6"/>
    <n v="3"/>
    <n v="1"/>
    <n v="0"/>
    <n v="0"/>
    <m/>
    <m/>
    <m/>
    <m/>
    <m/>
    <n v="1"/>
    <n v="0"/>
    <n v="3"/>
    <n v="1"/>
    <n v="4"/>
    <n v="1"/>
    <n v="4"/>
  </r>
  <r>
    <x v="125"/>
    <x v="10"/>
    <x v="1"/>
    <m/>
    <n v="6"/>
    <n v="1"/>
    <n v="4"/>
    <n v="3"/>
    <n v="3"/>
    <n v="3"/>
    <n v="3"/>
    <m/>
    <m/>
    <m/>
    <m/>
    <n v="12"/>
    <n v="50"/>
    <n v="4"/>
    <n v="12"/>
    <n v="66"/>
    <n v="1"/>
    <n v="66"/>
  </r>
  <r>
    <x v="60"/>
    <x v="10"/>
    <x v="1"/>
    <m/>
    <n v="6"/>
    <n v="3"/>
    <n v="4"/>
    <n v="3"/>
    <n v="0"/>
    <n v="2"/>
    <n v="3"/>
    <m/>
    <m/>
    <m/>
    <m/>
    <n v="8"/>
    <n v="30"/>
    <n v="4"/>
    <n v="8"/>
    <n v="42"/>
    <n v="1"/>
    <n v="42"/>
  </r>
  <r>
    <x v="62"/>
    <x v="10"/>
    <x v="1"/>
    <m/>
    <n v="6"/>
    <n v="5"/>
    <n v="3"/>
    <n v="1"/>
    <n v="0"/>
    <n v="3"/>
    <m/>
    <m/>
    <m/>
    <m/>
    <m/>
    <n v="4"/>
    <n v="10"/>
    <n v="3"/>
    <n v="4"/>
    <n v="17"/>
    <n v="1"/>
    <n v="17"/>
  </r>
  <r>
    <x v="60"/>
    <x v="14"/>
    <x v="1"/>
    <m/>
    <n v="6"/>
    <n v="3"/>
    <n v="4"/>
    <n v="3"/>
    <n v="0"/>
    <n v="2"/>
    <n v="3"/>
    <m/>
    <m/>
    <m/>
    <m/>
    <n v="8"/>
    <n v="30"/>
    <n v="4"/>
    <n v="8"/>
    <n v="42"/>
    <n v="1"/>
    <n v="42"/>
  </r>
  <r>
    <x v="124"/>
    <x v="15"/>
    <x v="1"/>
    <m/>
    <n v="6"/>
    <n v="4"/>
    <n v="4"/>
    <n v="3"/>
    <n v="2"/>
    <n v="1"/>
    <n v="1"/>
    <m/>
    <m/>
    <m/>
    <m/>
    <n v="7"/>
    <n v="20"/>
    <n v="4"/>
    <n v="7"/>
    <n v="31"/>
    <n v="1"/>
    <n v="31"/>
  </r>
  <r>
    <x v="62"/>
    <x v="15"/>
    <x v="1"/>
    <m/>
    <n v="6"/>
    <n v="5"/>
    <n v="3"/>
    <n v="1"/>
    <n v="0"/>
    <n v="3"/>
    <m/>
    <m/>
    <m/>
    <m/>
    <m/>
    <n v="4"/>
    <n v="10"/>
    <n v="3"/>
    <n v="4"/>
    <n v="17"/>
    <n v="1"/>
    <n v="17"/>
  </r>
  <r>
    <x v="13"/>
    <x v="16"/>
    <x v="1"/>
    <m/>
    <n v="6"/>
    <n v="2"/>
    <n v="4"/>
    <n v="3"/>
    <n v="3"/>
    <n v="3"/>
    <n v="2"/>
    <m/>
    <m/>
    <m/>
    <m/>
    <n v="11"/>
    <n v="40"/>
    <n v="4"/>
    <n v="11"/>
    <n v="55"/>
    <n v="1"/>
    <n v="55"/>
  </r>
  <r>
    <x v="12"/>
    <x v="16"/>
    <x v="1"/>
    <m/>
    <n v="6"/>
    <n v="6"/>
    <n v="3"/>
    <n v="1"/>
    <n v="0"/>
    <n v="0"/>
    <m/>
    <m/>
    <m/>
    <m/>
    <m/>
    <n v="1"/>
    <n v="0"/>
    <n v="3"/>
    <n v="1"/>
    <n v="4"/>
    <n v="1"/>
    <n v="4"/>
  </r>
  <r>
    <x v="67"/>
    <x v="0"/>
    <x v="4"/>
    <m/>
    <n v="6"/>
    <n v="1"/>
    <n v="3"/>
    <n v="3"/>
    <n v="3"/>
    <n v="3"/>
    <m/>
    <m/>
    <m/>
    <m/>
    <m/>
    <n v="9"/>
    <n v="50"/>
    <n v="3"/>
    <n v="9"/>
    <n v="62"/>
    <n v="1"/>
    <n v="62"/>
  </r>
  <r>
    <x v="87"/>
    <x v="0"/>
    <x v="4"/>
    <m/>
    <n v="6"/>
    <n v="4"/>
    <n v="2"/>
    <n v="3"/>
    <n v="1"/>
    <m/>
    <m/>
    <m/>
    <m/>
    <m/>
    <m/>
    <n v="4"/>
    <n v="20"/>
    <n v="2"/>
    <n v="4"/>
    <n v="26"/>
    <n v="1"/>
    <n v="26"/>
  </r>
  <r>
    <x v="17"/>
    <x v="0"/>
    <x v="4"/>
    <m/>
    <n v="6"/>
    <n v="5"/>
    <n v="3"/>
    <n v="0"/>
    <n v="2"/>
    <n v="3"/>
    <m/>
    <m/>
    <m/>
    <m/>
    <m/>
    <n v="5"/>
    <n v="10"/>
    <n v="3"/>
    <n v="5"/>
    <n v="18"/>
    <n v="1"/>
    <n v="18"/>
  </r>
  <r>
    <x v="126"/>
    <x v="0"/>
    <x v="4"/>
    <m/>
    <n v="6"/>
    <n v="2"/>
    <n v="3"/>
    <n v="3"/>
    <n v="3"/>
    <n v="0"/>
    <m/>
    <m/>
    <m/>
    <m/>
    <m/>
    <n v="6"/>
    <n v="40"/>
    <n v="3"/>
    <n v="6"/>
    <n v="49"/>
    <n v="1"/>
    <n v="49"/>
  </r>
  <r>
    <x v="16"/>
    <x v="0"/>
    <x v="4"/>
    <m/>
    <n v="6"/>
    <n v="3"/>
    <n v="3"/>
    <n v="3"/>
    <n v="3"/>
    <n v="0"/>
    <m/>
    <m/>
    <m/>
    <m/>
    <m/>
    <n v="6"/>
    <n v="30"/>
    <n v="3"/>
    <n v="6"/>
    <n v="39"/>
    <n v="1"/>
    <n v="39"/>
  </r>
  <r>
    <x v="127"/>
    <x v="0"/>
    <x v="4"/>
    <m/>
    <n v="6"/>
    <n v="6"/>
    <n v="3"/>
    <n v="1"/>
    <n v="0"/>
    <n v="0"/>
    <m/>
    <m/>
    <m/>
    <m/>
    <m/>
    <n v="1"/>
    <n v="0"/>
    <n v="3"/>
    <n v="1"/>
    <n v="4"/>
    <n v="1"/>
    <n v="4"/>
  </r>
  <r>
    <x v="85"/>
    <x v="1"/>
    <x v="4"/>
    <m/>
    <n v="8"/>
    <n v="1"/>
    <n v="3"/>
    <n v="3"/>
    <n v="3"/>
    <n v="3"/>
    <m/>
    <m/>
    <m/>
    <m/>
    <m/>
    <n v="9"/>
    <n v="70"/>
    <n v="3"/>
    <n v="9"/>
    <n v="82"/>
    <n v="1"/>
    <n v="82"/>
  </r>
  <r>
    <x v="24"/>
    <x v="1"/>
    <x v="4"/>
    <m/>
    <n v="8"/>
    <n v="7"/>
    <n v="3"/>
    <n v="0"/>
    <n v="2"/>
    <n v="3"/>
    <m/>
    <m/>
    <m/>
    <m/>
    <m/>
    <n v="5"/>
    <n v="10"/>
    <n v="3"/>
    <n v="5"/>
    <n v="18"/>
    <n v="1"/>
    <n v="18"/>
  </r>
  <r>
    <x v="22"/>
    <x v="1"/>
    <x v="4"/>
    <m/>
    <n v="8"/>
    <n v="4"/>
    <n v="3"/>
    <n v="3"/>
    <n v="0"/>
    <n v="1"/>
    <m/>
    <m/>
    <m/>
    <m/>
    <m/>
    <n v="4"/>
    <n v="40"/>
    <n v="3"/>
    <n v="4"/>
    <n v="47"/>
    <n v="1"/>
    <n v="47"/>
  </r>
  <r>
    <x v="86"/>
    <x v="1"/>
    <x v="4"/>
    <m/>
    <n v="8"/>
    <n v="6"/>
    <n v="3"/>
    <n v="1"/>
    <n v="3"/>
    <n v="0"/>
    <m/>
    <m/>
    <m/>
    <m/>
    <m/>
    <n v="4"/>
    <n v="20"/>
    <n v="3"/>
    <n v="4"/>
    <n v="27"/>
    <n v="1"/>
    <n v="27"/>
  </r>
  <r>
    <x v="20"/>
    <x v="1"/>
    <x v="4"/>
    <m/>
    <n v="8"/>
    <n v="2"/>
    <n v="3"/>
    <n v="3"/>
    <n v="3"/>
    <n v="0"/>
    <m/>
    <m/>
    <m/>
    <m/>
    <m/>
    <n v="6"/>
    <n v="60"/>
    <n v="3"/>
    <n v="6"/>
    <n v="69"/>
    <n v="1"/>
    <n v="69"/>
  </r>
  <r>
    <x v="110"/>
    <x v="1"/>
    <x v="4"/>
    <m/>
    <n v="8"/>
    <n v="5"/>
    <n v="3"/>
    <n v="0"/>
    <n v="3"/>
    <n v="3"/>
    <m/>
    <m/>
    <m/>
    <m/>
    <m/>
    <n v="6"/>
    <n v="30"/>
    <n v="3"/>
    <n v="6"/>
    <n v="39"/>
    <n v="1"/>
    <n v="39"/>
  </r>
  <r>
    <x v="128"/>
    <x v="1"/>
    <x v="4"/>
    <m/>
    <n v="8"/>
    <n v="8"/>
    <n v="3"/>
    <n v="0"/>
    <n v="0"/>
    <n v="0"/>
    <m/>
    <m/>
    <m/>
    <m/>
    <m/>
    <n v="0"/>
    <n v="0"/>
    <n v="3"/>
    <s v=""/>
    <n v="3"/>
    <n v="1"/>
    <n v="3"/>
  </r>
  <r>
    <x v="67"/>
    <x v="1"/>
    <x v="4"/>
    <m/>
    <n v="8"/>
    <n v="3"/>
    <n v="3"/>
    <n v="3"/>
    <n v="0"/>
    <n v="3"/>
    <m/>
    <m/>
    <m/>
    <m/>
    <m/>
    <n v="6"/>
    <n v="50"/>
    <n v="3"/>
    <n v="6"/>
    <n v="59"/>
    <n v="1"/>
    <n v="59"/>
  </r>
  <r>
    <x v="129"/>
    <x v="2"/>
    <x v="4"/>
    <m/>
    <n v="6"/>
    <n v="1"/>
    <n v="3"/>
    <n v="3"/>
    <n v="3"/>
    <n v="3"/>
    <m/>
    <m/>
    <m/>
    <m/>
    <m/>
    <n v="9"/>
    <n v="50"/>
    <n v="3"/>
    <n v="9"/>
    <n v="62"/>
    <n v="1"/>
    <n v="62"/>
  </r>
  <r>
    <x v="130"/>
    <x v="2"/>
    <x v="4"/>
    <m/>
    <n v="6"/>
    <n v="3"/>
    <n v="3"/>
    <n v="3"/>
    <n v="0"/>
    <n v="3"/>
    <m/>
    <m/>
    <m/>
    <m/>
    <m/>
    <n v="6"/>
    <n v="30"/>
    <n v="3"/>
    <n v="6"/>
    <n v="39"/>
    <n v="1"/>
    <n v="39"/>
  </r>
  <r>
    <x v="72"/>
    <x v="2"/>
    <x v="4"/>
    <m/>
    <n v="6"/>
    <n v="5"/>
    <n v="3"/>
    <n v="0"/>
    <n v="0"/>
    <n v="3"/>
    <m/>
    <m/>
    <m/>
    <m/>
    <m/>
    <n v="3"/>
    <n v="10"/>
    <n v="3"/>
    <n v="3"/>
    <n v="16"/>
    <n v="1"/>
    <n v="16"/>
  </r>
  <r>
    <x v="131"/>
    <x v="2"/>
    <x v="4"/>
    <m/>
    <n v="6"/>
    <n v="6"/>
    <n v="1"/>
    <n v="1"/>
    <m/>
    <m/>
    <m/>
    <m/>
    <m/>
    <m/>
    <m/>
    <n v="1"/>
    <n v="0"/>
    <n v="1"/>
    <n v="1"/>
    <n v="2"/>
    <n v="1"/>
    <n v="2"/>
  </r>
  <r>
    <x v="27"/>
    <x v="2"/>
    <x v="4"/>
    <m/>
    <n v="6"/>
    <n v="2"/>
    <n v="3"/>
    <n v="3"/>
    <n v="3"/>
    <n v="0"/>
    <m/>
    <m/>
    <m/>
    <m/>
    <m/>
    <n v="6"/>
    <n v="40"/>
    <n v="3"/>
    <n v="6"/>
    <n v="49"/>
    <n v="1"/>
    <n v="49"/>
  </r>
  <r>
    <x v="74"/>
    <x v="2"/>
    <x v="4"/>
    <m/>
    <n v="6"/>
    <n v="4"/>
    <n v="3"/>
    <n v="3"/>
    <n v="0"/>
    <n v="0"/>
    <m/>
    <m/>
    <m/>
    <m/>
    <m/>
    <n v="3"/>
    <n v="20"/>
    <n v="3"/>
    <n v="3"/>
    <n v="26"/>
    <n v="1"/>
    <n v="26"/>
  </r>
  <r>
    <x v="132"/>
    <x v="3"/>
    <x v="4"/>
    <m/>
    <n v="7"/>
    <n v="1"/>
    <n v="3"/>
    <n v="3"/>
    <n v="3"/>
    <n v="3"/>
    <m/>
    <m/>
    <m/>
    <m/>
    <m/>
    <n v="9"/>
    <n v="60"/>
    <n v="3"/>
    <n v="9"/>
    <n v="72"/>
    <n v="1"/>
    <n v="72"/>
  </r>
  <r>
    <x v="133"/>
    <x v="3"/>
    <x v="4"/>
    <m/>
    <n v="7"/>
    <n v="3"/>
    <n v="3"/>
    <n v="3"/>
    <n v="0"/>
    <n v="3"/>
    <m/>
    <m/>
    <m/>
    <m/>
    <m/>
    <n v="6"/>
    <n v="40"/>
    <n v="3"/>
    <n v="6"/>
    <n v="49"/>
    <n v="1"/>
    <n v="49"/>
  </r>
  <r>
    <x v="31"/>
    <x v="3"/>
    <x v="4"/>
    <m/>
    <n v="7"/>
    <n v="5"/>
    <n v="3"/>
    <n v="0"/>
    <n v="0"/>
    <n v="3"/>
    <m/>
    <m/>
    <m/>
    <m/>
    <m/>
    <n v="3"/>
    <n v="20"/>
    <n v="3"/>
    <n v="3"/>
    <n v="26"/>
    <n v="1"/>
    <n v="26"/>
  </r>
  <r>
    <x v="29"/>
    <x v="3"/>
    <x v="4"/>
    <m/>
    <n v="7"/>
    <n v="2"/>
    <n v="3"/>
    <n v="3"/>
    <n v="3"/>
    <n v="1"/>
    <m/>
    <m/>
    <m/>
    <m/>
    <m/>
    <n v="7"/>
    <n v="50"/>
    <n v="3"/>
    <n v="7"/>
    <n v="60"/>
    <n v="1"/>
    <n v="60"/>
  </r>
  <r>
    <x v="75"/>
    <x v="3"/>
    <x v="4"/>
    <m/>
    <n v="7"/>
    <n v="4"/>
    <n v="3"/>
    <n v="3"/>
    <n v="1"/>
    <n v="1"/>
    <m/>
    <m/>
    <m/>
    <m/>
    <m/>
    <n v="5"/>
    <n v="30"/>
    <n v="3"/>
    <n v="5"/>
    <n v="38"/>
    <n v="1"/>
    <n v="38"/>
  </r>
  <r>
    <x v="35"/>
    <x v="3"/>
    <x v="4"/>
    <m/>
    <n v="7"/>
    <n v="7"/>
    <n v="2"/>
    <n v="0"/>
    <n v="0"/>
    <m/>
    <m/>
    <m/>
    <m/>
    <m/>
    <m/>
    <n v="0"/>
    <n v="0"/>
    <n v="2"/>
    <s v=""/>
    <n v="2"/>
    <n v="1"/>
    <n v="2"/>
  </r>
  <r>
    <x v="32"/>
    <x v="3"/>
    <x v="4"/>
    <m/>
    <n v="7"/>
    <n v="6"/>
    <n v="2"/>
    <n v="0"/>
    <n v="0"/>
    <m/>
    <m/>
    <m/>
    <m/>
    <m/>
    <m/>
    <n v="0"/>
    <n v="10"/>
    <n v="2"/>
    <s v=""/>
    <n v="12"/>
    <n v="1"/>
    <n v="12"/>
  </r>
  <r>
    <x v="8"/>
    <x v="4"/>
    <x v="4"/>
    <m/>
    <n v="8"/>
    <n v="1"/>
    <n v="3"/>
    <n v="3"/>
    <n v="3"/>
    <n v="3"/>
    <m/>
    <m/>
    <m/>
    <m/>
    <m/>
    <n v="9"/>
    <n v="70"/>
    <n v="3"/>
    <n v="9"/>
    <n v="82"/>
    <n v="1"/>
    <n v="82"/>
  </r>
  <r>
    <x v="41"/>
    <x v="4"/>
    <x v="4"/>
    <m/>
    <n v="8"/>
    <n v="8"/>
    <n v="3"/>
    <n v="0"/>
    <n v="0"/>
    <n v="0"/>
    <m/>
    <m/>
    <m/>
    <m/>
    <m/>
    <n v="0"/>
    <n v="0"/>
    <n v="3"/>
    <s v=""/>
    <n v="3"/>
    <n v="1"/>
    <n v="3"/>
  </r>
  <r>
    <x v="37"/>
    <x v="4"/>
    <x v="4"/>
    <m/>
    <n v="8"/>
    <n v="6"/>
    <n v="3"/>
    <n v="1"/>
    <n v="3"/>
    <n v="1"/>
    <m/>
    <m/>
    <m/>
    <m/>
    <m/>
    <n v="5"/>
    <n v="20"/>
    <n v="3"/>
    <n v="5"/>
    <n v="28"/>
    <n v="1"/>
    <n v="28"/>
  </r>
  <r>
    <x v="93"/>
    <x v="4"/>
    <x v="4"/>
    <m/>
    <n v="8"/>
    <n v="3"/>
    <n v="3"/>
    <n v="3"/>
    <n v="2"/>
    <n v="3"/>
    <m/>
    <m/>
    <m/>
    <m/>
    <m/>
    <n v="8"/>
    <n v="50"/>
    <n v="3"/>
    <n v="8"/>
    <n v="61"/>
    <n v="1"/>
    <n v="61"/>
  </r>
  <r>
    <x v="36"/>
    <x v="4"/>
    <x v="4"/>
    <m/>
    <n v="8"/>
    <n v="2"/>
    <n v="3"/>
    <n v="3"/>
    <n v="3"/>
    <n v="1"/>
    <m/>
    <m/>
    <m/>
    <m/>
    <m/>
    <n v="7"/>
    <n v="60"/>
    <n v="3"/>
    <n v="7"/>
    <n v="70"/>
    <n v="1"/>
    <n v="70"/>
  </r>
  <r>
    <x v="38"/>
    <x v="4"/>
    <x v="4"/>
    <m/>
    <n v="8"/>
    <n v="5"/>
    <n v="3"/>
    <n v="0"/>
    <n v="3"/>
    <n v="3"/>
    <m/>
    <m/>
    <m/>
    <m/>
    <m/>
    <n v="6"/>
    <n v="30"/>
    <n v="3"/>
    <n v="6"/>
    <n v="39"/>
    <n v="1"/>
    <n v="39"/>
  </r>
  <r>
    <x v="39"/>
    <x v="4"/>
    <x v="4"/>
    <m/>
    <n v="8"/>
    <n v="7"/>
    <n v="3"/>
    <n v="0"/>
    <n v="0"/>
    <n v="3"/>
    <m/>
    <m/>
    <m/>
    <m/>
    <m/>
    <n v="3"/>
    <n v="10"/>
    <n v="3"/>
    <n v="3"/>
    <n v="16"/>
    <n v="1"/>
    <n v="16"/>
  </r>
  <r>
    <x v="65"/>
    <x v="4"/>
    <x v="4"/>
    <m/>
    <n v="8"/>
    <n v="4"/>
    <n v="2"/>
    <n v="3"/>
    <n v="0"/>
    <m/>
    <m/>
    <m/>
    <m/>
    <m/>
    <m/>
    <n v="3"/>
    <n v="40"/>
    <n v="2"/>
    <n v="3"/>
    <n v="45"/>
    <n v="1"/>
    <n v="45"/>
  </r>
  <r>
    <x v="45"/>
    <x v="5"/>
    <x v="4"/>
    <m/>
    <n v="3"/>
    <n v="1"/>
    <n v="2"/>
    <n v="3"/>
    <n v="3"/>
    <m/>
    <m/>
    <m/>
    <m/>
    <m/>
    <m/>
    <n v="6"/>
    <n v="20"/>
    <n v="2"/>
    <n v="6"/>
    <n v="28"/>
    <n v="1"/>
    <n v="28"/>
  </r>
  <r>
    <x v="43"/>
    <x v="5"/>
    <x v="4"/>
    <m/>
    <n v="3"/>
    <n v="3"/>
    <n v="2"/>
    <n v="0"/>
    <n v="0"/>
    <m/>
    <m/>
    <m/>
    <m/>
    <m/>
    <m/>
    <n v="0"/>
    <n v="0"/>
    <n v="2"/>
    <s v=""/>
    <n v="2"/>
    <n v="1"/>
    <n v="2"/>
  </r>
  <r>
    <x v="47"/>
    <x v="5"/>
    <x v="4"/>
    <m/>
    <n v="3"/>
    <n v="2"/>
    <n v="2"/>
    <n v="3"/>
    <n v="1"/>
    <m/>
    <m/>
    <m/>
    <m/>
    <m/>
    <m/>
    <n v="4"/>
    <n v="10"/>
    <n v="2"/>
    <n v="4"/>
    <n v="16"/>
    <n v="1"/>
    <n v="16"/>
  </r>
  <r>
    <x v="3"/>
    <x v="6"/>
    <x v="4"/>
    <m/>
    <n v="7"/>
    <n v="1"/>
    <n v="3"/>
    <n v="3"/>
    <n v="3"/>
    <n v="3"/>
    <m/>
    <m/>
    <m/>
    <m/>
    <m/>
    <n v="9"/>
    <n v="60"/>
    <n v="3"/>
    <n v="9"/>
    <n v="72"/>
    <n v="1"/>
    <n v="72"/>
  </r>
  <r>
    <x v="44"/>
    <x v="6"/>
    <x v="4"/>
    <m/>
    <n v="7"/>
    <n v="5"/>
    <n v="3"/>
    <n v="0"/>
    <n v="0"/>
    <n v="3"/>
    <m/>
    <m/>
    <m/>
    <m/>
    <m/>
    <n v="3"/>
    <n v="20"/>
    <n v="3"/>
    <n v="3"/>
    <n v="26"/>
    <n v="1"/>
    <n v="26"/>
  </r>
  <r>
    <x v="78"/>
    <x v="6"/>
    <x v="4"/>
    <m/>
    <n v="7"/>
    <n v="4"/>
    <n v="3"/>
    <n v="0"/>
    <n v="3"/>
    <n v="1"/>
    <m/>
    <m/>
    <m/>
    <m/>
    <m/>
    <n v="4"/>
    <n v="30"/>
    <n v="3"/>
    <n v="4"/>
    <n v="37"/>
    <n v="1"/>
    <n v="37"/>
  </r>
  <r>
    <x v="46"/>
    <x v="6"/>
    <x v="4"/>
    <m/>
    <n v="7"/>
    <n v="3"/>
    <n v="3"/>
    <n v="1"/>
    <n v="3"/>
    <n v="3"/>
    <m/>
    <m/>
    <m/>
    <m/>
    <m/>
    <n v="7"/>
    <n v="40"/>
    <n v="3"/>
    <n v="7"/>
    <n v="50"/>
    <n v="1"/>
    <n v="50"/>
  </r>
  <r>
    <x v="96"/>
    <x v="6"/>
    <x v="4"/>
    <m/>
    <n v="7"/>
    <n v="2"/>
    <n v="3"/>
    <n v="3"/>
    <n v="3"/>
    <n v="0"/>
    <m/>
    <m/>
    <m/>
    <m/>
    <m/>
    <n v="6"/>
    <n v="50"/>
    <n v="3"/>
    <n v="6"/>
    <n v="59"/>
    <n v="1"/>
    <n v="59"/>
  </r>
  <r>
    <x v="79"/>
    <x v="6"/>
    <x v="4"/>
    <m/>
    <n v="7"/>
    <n v="6"/>
    <n v="3"/>
    <n v="0"/>
    <n v="2"/>
    <n v="1"/>
    <m/>
    <m/>
    <m/>
    <m/>
    <m/>
    <n v="3"/>
    <n v="10"/>
    <n v="3"/>
    <n v="3"/>
    <n v="16"/>
    <n v="1"/>
    <n v="16"/>
  </r>
  <r>
    <x v="97"/>
    <x v="6"/>
    <x v="4"/>
    <m/>
    <n v="7"/>
    <n v="7"/>
    <n v="2"/>
    <n v="0"/>
    <n v="0"/>
    <m/>
    <m/>
    <m/>
    <m/>
    <m/>
    <m/>
    <n v="0"/>
    <n v="0"/>
    <n v="2"/>
    <s v=""/>
    <n v="2"/>
    <n v="1"/>
    <n v="2"/>
  </r>
  <r>
    <x v="49"/>
    <x v="7"/>
    <x v="4"/>
    <m/>
    <n v="11"/>
    <n v="1"/>
    <n v="4"/>
    <n v="3"/>
    <n v="3"/>
    <n v="3"/>
    <n v="3"/>
    <m/>
    <m/>
    <m/>
    <m/>
    <n v="12"/>
    <n v="100"/>
    <n v="4"/>
    <n v="12"/>
    <n v="116"/>
    <n v="1"/>
    <n v="116"/>
  </r>
  <r>
    <x v="134"/>
    <x v="7"/>
    <x v="4"/>
    <m/>
    <n v="11"/>
    <n v="5"/>
    <n v="4"/>
    <n v="3"/>
    <n v="2"/>
    <n v="3"/>
    <n v="3"/>
    <m/>
    <m/>
    <m/>
    <m/>
    <n v="11"/>
    <n v="60"/>
    <n v="4"/>
    <n v="11"/>
    <n v="75"/>
    <n v="1"/>
    <n v="75"/>
  </r>
  <r>
    <x v="55"/>
    <x v="7"/>
    <x v="4"/>
    <m/>
    <n v="11"/>
    <n v="9"/>
    <n v="2"/>
    <n v="0"/>
    <n v="3"/>
    <m/>
    <m/>
    <m/>
    <m/>
    <m/>
    <m/>
    <n v="3"/>
    <n v="20"/>
    <n v="2"/>
    <n v="3"/>
    <n v="25"/>
    <n v="1"/>
    <n v="25"/>
  </r>
  <r>
    <x v="122"/>
    <x v="7"/>
    <x v="4"/>
    <m/>
    <n v="11"/>
    <n v="8"/>
    <n v="3"/>
    <n v="3"/>
    <n v="1"/>
    <n v="0"/>
    <m/>
    <m/>
    <m/>
    <m/>
    <m/>
    <n v="4"/>
    <n v="30"/>
    <n v="3"/>
    <n v="4"/>
    <n v="37"/>
    <n v="1"/>
    <n v="37"/>
  </r>
  <r>
    <x v="135"/>
    <x v="7"/>
    <x v="4"/>
    <m/>
    <n v="11"/>
    <n v="11"/>
    <n v="3"/>
    <n v="0"/>
    <n v="1"/>
    <n v="0"/>
    <m/>
    <m/>
    <m/>
    <m/>
    <m/>
    <n v="1"/>
    <n v="0"/>
    <n v="3"/>
    <n v="1"/>
    <n v="4"/>
    <n v="1"/>
    <n v="4"/>
  </r>
  <r>
    <x v="101"/>
    <x v="7"/>
    <x v="4"/>
    <m/>
    <n v="11"/>
    <n v="4"/>
    <n v="4"/>
    <n v="3"/>
    <n v="3"/>
    <n v="2"/>
    <n v="1"/>
    <m/>
    <m/>
    <m/>
    <m/>
    <n v="9"/>
    <n v="70"/>
    <n v="4"/>
    <n v="9"/>
    <n v="83"/>
    <n v="1"/>
    <n v="83"/>
  </r>
  <r>
    <x v="10"/>
    <x v="7"/>
    <x v="4"/>
    <m/>
    <n v="11"/>
    <n v="2"/>
    <n v="4"/>
    <n v="3"/>
    <n v="3"/>
    <n v="3"/>
    <n v="1"/>
    <m/>
    <m/>
    <m/>
    <m/>
    <n v="10"/>
    <n v="90"/>
    <n v="4"/>
    <n v="10"/>
    <n v="104"/>
    <n v="1"/>
    <n v="104"/>
  </r>
  <r>
    <x v="51"/>
    <x v="7"/>
    <x v="4"/>
    <m/>
    <n v="11"/>
    <n v="7"/>
    <n v="4"/>
    <n v="3"/>
    <n v="0"/>
    <n v="1"/>
    <n v="3"/>
    <m/>
    <m/>
    <m/>
    <m/>
    <n v="7"/>
    <n v="40"/>
    <n v="4"/>
    <n v="7"/>
    <n v="51"/>
    <n v="1"/>
    <n v="51"/>
  </r>
  <r>
    <x v="81"/>
    <x v="7"/>
    <x v="4"/>
    <m/>
    <n v="11"/>
    <n v="6"/>
    <n v="4"/>
    <n v="3"/>
    <n v="1"/>
    <n v="3"/>
    <n v="0"/>
    <m/>
    <m/>
    <m/>
    <m/>
    <n v="7"/>
    <n v="50"/>
    <n v="4"/>
    <n v="7"/>
    <n v="61"/>
    <n v="1"/>
    <n v="61"/>
  </r>
  <r>
    <x v="9"/>
    <x v="7"/>
    <x v="4"/>
    <m/>
    <n v="11"/>
    <n v="10"/>
    <n v="2"/>
    <n v="1"/>
    <n v="3"/>
    <m/>
    <m/>
    <m/>
    <m/>
    <m/>
    <m/>
    <n v="4"/>
    <n v="10"/>
    <n v="2"/>
    <n v="4"/>
    <n v="16"/>
    <n v="1"/>
    <n v="16"/>
  </r>
  <r>
    <x v="99"/>
    <x v="7"/>
    <x v="4"/>
    <m/>
    <n v="11"/>
    <n v="3"/>
    <n v="4"/>
    <n v="3"/>
    <n v="3"/>
    <n v="2"/>
    <n v="3"/>
    <m/>
    <m/>
    <m/>
    <m/>
    <n v="11"/>
    <n v="80"/>
    <n v="4"/>
    <n v="11"/>
    <n v="95"/>
    <n v="1"/>
    <n v="95"/>
  </r>
  <r>
    <x v="136"/>
    <x v="8"/>
    <x v="4"/>
    <m/>
    <n v="5"/>
    <n v="4"/>
    <n v="1"/>
    <n v="3"/>
    <m/>
    <m/>
    <m/>
    <m/>
    <m/>
    <m/>
    <m/>
    <n v="3"/>
    <n v="10"/>
    <n v="1"/>
    <n v="3"/>
    <n v="14"/>
    <n v="1"/>
    <n v="14"/>
  </r>
  <r>
    <x v="137"/>
    <x v="8"/>
    <x v="4"/>
    <m/>
    <n v="5"/>
    <n v="1"/>
    <n v="4"/>
    <n v="3"/>
    <n v="3"/>
    <n v="3"/>
    <n v="3"/>
    <m/>
    <m/>
    <m/>
    <m/>
    <n v="12"/>
    <n v="40"/>
    <n v="4"/>
    <n v="12"/>
    <n v="56"/>
    <n v="1"/>
    <n v="56"/>
  </r>
  <r>
    <x v="54"/>
    <x v="8"/>
    <x v="4"/>
    <m/>
    <n v="5"/>
    <n v="2"/>
    <n v="4"/>
    <n v="3"/>
    <n v="3"/>
    <n v="3"/>
    <n v="2"/>
    <m/>
    <m/>
    <m/>
    <m/>
    <n v="11"/>
    <n v="30"/>
    <n v="4"/>
    <n v="11"/>
    <n v="45"/>
    <n v="1"/>
    <n v="45"/>
  </r>
  <r>
    <x v="52"/>
    <x v="8"/>
    <x v="4"/>
    <m/>
    <n v="5"/>
    <n v="3"/>
    <n v="4"/>
    <n v="3"/>
    <n v="3"/>
    <n v="1"/>
    <n v="1"/>
    <m/>
    <m/>
    <m/>
    <m/>
    <n v="8"/>
    <n v="20"/>
    <n v="4"/>
    <n v="8"/>
    <n v="32"/>
    <n v="1"/>
    <n v="32"/>
  </r>
  <r>
    <x v="138"/>
    <x v="8"/>
    <x v="4"/>
    <m/>
    <n v="5"/>
    <n v="5"/>
    <n v="4"/>
    <n v="0"/>
    <n v="0"/>
    <n v="0"/>
    <n v="0"/>
    <m/>
    <m/>
    <m/>
    <m/>
    <n v="0"/>
    <n v="0"/>
    <n v="4"/>
    <s v=""/>
    <n v="4"/>
    <n v="1"/>
    <n v="4"/>
  </r>
  <r>
    <x v="139"/>
    <x v="10"/>
    <x v="4"/>
    <m/>
    <n v="7"/>
    <n v="4"/>
    <n v="3"/>
    <n v="3"/>
    <n v="2"/>
    <n v="2"/>
    <m/>
    <m/>
    <m/>
    <m/>
    <m/>
    <n v="7"/>
    <n v="30"/>
    <n v="3"/>
    <n v="7"/>
    <n v="40"/>
    <n v="1"/>
    <n v="40"/>
  </r>
  <r>
    <x v="102"/>
    <x v="10"/>
    <x v="4"/>
    <m/>
    <n v="7"/>
    <n v="1"/>
    <n v="3"/>
    <n v="3"/>
    <n v="3"/>
    <n v="3"/>
    <m/>
    <m/>
    <m/>
    <m/>
    <m/>
    <n v="9"/>
    <n v="60"/>
    <n v="3"/>
    <n v="9"/>
    <n v="72"/>
    <n v="1"/>
    <n v="72"/>
  </r>
  <r>
    <x v="61"/>
    <x v="10"/>
    <x v="4"/>
    <m/>
    <n v="7"/>
    <n v="6"/>
    <n v="3"/>
    <n v="0"/>
    <n v="0"/>
    <n v="1"/>
    <m/>
    <m/>
    <m/>
    <m/>
    <m/>
    <n v="1"/>
    <n v="10"/>
    <n v="3"/>
    <n v="1"/>
    <n v="14"/>
    <n v="1"/>
    <n v="14"/>
  </r>
  <r>
    <x v="7"/>
    <x v="10"/>
    <x v="4"/>
    <m/>
    <n v="7"/>
    <n v="2"/>
    <n v="3"/>
    <n v="3"/>
    <n v="3"/>
    <n v="2"/>
    <m/>
    <m/>
    <m/>
    <m/>
    <m/>
    <n v="8"/>
    <n v="50"/>
    <n v="3"/>
    <n v="8"/>
    <n v="61"/>
    <n v="1"/>
    <n v="61"/>
  </r>
  <r>
    <x v="60"/>
    <x v="10"/>
    <x v="4"/>
    <m/>
    <n v="7"/>
    <n v="3"/>
    <n v="3"/>
    <n v="3"/>
    <n v="1"/>
    <n v="3"/>
    <m/>
    <m/>
    <m/>
    <m/>
    <m/>
    <n v="7"/>
    <n v="40"/>
    <n v="3"/>
    <n v="7"/>
    <n v="50"/>
    <n v="1"/>
    <n v="50"/>
  </r>
  <r>
    <x v="62"/>
    <x v="10"/>
    <x v="4"/>
    <m/>
    <n v="7"/>
    <n v="5"/>
    <n v="3"/>
    <n v="0"/>
    <n v="0"/>
    <n v="3"/>
    <m/>
    <m/>
    <m/>
    <m/>
    <m/>
    <n v="3"/>
    <n v="20"/>
    <n v="3"/>
    <n v="3"/>
    <n v="26"/>
    <n v="1"/>
    <n v="26"/>
  </r>
  <r>
    <x v="12"/>
    <x v="10"/>
    <x v="4"/>
    <m/>
    <n v="7"/>
    <n v="7"/>
    <n v="2"/>
    <n v="1"/>
    <n v="0"/>
    <m/>
    <m/>
    <m/>
    <m/>
    <m/>
    <m/>
    <n v="1"/>
    <n v="0"/>
    <n v="2"/>
    <n v="1"/>
    <n v="3"/>
    <n v="1"/>
    <n v="3"/>
  </r>
  <r>
    <x v="139"/>
    <x v="11"/>
    <x v="4"/>
    <m/>
    <n v="7"/>
    <n v="4"/>
    <n v="3"/>
    <n v="3"/>
    <n v="2"/>
    <n v="2"/>
    <m/>
    <m/>
    <m/>
    <m/>
    <m/>
    <n v="7"/>
    <n v="30"/>
    <n v="3"/>
    <n v="7"/>
    <n v="40"/>
    <n v="1"/>
    <n v="40"/>
  </r>
  <r>
    <x v="102"/>
    <x v="12"/>
    <x v="4"/>
    <m/>
    <n v="7"/>
    <n v="1"/>
    <n v="3"/>
    <n v="3"/>
    <n v="3"/>
    <n v="3"/>
    <m/>
    <m/>
    <m/>
    <m/>
    <m/>
    <n v="9"/>
    <n v="60"/>
    <n v="3"/>
    <n v="9"/>
    <n v="72"/>
    <n v="1"/>
    <n v="72"/>
  </r>
  <r>
    <x v="7"/>
    <x v="14"/>
    <x v="4"/>
    <m/>
    <n v="7"/>
    <n v="2"/>
    <n v="3"/>
    <n v="3"/>
    <n v="3"/>
    <n v="2"/>
    <m/>
    <m/>
    <m/>
    <m/>
    <m/>
    <n v="8"/>
    <n v="50"/>
    <n v="3"/>
    <n v="8"/>
    <n v="61"/>
    <n v="1"/>
    <n v="61"/>
  </r>
  <r>
    <x v="60"/>
    <x v="14"/>
    <x v="4"/>
    <m/>
    <n v="7"/>
    <n v="3"/>
    <n v="3"/>
    <n v="3"/>
    <n v="1"/>
    <n v="3"/>
    <m/>
    <m/>
    <m/>
    <m/>
    <m/>
    <n v="7"/>
    <n v="40"/>
    <n v="3"/>
    <n v="7"/>
    <n v="50"/>
    <n v="1"/>
    <n v="50"/>
  </r>
  <r>
    <x v="62"/>
    <x v="15"/>
    <x v="4"/>
    <m/>
    <n v="7"/>
    <n v="5"/>
    <n v="3"/>
    <n v="0"/>
    <n v="0"/>
    <n v="3"/>
    <m/>
    <m/>
    <m/>
    <m/>
    <m/>
    <n v="3"/>
    <n v="20"/>
    <n v="3"/>
    <n v="3"/>
    <n v="26"/>
    <n v="1"/>
    <n v="26"/>
  </r>
  <r>
    <x v="12"/>
    <x v="16"/>
    <x v="4"/>
    <m/>
    <n v="7"/>
    <n v="7"/>
    <n v="2"/>
    <n v="1"/>
    <n v="0"/>
    <m/>
    <m/>
    <m/>
    <m/>
    <m/>
    <m/>
    <n v="1"/>
    <n v="0"/>
    <n v="2"/>
    <n v="1"/>
    <n v="3"/>
    <n v="1"/>
    <n v="3"/>
  </r>
  <r>
    <x v="98"/>
    <x v="6"/>
    <x v="13"/>
    <m/>
    <n v="15"/>
    <n v="9"/>
    <n v="4"/>
    <n v="1"/>
    <n v="3"/>
    <n v="3"/>
    <n v="3"/>
    <m/>
    <m/>
    <m/>
    <m/>
    <n v="10"/>
    <n v="60"/>
    <n v="4"/>
    <n v="10"/>
    <n v="74"/>
    <n v="1"/>
    <n v="74"/>
  </r>
  <r>
    <x v="140"/>
    <x v="0"/>
    <x v="6"/>
    <m/>
    <n v="7"/>
    <n v="1"/>
    <n v="3"/>
    <n v="3"/>
    <n v="3"/>
    <n v="3"/>
    <m/>
    <m/>
    <m/>
    <m/>
    <m/>
    <n v="9"/>
    <n v="60"/>
    <n v="3"/>
    <n v="9"/>
    <n v="72"/>
    <n v="1.5"/>
    <n v="108"/>
  </r>
  <r>
    <x v="17"/>
    <x v="0"/>
    <x v="6"/>
    <m/>
    <n v="7"/>
    <n v="5"/>
    <n v="3"/>
    <n v="1"/>
    <n v="3"/>
    <n v="3"/>
    <m/>
    <m/>
    <m/>
    <m/>
    <m/>
    <n v="7"/>
    <n v="20"/>
    <n v="3"/>
    <n v="7"/>
    <n v="30"/>
    <n v="1.5"/>
    <n v="45"/>
  </r>
  <r>
    <x v="16"/>
    <x v="0"/>
    <x v="6"/>
    <m/>
    <n v="7"/>
    <n v="3"/>
    <n v="3"/>
    <n v="3"/>
    <n v="0"/>
    <n v="3"/>
    <m/>
    <m/>
    <m/>
    <m/>
    <m/>
    <n v="6"/>
    <n v="40"/>
    <n v="3"/>
    <n v="6"/>
    <n v="49"/>
    <n v="1.5"/>
    <n v="73.5"/>
  </r>
  <r>
    <x v="15"/>
    <x v="0"/>
    <x v="6"/>
    <m/>
    <n v="7"/>
    <n v="4"/>
    <n v="2"/>
    <n v="3"/>
    <n v="0"/>
    <m/>
    <m/>
    <m/>
    <m/>
    <m/>
    <m/>
    <n v="3"/>
    <n v="30"/>
    <n v="2"/>
    <n v="3"/>
    <n v="35"/>
    <n v="1.5"/>
    <n v="52.5"/>
  </r>
  <r>
    <x v="141"/>
    <x v="0"/>
    <x v="6"/>
    <m/>
    <n v="7"/>
    <n v="7"/>
    <n v="1"/>
    <n v="2"/>
    <m/>
    <m/>
    <m/>
    <m/>
    <m/>
    <m/>
    <m/>
    <n v="2"/>
    <n v="0"/>
    <n v="1"/>
    <n v="2"/>
    <n v="3"/>
    <n v="1.5"/>
    <n v="4.5"/>
  </r>
  <r>
    <x v="142"/>
    <x v="0"/>
    <x v="6"/>
    <m/>
    <n v="7"/>
    <n v="6"/>
    <n v="3"/>
    <n v="0"/>
    <n v="3"/>
    <n v="0"/>
    <m/>
    <m/>
    <m/>
    <m/>
    <m/>
    <n v="3"/>
    <n v="10"/>
    <n v="3"/>
    <n v="3"/>
    <n v="16"/>
    <n v="1.5"/>
    <n v="24"/>
  </r>
  <r>
    <x v="126"/>
    <x v="0"/>
    <x v="6"/>
    <m/>
    <n v="7"/>
    <n v="2"/>
    <n v="3"/>
    <n v="3"/>
    <n v="3"/>
    <n v="0"/>
    <m/>
    <m/>
    <m/>
    <m/>
    <m/>
    <n v="6"/>
    <n v="50"/>
    <n v="3"/>
    <n v="6"/>
    <n v="59"/>
    <n v="1.5"/>
    <n v="88.5"/>
  </r>
  <r>
    <x v="85"/>
    <x v="1"/>
    <x v="6"/>
    <m/>
    <n v="9"/>
    <n v="1"/>
    <n v="4"/>
    <n v="3"/>
    <n v="3"/>
    <n v="3"/>
    <n v="3"/>
    <m/>
    <m/>
    <m/>
    <m/>
    <n v="12"/>
    <n v="80"/>
    <n v="4"/>
    <n v="12"/>
    <n v="96"/>
    <n v="1.5"/>
    <n v="144"/>
  </r>
  <r>
    <x v="143"/>
    <x v="1"/>
    <x v="6"/>
    <m/>
    <n v="9"/>
    <n v="4"/>
    <n v="4"/>
    <n v="3"/>
    <n v="0"/>
    <n v="3"/>
    <n v="3"/>
    <m/>
    <m/>
    <m/>
    <m/>
    <n v="9"/>
    <n v="50"/>
    <n v="4"/>
    <n v="9"/>
    <n v="63"/>
    <n v="1.5"/>
    <n v="94.5"/>
  </r>
  <r>
    <x v="86"/>
    <x v="1"/>
    <x v="6"/>
    <m/>
    <n v="9"/>
    <n v="7"/>
    <n v="4"/>
    <n v="0"/>
    <n v="0"/>
    <n v="3"/>
    <n v="3"/>
    <m/>
    <m/>
    <m/>
    <m/>
    <n v="6"/>
    <n v="20"/>
    <n v="4"/>
    <n v="6"/>
    <n v="30"/>
    <n v="1.5"/>
    <n v="45"/>
  </r>
  <r>
    <x v="22"/>
    <x v="1"/>
    <x v="6"/>
    <m/>
    <n v="9"/>
    <n v="5"/>
    <n v="4"/>
    <n v="3"/>
    <n v="0"/>
    <n v="3"/>
    <n v="1"/>
    <m/>
    <m/>
    <m/>
    <m/>
    <n v="7"/>
    <n v="40"/>
    <n v="4"/>
    <n v="7"/>
    <n v="51"/>
    <n v="1.5"/>
    <n v="76.5"/>
  </r>
  <r>
    <x v="67"/>
    <x v="1"/>
    <x v="6"/>
    <m/>
    <n v="9"/>
    <n v="2"/>
    <n v="4"/>
    <n v="3"/>
    <n v="3"/>
    <n v="3"/>
    <n v="1"/>
    <m/>
    <m/>
    <m/>
    <m/>
    <n v="10"/>
    <n v="70"/>
    <n v="4"/>
    <n v="10"/>
    <n v="84"/>
    <n v="1.5"/>
    <n v="126"/>
  </r>
  <r>
    <x v="110"/>
    <x v="1"/>
    <x v="6"/>
    <m/>
    <n v="9"/>
    <n v="6"/>
    <n v="4"/>
    <n v="3"/>
    <n v="0"/>
    <n v="1"/>
    <n v="1"/>
    <m/>
    <m/>
    <m/>
    <m/>
    <n v="5"/>
    <n v="30"/>
    <n v="4"/>
    <n v="5"/>
    <n v="39"/>
    <n v="1.5"/>
    <n v="58.5"/>
  </r>
  <r>
    <x v="24"/>
    <x v="1"/>
    <x v="6"/>
    <m/>
    <n v="9"/>
    <n v="8"/>
    <n v="3"/>
    <n v="0"/>
    <n v="0"/>
    <n v="3"/>
    <m/>
    <m/>
    <m/>
    <m/>
    <m/>
    <n v="3"/>
    <n v="10"/>
    <n v="3"/>
    <n v="3"/>
    <n v="16"/>
    <n v="1.5"/>
    <n v="24"/>
  </r>
  <r>
    <x v="88"/>
    <x v="1"/>
    <x v="6"/>
    <m/>
    <n v="9"/>
    <n v="9"/>
    <n v="4"/>
    <n v="0"/>
    <n v="0"/>
    <n v="1"/>
    <n v="0"/>
    <m/>
    <m/>
    <m/>
    <m/>
    <n v="1"/>
    <n v="0"/>
    <n v="4"/>
    <n v="1"/>
    <n v="5"/>
    <n v="1.5"/>
    <n v="7.5"/>
  </r>
  <r>
    <x v="20"/>
    <x v="1"/>
    <x v="6"/>
    <m/>
    <n v="9"/>
    <n v="3"/>
    <n v="3"/>
    <n v="3"/>
    <n v="3"/>
    <n v="0"/>
    <n v="0"/>
    <m/>
    <m/>
    <m/>
    <m/>
    <n v="6"/>
    <n v="60"/>
    <n v="3"/>
    <n v="6"/>
    <n v="69"/>
    <n v="1.5"/>
    <n v="103.5"/>
  </r>
  <r>
    <x v="72"/>
    <x v="2"/>
    <x v="6"/>
    <m/>
    <n v="11"/>
    <n v="6"/>
    <n v="4"/>
    <n v="3"/>
    <n v="0"/>
    <n v="3"/>
    <n v="2"/>
    <m/>
    <m/>
    <m/>
    <m/>
    <n v="8"/>
    <n v="50"/>
    <n v="4"/>
    <n v="8"/>
    <n v="62"/>
    <n v="1.5"/>
    <n v="93"/>
  </r>
  <r>
    <x v="91"/>
    <x v="2"/>
    <x v="6"/>
    <m/>
    <n v="11"/>
    <n v="11"/>
    <n v="3"/>
    <n v="0"/>
    <n v="0"/>
    <n v="0"/>
    <m/>
    <m/>
    <m/>
    <m/>
    <m/>
    <n v="0"/>
    <n v="0"/>
    <n v="3"/>
    <s v=""/>
    <n v="3"/>
    <n v="1.5"/>
    <n v="4.5"/>
  </r>
  <r>
    <x v="88"/>
    <x v="2"/>
    <x v="6"/>
    <m/>
    <n v="11"/>
    <n v="7"/>
    <n v="4"/>
    <n v="3"/>
    <n v="0"/>
    <n v="2"/>
    <n v="3"/>
    <m/>
    <m/>
    <m/>
    <m/>
    <n v="8"/>
    <n v="40"/>
    <n v="4"/>
    <n v="8"/>
    <n v="52"/>
    <n v="1.5"/>
    <n v="78"/>
  </r>
  <r>
    <x v="144"/>
    <x v="2"/>
    <x v="6"/>
    <m/>
    <n v="11"/>
    <n v="10"/>
    <n v="3"/>
    <n v="0"/>
    <n v="3"/>
    <n v="1"/>
    <m/>
    <m/>
    <m/>
    <m/>
    <m/>
    <n v="4"/>
    <n v="10"/>
    <n v="3"/>
    <n v="4"/>
    <n v="17"/>
    <n v="1.5"/>
    <n v="25.5"/>
  </r>
  <r>
    <x v="90"/>
    <x v="2"/>
    <x v="6"/>
    <m/>
    <n v="11"/>
    <n v="8"/>
    <n v="4"/>
    <n v="3"/>
    <n v="0"/>
    <n v="1"/>
    <n v="0"/>
    <m/>
    <m/>
    <m/>
    <m/>
    <n v="4"/>
    <n v="30"/>
    <n v="4"/>
    <n v="4"/>
    <n v="38"/>
    <n v="1.5"/>
    <n v="57"/>
  </r>
  <r>
    <x v="74"/>
    <x v="2"/>
    <x v="6"/>
    <m/>
    <n v="11"/>
    <n v="9"/>
    <n v="3"/>
    <n v="0"/>
    <n v="3"/>
    <n v="3"/>
    <m/>
    <m/>
    <m/>
    <m/>
    <m/>
    <n v="6"/>
    <n v="20"/>
    <n v="3"/>
    <n v="6"/>
    <n v="29"/>
    <n v="1.5"/>
    <n v="43.5"/>
  </r>
  <r>
    <x v="129"/>
    <x v="2"/>
    <x v="6"/>
    <m/>
    <n v="11"/>
    <n v="4"/>
    <n v="2"/>
    <n v="3"/>
    <n v="3"/>
    <m/>
    <m/>
    <m/>
    <m/>
    <m/>
    <m/>
    <n v="6"/>
    <n v="70"/>
    <n v="2"/>
    <n v="6"/>
    <n v="78"/>
    <n v="1.5"/>
    <n v="117"/>
  </r>
  <r>
    <x v="130"/>
    <x v="2"/>
    <x v="6"/>
    <m/>
    <n v="11"/>
    <n v="5"/>
    <n v="4"/>
    <n v="3"/>
    <n v="1"/>
    <n v="3"/>
    <n v="3"/>
    <m/>
    <m/>
    <m/>
    <m/>
    <n v="10"/>
    <n v="60"/>
    <n v="4"/>
    <n v="10"/>
    <n v="74"/>
    <n v="1.5"/>
    <n v="111"/>
  </r>
  <r>
    <x v="28"/>
    <x v="2"/>
    <x v="6"/>
    <m/>
    <n v="11"/>
    <n v="2"/>
    <n v="4"/>
    <n v="3"/>
    <n v="3"/>
    <n v="3"/>
    <n v="2"/>
    <m/>
    <m/>
    <m/>
    <m/>
    <n v="11"/>
    <n v="90"/>
    <n v="4"/>
    <n v="11"/>
    <n v="105"/>
    <n v="1.5"/>
    <n v="157.5"/>
  </r>
  <r>
    <x v="70"/>
    <x v="2"/>
    <x v="6"/>
    <m/>
    <n v="11"/>
    <n v="1"/>
    <n v="4"/>
    <n v="3"/>
    <n v="3"/>
    <n v="3"/>
    <n v="3"/>
    <m/>
    <m/>
    <m/>
    <m/>
    <n v="12"/>
    <n v="100"/>
    <n v="4"/>
    <n v="12"/>
    <n v="116"/>
    <n v="1.5"/>
    <n v="174"/>
  </r>
  <r>
    <x v="131"/>
    <x v="2"/>
    <x v="6"/>
    <m/>
    <n v="11"/>
    <n v="3"/>
    <n v="4"/>
    <n v="3"/>
    <n v="3"/>
    <n v="2"/>
    <n v="3"/>
    <m/>
    <m/>
    <m/>
    <m/>
    <n v="11"/>
    <n v="80"/>
    <n v="4"/>
    <n v="11"/>
    <n v="95"/>
    <n v="1.5"/>
    <n v="142.5"/>
  </r>
  <r>
    <x v="132"/>
    <x v="3"/>
    <x v="6"/>
    <m/>
    <n v="14"/>
    <n v="1"/>
    <n v="4"/>
    <n v="3"/>
    <n v="3"/>
    <n v="3"/>
    <n v="3"/>
    <m/>
    <m/>
    <m/>
    <m/>
    <n v="12"/>
    <n v="130"/>
    <n v="4"/>
    <n v="12"/>
    <n v="146"/>
    <n v="1.5"/>
    <n v="219"/>
  </r>
  <r>
    <x v="32"/>
    <x v="3"/>
    <x v="6"/>
    <m/>
    <n v="14"/>
    <n v="11"/>
    <n v="4"/>
    <n v="2"/>
    <n v="3"/>
    <n v="0"/>
    <n v="3"/>
    <m/>
    <m/>
    <m/>
    <m/>
    <n v="8"/>
    <n v="30"/>
    <n v="4"/>
    <n v="8"/>
    <n v="42"/>
    <n v="1.5"/>
    <n v="63"/>
  </r>
  <r>
    <x v="31"/>
    <x v="3"/>
    <x v="6"/>
    <m/>
    <n v="14"/>
    <n v="8"/>
    <n v="4"/>
    <n v="3"/>
    <n v="0"/>
    <n v="0"/>
    <n v="1"/>
    <m/>
    <m/>
    <m/>
    <m/>
    <n v="4"/>
    <n v="60"/>
    <n v="4"/>
    <n v="4"/>
    <n v="68"/>
    <n v="1.5"/>
    <n v="102"/>
  </r>
  <r>
    <x v="145"/>
    <x v="3"/>
    <x v="6"/>
    <m/>
    <n v="14"/>
    <n v="3"/>
    <n v="4"/>
    <n v="3"/>
    <n v="3"/>
    <n v="0"/>
    <n v="3"/>
    <m/>
    <m/>
    <m/>
    <m/>
    <n v="9"/>
    <n v="110"/>
    <n v="4"/>
    <n v="9"/>
    <n v="123"/>
    <n v="1.5"/>
    <n v="184.5"/>
  </r>
  <r>
    <x v="146"/>
    <x v="3"/>
    <x v="6"/>
    <m/>
    <n v="14"/>
    <n v="9"/>
    <n v="4"/>
    <n v="0"/>
    <n v="3"/>
    <n v="3"/>
    <n v="3"/>
    <m/>
    <m/>
    <m/>
    <m/>
    <n v="9"/>
    <n v="50"/>
    <n v="4"/>
    <n v="9"/>
    <n v="63"/>
    <n v="1.5"/>
    <n v="94.5"/>
  </r>
  <r>
    <x v="33"/>
    <x v="3"/>
    <x v="6"/>
    <m/>
    <n v="14"/>
    <n v="12"/>
    <n v="3"/>
    <n v="0"/>
    <n v="0"/>
    <n v="3"/>
    <m/>
    <m/>
    <m/>
    <m/>
    <m/>
    <n v="3"/>
    <n v="20"/>
    <n v="3"/>
    <n v="3"/>
    <n v="26"/>
    <n v="1.5"/>
    <n v="39"/>
  </r>
  <r>
    <x v="75"/>
    <x v="3"/>
    <x v="6"/>
    <m/>
    <n v="14"/>
    <n v="5"/>
    <n v="4"/>
    <n v="3"/>
    <n v="1"/>
    <n v="3"/>
    <n v="3"/>
    <m/>
    <m/>
    <m/>
    <m/>
    <n v="10"/>
    <n v="90"/>
    <n v="4"/>
    <n v="10"/>
    <n v="104"/>
    <n v="1.5"/>
    <n v="156"/>
  </r>
  <r>
    <x v="29"/>
    <x v="3"/>
    <x v="6"/>
    <m/>
    <n v="14"/>
    <n v="2"/>
    <n v="4"/>
    <n v="3"/>
    <n v="3"/>
    <n v="3"/>
    <n v="0"/>
    <m/>
    <m/>
    <m/>
    <m/>
    <n v="9"/>
    <n v="120"/>
    <n v="4"/>
    <n v="9"/>
    <n v="133"/>
    <n v="1.5"/>
    <n v="199.5"/>
  </r>
  <r>
    <x v="35"/>
    <x v="3"/>
    <x v="6"/>
    <m/>
    <n v="14"/>
    <n v="13"/>
    <n v="3"/>
    <n v="0"/>
    <n v="0"/>
    <n v="0"/>
    <m/>
    <m/>
    <m/>
    <m/>
    <m/>
    <n v="0"/>
    <n v="10"/>
    <n v="3"/>
    <s v=""/>
    <n v="13"/>
    <n v="1.5"/>
    <n v="19.5"/>
  </r>
  <r>
    <x v="34"/>
    <x v="3"/>
    <x v="6"/>
    <m/>
    <n v="14"/>
    <n v="10"/>
    <n v="3"/>
    <n v="0"/>
    <n v="3"/>
    <n v="3"/>
    <m/>
    <m/>
    <m/>
    <m/>
    <m/>
    <n v="6"/>
    <n v="40"/>
    <n v="3"/>
    <n v="6"/>
    <n v="49"/>
    <n v="1.5"/>
    <n v="73.5"/>
  </r>
  <r>
    <x v="147"/>
    <x v="3"/>
    <x v="6"/>
    <m/>
    <n v="14"/>
    <n v="7"/>
    <n v="4"/>
    <n v="3"/>
    <n v="2"/>
    <n v="0"/>
    <n v="3"/>
    <m/>
    <m/>
    <m/>
    <m/>
    <n v="8"/>
    <n v="70"/>
    <n v="4"/>
    <n v="8"/>
    <n v="82"/>
    <n v="1.5"/>
    <n v="123"/>
  </r>
  <r>
    <x v="133"/>
    <x v="3"/>
    <x v="6"/>
    <m/>
    <n v="14"/>
    <n v="14"/>
    <n v="1"/>
    <n v="1"/>
    <m/>
    <m/>
    <m/>
    <m/>
    <m/>
    <m/>
    <m/>
    <n v="1"/>
    <n v="0"/>
    <n v="1"/>
    <n v="1"/>
    <n v="2"/>
    <n v="1.5"/>
    <n v="3"/>
  </r>
  <r>
    <x v="113"/>
    <x v="3"/>
    <x v="6"/>
    <m/>
    <n v="14"/>
    <n v="6"/>
    <n v="4"/>
    <n v="3"/>
    <n v="0"/>
    <n v="3"/>
    <n v="1"/>
    <m/>
    <m/>
    <m/>
    <m/>
    <n v="7"/>
    <n v="80"/>
    <n v="4"/>
    <n v="7"/>
    <n v="91"/>
    <n v="1.5"/>
    <n v="136.5"/>
  </r>
  <r>
    <x v="30"/>
    <x v="3"/>
    <x v="6"/>
    <m/>
    <n v="14"/>
    <n v="4"/>
    <n v="3"/>
    <n v="3"/>
    <n v="3"/>
    <n v="2"/>
    <m/>
    <m/>
    <m/>
    <m/>
    <m/>
    <n v="8"/>
    <n v="100"/>
    <n v="3"/>
    <n v="8"/>
    <n v="111"/>
    <n v="1.5"/>
    <n v="166.5"/>
  </r>
  <r>
    <x v="148"/>
    <x v="4"/>
    <x v="6"/>
    <m/>
    <n v="11"/>
    <n v="8"/>
    <n v="4"/>
    <n v="3"/>
    <n v="0"/>
    <n v="1"/>
    <n v="0"/>
    <m/>
    <m/>
    <m/>
    <m/>
    <n v="4"/>
    <n v="30"/>
    <n v="4"/>
    <n v="4"/>
    <n v="38"/>
    <n v="1.5"/>
    <n v="57"/>
  </r>
  <r>
    <x v="149"/>
    <x v="4"/>
    <x v="6"/>
    <m/>
    <n v="11"/>
    <n v="11"/>
    <n v="3"/>
    <n v="0"/>
    <n v="0"/>
    <n v="0"/>
    <m/>
    <m/>
    <m/>
    <m/>
    <m/>
    <n v="0"/>
    <n v="0"/>
    <n v="3"/>
    <s v=""/>
    <n v="3"/>
    <n v="1.5"/>
    <n v="4.5"/>
  </r>
  <r>
    <x v="150"/>
    <x v="4"/>
    <x v="6"/>
    <m/>
    <n v="11"/>
    <n v="5"/>
    <n v="4"/>
    <n v="3"/>
    <n v="0"/>
    <n v="3"/>
    <n v="3"/>
    <m/>
    <m/>
    <m/>
    <m/>
    <n v="9"/>
    <n v="60"/>
    <n v="4"/>
    <n v="9"/>
    <n v="73"/>
    <n v="1.5"/>
    <n v="109.5"/>
  </r>
  <r>
    <x v="39"/>
    <x v="4"/>
    <x v="6"/>
    <m/>
    <n v="11"/>
    <n v="10"/>
    <n v="3"/>
    <n v="0"/>
    <n v="3"/>
    <n v="2"/>
    <m/>
    <m/>
    <m/>
    <m/>
    <m/>
    <n v="5"/>
    <n v="10"/>
    <n v="3"/>
    <n v="5"/>
    <n v="18"/>
    <n v="1.5"/>
    <n v="27"/>
  </r>
  <r>
    <x v="151"/>
    <x v="4"/>
    <x v="6"/>
    <m/>
    <n v="11"/>
    <n v="7"/>
    <n v="4"/>
    <n v="3"/>
    <n v="0"/>
    <n v="0"/>
    <n v="3"/>
    <m/>
    <m/>
    <m/>
    <m/>
    <n v="6"/>
    <n v="40"/>
    <n v="4"/>
    <n v="6"/>
    <n v="50"/>
    <n v="1.5"/>
    <n v="75"/>
  </r>
  <r>
    <x v="152"/>
    <x v="4"/>
    <x v="6"/>
    <m/>
    <n v="11"/>
    <n v="9"/>
    <n v="3"/>
    <n v="0"/>
    <n v="3"/>
    <n v="3"/>
    <m/>
    <m/>
    <m/>
    <m/>
    <m/>
    <n v="6"/>
    <n v="20"/>
    <n v="3"/>
    <n v="6"/>
    <n v="29"/>
    <n v="1.5"/>
    <n v="43.5"/>
  </r>
  <r>
    <x v="65"/>
    <x v="4"/>
    <x v="6"/>
    <m/>
    <n v="11"/>
    <n v="1"/>
    <n v="4"/>
    <n v="3"/>
    <n v="3"/>
    <n v="3"/>
    <n v="3"/>
    <m/>
    <m/>
    <m/>
    <m/>
    <n v="12"/>
    <n v="100"/>
    <n v="4"/>
    <n v="12"/>
    <n v="116"/>
    <n v="1.5"/>
    <n v="174"/>
  </r>
  <r>
    <x v="38"/>
    <x v="4"/>
    <x v="6"/>
    <m/>
    <n v="11"/>
    <n v="6"/>
    <n v="4"/>
    <n v="3"/>
    <n v="0"/>
    <n v="3"/>
    <n v="2"/>
    <m/>
    <m/>
    <m/>
    <m/>
    <n v="8"/>
    <n v="50"/>
    <n v="4"/>
    <n v="8"/>
    <n v="62"/>
    <n v="1.5"/>
    <n v="93"/>
  </r>
  <r>
    <x v="37"/>
    <x v="4"/>
    <x v="6"/>
    <m/>
    <n v="11"/>
    <n v="4"/>
    <n v="4"/>
    <n v="3"/>
    <n v="3"/>
    <n v="2"/>
    <n v="0"/>
    <m/>
    <m/>
    <m/>
    <m/>
    <n v="8"/>
    <n v="70"/>
    <n v="4"/>
    <n v="8"/>
    <n v="82"/>
    <n v="1.5"/>
    <n v="123"/>
  </r>
  <r>
    <x v="93"/>
    <x v="4"/>
    <x v="6"/>
    <m/>
    <n v="11"/>
    <n v="3"/>
    <n v="4"/>
    <n v="3"/>
    <n v="3"/>
    <n v="1"/>
    <n v="3"/>
    <m/>
    <m/>
    <m/>
    <m/>
    <n v="10"/>
    <n v="80"/>
    <n v="4"/>
    <n v="10"/>
    <n v="94"/>
    <n v="1.5"/>
    <n v="141"/>
  </r>
  <r>
    <x v="36"/>
    <x v="4"/>
    <x v="6"/>
    <m/>
    <n v="11"/>
    <n v="2"/>
    <n v="4"/>
    <n v="3"/>
    <n v="3"/>
    <n v="3"/>
    <n v="0"/>
    <m/>
    <m/>
    <m/>
    <m/>
    <n v="9"/>
    <n v="90"/>
    <n v="4"/>
    <n v="9"/>
    <n v="103"/>
    <n v="1.5"/>
    <n v="154.5"/>
  </r>
  <r>
    <x v="45"/>
    <x v="5"/>
    <x v="6"/>
    <m/>
    <n v="6"/>
    <n v="3"/>
    <n v="3"/>
    <n v="3"/>
    <n v="1"/>
    <n v="3"/>
    <m/>
    <m/>
    <m/>
    <m/>
    <m/>
    <n v="7"/>
    <n v="30"/>
    <n v="3"/>
    <n v="7"/>
    <n v="40"/>
    <n v="1.5"/>
    <n v="60"/>
  </r>
  <r>
    <x v="42"/>
    <x v="5"/>
    <x v="6"/>
    <m/>
    <n v="6"/>
    <n v="1"/>
    <n v="3"/>
    <n v="3"/>
    <n v="3"/>
    <n v="3"/>
    <m/>
    <m/>
    <m/>
    <m/>
    <m/>
    <n v="9"/>
    <n v="50"/>
    <n v="3"/>
    <n v="9"/>
    <n v="62"/>
    <n v="1.5"/>
    <n v="93"/>
  </r>
  <r>
    <x v="153"/>
    <x v="5"/>
    <x v="6"/>
    <m/>
    <n v="6"/>
    <n v="5"/>
    <n v="3"/>
    <n v="2"/>
    <n v="1"/>
    <n v="3"/>
    <m/>
    <m/>
    <m/>
    <m/>
    <m/>
    <n v="6"/>
    <n v="10"/>
    <n v="3"/>
    <n v="6"/>
    <n v="19"/>
    <n v="1.5"/>
    <n v="28.5"/>
  </r>
  <r>
    <x v="154"/>
    <x v="5"/>
    <x v="6"/>
    <m/>
    <n v="6"/>
    <n v="6"/>
    <n v="1"/>
    <n v="1"/>
    <m/>
    <m/>
    <m/>
    <m/>
    <m/>
    <m/>
    <m/>
    <n v="1"/>
    <n v="0"/>
    <n v="1"/>
    <n v="1"/>
    <n v="2"/>
    <n v="1.5"/>
    <n v="3"/>
  </r>
  <r>
    <x v="47"/>
    <x v="5"/>
    <x v="6"/>
    <m/>
    <n v="6"/>
    <n v="2"/>
    <n v="3"/>
    <n v="3"/>
    <n v="3"/>
    <n v="0"/>
    <m/>
    <m/>
    <m/>
    <m/>
    <m/>
    <n v="6"/>
    <n v="40"/>
    <n v="3"/>
    <n v="6"/>
    <n v="49"/>
    <n v="1.5"/>
    <n v="73.5"/>
  </r>
  <r>
    <x v="43"/>
    <x v="5"/>
    <x v="6"/>
    <m/>
    <n v="6"/>
    <n v="4"/>
    <n v="2"/>
    <n v="3"/>
    <n v="0"/>
    <m/>
    <m/>
    <m/>
    <m/>
    <m/>
    <m/>
    <n v="3"/>
    <n v="20"/>
    <n v="2"/>
    <n v="3"/>
    <n v="25"/>
    <n v="1.5"/>
    <n v="37.5"/>
  </r>
  <r>
    <x v="3"/>
    <x v="6"/>
    <x v="6"/>
    <m/>
    <n v="7"/>
    <n v="1"/>
    <n v="3"/>
    <n v="3"/>
    <n v="3"/>
    <n v="3"/>
    <m/>
    <m/>
    <m/>
    <m/>
    <m/>
    <n v="9"/>
    <n v="60"/>
    <n v="3"/>
    <n v="9"/>
    <n v="72"/>
    <n v="1.5"/>
    <n v="108"/>
  </r>
  <r>
    <x v="96"/>
    <x v="6"/>
    <x v="6"/>
    <m/>
    <n v="7"/>
    <n v="4"/>
    <n v="3"/>
    <n v="3"/>
    <n v="0"/>
    <n v="2"/>
    <m/>
    <m/>
    <m/>
    <m/>
    <m/>
    <n v="5"/>
    <n v="30"/>
    <n v="3"/>
    <n v="5"/>
    <n v="38"/>
    <n v="1.5"/>
    <n v="57"/>
  </r>
  <r>
    <x v="78"/>
    <x v="6"/>
    <x v="6"/>
    <m/>
    <n v="7"/>
    <n v="5"/>
    <n v="3"/>
    <n v="1"/>
    <n v="3"/>
    <n v="3"/>
    <m/>
    <m/>
    <m/>
    <m/>
    <m/>
    <n v="7"/>
    <n v="20"/>
    <n v="3"/>
    <n v="7"/>
    <n v="30"/>
    <n v="1.5"/>
    <n v="45"/>
  </r>
  <r>
    <x v="46"/>
    <x v="6"/>
    <x v="6"/>
    <m/>
    <n v="7"/>
    <n v="3"/>
    <n v="3"/>
    <n v="3"/>
    <n v="1"/>
    <n v="3"/>
    <m/>
    <m/>
    <m/>
    <m/>
    <m/>
    <n v="7"/>
    <n v="40"/>
    <n v="3"/>
    <n v="7"/>
    <n v="50"/>
    <n v="1.5"/>
    <n v="75"/>
  </r>
  <r>
    <x v="155"/>
    <x v="6"/>
    <x v="6"/>
    <m/>
    <n v="7"/>
    <n v="7"/>
    <n v="3"/>
    <n v="0"/>
    <n v="0"/>
    <n v="0"/>
    <m/>
    <m/>
    <m/>
    <m/>
    <m/>
    <n v="0"/>
    <n v="0"/>
    <n v="3"/>
    <s v=""/>
    <n v="3"/>
    <n v="1.5"/>
    <n v="4.5"/>
  </r>
  <r>
    <x v="44"/>
    <x v="6"/>
    <x v="6"/>
    <m/>
    <n v="7"/>
    <n v="6"/>
    <n v="3"/>
    <n v="0"/>
    <n v="3"/>
    <n v="2"/>
    <m/>
    <m/>
    <m/>
    <m/>
    <m/>
    <n v="5"/>
    <n v="10"/>
    <n v="3"/>
    <n v="5"/>
    <n v="18"/>
    <n v="1.5"/>
    <n v="27"/>
  </r>
  <r>
    <x v="98"/>
    <x v="6"/>
    <x v="6"/>
    <m/>
    <n v="7"/>
    <n v="2"/>
    <n v="3"/>
    <n v="3"/>
    <n v="3"/>
    <n v="0"/>
    <m/>
    <m/>
    <m/>
    <m/>
    <m/>
    <n v="6"/>
    <n v="50"/>
    <n v="3"/>
    <n v="6"/>
    <n v="59"/>
    <n v="1.5"/>
    <n v="88.5"/>
  </r>
  <r>
    <x v="99"/>
    <x v="7"/>
    <x v="6"/>
    <m/>
    <n v="8"/>
    <n v="1"/>
    <n v="3"/>
    <n v="3"/>
    <n v="3"/>
    <n v="3"/>
    <m/>
    <m/>
    <m/>
    <m/>
    <m/>
    <n v="9"/>
    <n v="70"/>
    <n v="3"/>
    <n v="9"/>
    <n v="82"/>
    <n v="1.5"/>
    <n v="123"/>
  </r>
  <r>
    <x v="50"/>
    <x v="7"/>
    <x v="6"/>
    <m/>
    <n v="8"/>
    <n v="8"/>
    <n v="3"/>
    <n v="0"/>
    <n v="1"/>
    <n v="0"/>
    <m/>
    <m/>
    <m/>
    <m/>
    <m/>
    <n v="1"/>
    <n v="0"/>
    <n v="3"/>
    <n v="1"/>
    <n v="4"/>
    <n v="1.5"/>
    <n v="6"/>
  </r>
  <r>
    <x v="122"/>
    <x v="7"/>
    <x v="6"/>
    <m/>
    <n v="8"/>
    <n v="5"/>
    <n v="3"/>
    <n v="1"/>
    <n v="3"/>
    <n v="3"/>
    <m/>
    <m/>
    <m/>
    <m/>
    <m/>
    <n v="7"/>
    <n v="30"/>
    <n v="3"/>
    <n v="7"/>
    <n v="40"/>
    <n v="1.5"/>
    <n v="60"/>
  </r>
  <r>
    <x v="81"/>
    <x v="7"/>
    <x v="6"/>
    <m/>
    <n v="8"/>
    <n v="3"/>
    <n v="3"/>
    <n v="3"/>
    <n v="0"/>
    <n v="3"/>
    <m/>
    <m/>
    <m/>
    <m/>
    <m/>
    <n v="6"/>
    <n v="50"/>
    <n v="3"/>
    <n v="6"/>
    <n v="59"/>
    <n v="1.5"/>
    <n v="88.5"/>
  </r>
  <r>
    <x v="53"/>
    <x v="7"/>
    <x v="6"/>
    <m/>
    <n v="8"/>
    <n v="6"/>
    <n v="3"/>
    <n v="2"/>
    <n v="3"/>
    <n v="0"/>
    <m/>
    <m/>
    <m/>
    <m/>
    <m/>
    <n v="5"/>
    <n v="20"/>
    <n v="3"/>
    <n v="5"/>
    <n v="28"/>
    <n v="1.5"/>
    <n v="42"/>
  </r>
  <r>
    <x v="134"/>
    <x v="7"/>
    <x v="6"/>
    <m/>
    <n v="8"/>
    <n v="4"/>
    <n v="2"/>
    <n v="3"/>
    <n v="1"/>
    <m/>
    <m/>
    <m/>
    <m/>
    <m/>
    <m/>
    <n v="4"/>
    <n v="40"/>
    <n v="2"/>
    <n v="4"/>
    <n v="46"/>
    <n v="1.5"/>
    <n v="69"/>
  </r>
  <r>
    <x v="55"/>
    <x v="7"/>
    <x v="6"/>
    <m/>
    <n v="8"/>
    <n v="7"/>
    <n v="3"/>
    <n v="0"/>
    <n v="0"/>
    <n v="3"/>
    <m/>
    <m/>
    <m/>
    <m/>
    <m/>
    <n v="3"/>
    <n v="10"/>
    <n v="3"/>
    <n v="3"/>
    <n v="16"/>
    <n v="1.5"/>
    <n v="24"/>
  </r>
  <r>
    <x v="121"/>
    <x v="7"/>
    <x v="6"/>
    <m/>
    <n v="8"/>
    <n v="2"/>
    <n v="3"/>
    <n v="3"/>
    <n v="3"/>
    <n v="0"/>
    <m/>
    <m/>
    <m/>
    <m/>
    <m/>
    <n v="6"/>
    <n v="60"/>
    <n v="3"/>
    <n v="6"/>
    <n v="69"/>
    <n v="1.5"/>
    <n v="103.5"/>
  </r>
  <r>
    <x v="10"/>
    <x v="8"/>
    <x v="6"/>
    <m/>
    <n v="7"/>
    <n v="1"/>
    <n v="3"/>
    <n v="3"/>
    <n v="3"/>
    <n v="3"/>
    <m/>
    <m/>
    <m/>
    <m/>
    <m/>
    <n v="9"/>
    <n v="60"/>
    <n v="3"/>
    <n v="9"/>
    <n v="72"/>
    <n v="1.5"/>
    <n v="108"/>
  </r>
  <r>
    <x v="5"/>
    <x v="8"/>
    <x v="6"/>
    <m/>
    <n v="7"/>
    <n v="5"/>
    <n v="3"/>
    <n v="0"/>
    <n v="3"/>
    <n v="3"/>
    <m/>
    <m/>
    <m/>
    <m/>
    <m/>
    <n v="6"/>
    <n v="20"/>
    <n v="3"/>
    <n v="6"/>
    <n v="29"/>
    <n v="1.5"/>
    <n v="43.5"/>
  </r>
  <r>
    <x v="54"/>
    <x v="8"/>
    <x v="6"/>
    <m/>
    <n v="7"/>
    <n v="3"/>
    <n v="3"/>
    <n v="3"/>
    <n v="1"/>
    <n v="3"/>
    <m/>
    <m/>
    <m/>
    <m/>
    <m/>
    <n v="7"/>
    <n v="40"/>
    <n v="3"/>
    <n v="7"/>
    <n v="50"/>
    <n v="1.5"/>
    <n v="75"/>
  </r>
  <r>
    <x v="137"/>
    <x v="8"/>
    <x v="6"/>
    <m/>
    <n v="7"/>
    <n v="2"/>
    <n v="3"/>
    <n v="3"/>
    <n v="3"/>
    <n v="2"/>
    <m/>
    <m/>
    <m/>
    <m/>
    <m/>
    <n v="8"/>
    <n v="50"/>
    <n v="3"/>
    <n v="8"/>
    <n v="61"/>
    <n v="1.5"/>
    <n v="91.5"/>
  </r>
  <r>
    <x v="156"/>
    <x v="8"/>
    <x v="6"/>
    <m/>
    <n v="7"/>
    <n v="6"/>
    <n v="1"/>
    <n v="0"/>
    <m/>
    <m/>
    <m/>
    <m/>
    <m/>
    <m/>
    <m/>
    <n v="0"/>
    <n v="10"/>
    <n v="1"/>
    <s v=""/>
    <n v="11"/>
    <n v="1.5"/>
    <n v="16.5"/>
  </r>
  <r>
    <x v="82"/>
    <x v="8"/>
    <x v="6"/>
    <m/>
    <n v="7"/>
    <n v="6"/>
    <n v="1"/>
    <n v="0"/>
    <m/>
    <m/>
    <m/>
    <m/>
    <m/>
    <m/>
    <m/>
    <n v="0"/>
    <n v="10"/>
    <n v="1"/>
    <s v=""/>
    <n v="11"/>
    <n v="1.5"/>
    <n v="16.5"/>
  </r>
  <r>
    <x v="4"/>
    <x v="8"/>
    <x v="6"/>
    <m/>
    <n v="7"/>
    <n v="4"/>
    <n v="2"/>
    <n v="3"/>
    <n v="1"/>
    <m/>
    <m/>
    <m/>
    <m/>
    <m/>
    <m/>
    <n v="4"/>
    <n v="30"/>
    <n v="2"/>
    <n v="4"/>
    <n v="36"/>
    <n v="1.5"/>
    <n v="54"/>
  </r>
  <r>
    <x v="157"/>
    <x v="10"/>
    <x v="6"/>
    <m/>
    <n v="5"/>
    <n v="1"/>
    <n v="4"/>
    <n v="3"/>
    <n v="3"/>
    <n v="3"/>
    <n v="3"/>
    <m/>
    <m/>
    <m/>
    <m/>
    <n v="12"/>
    <n v="40"/>
    <n v="4"/>
    <n v="12"/>
    <n v="56"/>
    <n v="1.5"/>
    <n v="84"/>
  </r>
  <r>
    <x v="66"/>
    <x v="10"/>
    <x v="6"/>
    <m/>
    <n v="5"/>
    <n v="2"/>
    <n v="4"/>
    <n v="3"/>
    <n v="3"/>
    <n v="3"/>
    <n v="0"/>
    <m/>
    <m/>
    <m/>
    <m/>
    <n v="9"/>
    <n v="30"/>
    <n v="4"/>
    <n v="9"/>
    <n v="43"/>
    <n v="1.5"/>
    <n v="64.5"/>
  </r>
  <r>
    <x v="139"/>
    <x v="10"/>
    <x v="6"/>
    <m/>
    <n v="5"/>
    <n v="3"/>
    <n v="4"/>
    <n v="3"/>
    <n v="3"/>
    <n v="2"/>
    <n v="0"/>
    <m/>
    <m/>
    <m/>
    <m/>
    <n v="8"/>
    <n v="20"/>
    <n v="4"/>
    <n v="8"/>
    <n v="32"/>
    <n v="1.5"/>
    <n v="48"/>
  </r>
  <r>
    <x v="158"/>
    <x v="10"/>
    <x v="6"/>
    <m/>
    <n v="5"/>
    <n v="4"/>
    <n v="4"/>
    <n v="3"/>
    <n v="0"/>
    <n v="0"/>
    <n v="0"/>
    <m/>
    <m/>
    <m/>
    <m/>
    <n v="3"/>
    <n v="10"/>
    <n v="4"/>
    <n v="3"/>
    <n v="17"/>
    <n v="1.5"/>
    <n v="25.5"/>
  </r>
  <r>
    <x v="61"/>
    <x v="10"/>
    <x v="6"/>
    <m/>
    <n v="5"/>
    <n v="5"/>
    <n v="4"/>
    <n v="0"/>
    <n v="0"/>
    <n v="0"/>
    <n v="0"/>
    <m/>
    <m/>
    <m/>
    <m/>
    <n v="0"/>
    <n v="0"/>
    <n v="4"/>
    <s v=""/>
    <n v="4"/>
    <n v="1.5"/>
    <n v="6"/>
  </r>
  <r>
    <x v="102"/>
    <x v="12"/>
    <x v="6"/>
    <m/>
    <n v="5"/>
    <n v="1"/>
    <n v="4"/>
    <n v="3"/>
    <n v="3"/>
    <n v="3"/>
    <n v="3"/>
    <m/>
    <m/>
    <m/>
    <m/>
    <n v="12"/>
    <n v="40"/>
    <n v="4"/>
    <n v="12"/>
    <n v="56"/>
    <n v="1.5"/>
    <n v="84"/>
  </r>
  <r>
    <x v="7"/>
    <x v="12"/>
    <x v="6"/>
    <m/>
    <n v="5"/>
    <n v="2"/>
    <n v="4"/>
    <n v="3"/>
    <n v="3"/>
    <n v="3"/>
    <n v="0"/>
    <m/>
    <m/>
    <m/>
    <m/>
    <n v="9"/>
    <n v="30"/>
    <n v="4"/>
    <n v="9"/>
    <n v="43"/>
    <n v="1.5"/>
    <n v="64.5"/>
  </r>
  <r>
    <x v="159"/>
    <x v="12"/>
    <x v="6"/>
    <m/>
    <n v="5"/>
    <n v="5"/>
    <n v="2"/>
    <n v="2"/>
    <n v="2"/>
    <m/>
    <m/>
    <m/>
    <m/>
    <m/>
    <m/>
    <n v="4"/>
    <n v="0"/>
    <n v="2"/>
    <n v="4"/>
    <n v="6"/>
    <n v="1.5"/>
    <n v="9"/>
  </r>
  <r>
    <x v="160"/>
    <x v="12"/>
    <x v="6"/>
    <m/>
    <n v="5"/>
    <n v="3"/>
    <n v="4"/>
    <n v="3"/>
    <n v="3"/>
    <n v="1"/>
    <n v="1"/>
    <m/>
    <m/>
    <m/>
    <m/>
    <n v="8"/>
    <n v="20"/>
    <n v="4"/>
    <n v="8"/>
    <n v="32"/>
    <n v="1.5"/>
    <n v="48"/>
  </r>
  <r>
    <x v="60"/>
    <x v="12"/>
    <x v="6"/>
    <m/>
    <n v="5"/>
    <n v="4"/>
    <n v="4"/>
    <n v="3"/>
    <n v="0"/>
    <n v="0"/>
    <n v="0"/>
    <m/>
    <m/>
    <m/>
    <m/>
    <n v="3"/>
    <n v="10"/>
    <n v="4"/>
    <n v="3"/>
    <n v="17"/>
    <n v="1.5"/>
    <n v="25.5"/>
  </r>
  <r>
    <x v="11"/>
    <x v="15"/>
    <x v="6"/>
    <m/>
    <n v="5"/>
    <n v="1"/>
    <n v="4"/>
    <n v="3"/>
    <n v="3"/>
    <n v="3"/>
    <n v="3"/>
    <m/>
    <m/>
    <m/>
    <m/>
    <n v="12"/>
    <n v="40"/>
    <n v="4"/>
    <n v="12"/>
    <n v="56"/>
    <n v="1.5"/>
    <n v="84"/>
  </r>
  <r>
    <x v="124"/>
    <x v="15"/>
    <x v="6"/>
    <m/>
    <n v="5"/>
    <n v="4"/>
    <n v="4"/>
    <n v="3"/>
    <n v="1"/>
    <n v="0"/>
    <n v="0"/>
    <m/>
    <m/>
    <m/>
    <m/>
    <n v="4"/>
    <n v="10"/>
    <n v="4"/>
    <n v="4"/>
    <n v="18"/>
    <n v="1.5"/>
    <n v="27"/>
  </r>
  <r>
    <x v="161"/>
    <x v="15"/>
    <x v="6"/>
    <m/>
    <n v="5"/>
    <n v="2"/>
    <n v="4"/>
    <n v="3"/>
    <n v="3"/>
    <n v="3"/>
    <n v="2"/>
    <m/>
    <m/>
    <m/>
    <m/>
    <n v="11"/>
    <n v="30"/>
    <n v="4"/>
    <n v="11"/>
    <n v="45"/>
    <n v="1.5"/>
    <n v="67.5"/>
  </r>
  <r>
    <x v="162"/>
    <x v="15"/>
    <x v="6"/>
    <m/>
    <n v="5"/>
    <n v="3"/>
    <n v="4"/>
    <n v="3"/>
    <n v="3"/>
    <n v="2"/>
    <n v="0"/>
    <m/>
    <m/>
    <m/>
    <m/>
    <n v="8"/>
    <n v="20"/>
    <n v="4"/>
    <n v="8"/>
    <n v="32"/>
    <n v="1.5"/>
    <n v="48"/>
  </r>
  <r>
    <x v="12"/>
    <x v="15"/>
    <x v="6"/>
    <m/>
    <n v="5"/>
    <n v="5"/>
    <n v="4"/>
    <n v="1"/>
    <n v="1"/>
    <n v="0"/>
    <n v="0"/>
    <m/>
    <m/>
    <m/>
    <m/>
    <n v="2"/>
    <n v="0"/>
    <n v="4"/>
    <n v="2"/>
    <n v="6"/>
    <n v="1.5"/>
    <n v="9"/>
  </r>
  <r>
    <x v="13"/>
    <x v="16"/>
    <x v="6"/>
    <m/>
    <n v="2"/>
    <n v="1"/>
    <n v="1"/>
    <n v="3"/>
    <m/>
    <m/>
    <m/>
    <m/>
    <m/>
    <m/>
    <m/>
    <n v="3"/>
    <n v="10"/>
    <n v="1"/>
    <n v="3"/>
    <n v="14"/>
    <n v="1.5"/>
    <n v="21"/>
  </r>
  <r>
    <x v="12"/>
    <x v="16"/>
    <x v="6"/>
    <m/>
    <n v="2"/>
    <n v="2"/>
    <n v="1"/>
    <n v="0"/>
    <m/>
    <m/>
    <m/>
    <m/>
    <m/>
    <m/>
    <m/>
    <n v="0"/>
    <n v="0"/>
    <n v="1"/>
    <s v=""/>
    <n v="1"/>
    <n v="1.5"/>
    <n v="1.5"/>
  </r>
  <r>
    <x v="157"/>
    <x v="11"/>
    <x v="6"/>
    <m/>
    <n v="5"/>
    <n v="1"/>
    <n v="4"/>
    <n v="3"/>
    <n v="3"/>
    <n v="3"/>
    <n v="3"/>
    <m/>
    <m/>
    <m/>
    <m/>
    <n v="12"/>
    <n v="40"/>
    <n v="4"/>
    <n v="12"/>
    <n v="56"/>
    <n v="1.5"/>
    <n v="84"/>
  </r>
  <r>
    <x v="66"/>
    <x v="11"/>
    <x v="6"/>
    <m/>
    <n v="5"/>
    <n v="2"/>
    <n v="4"/>
    <n v="3"/>
    <n v="3"/>
    <n v="3"/>
    <n v="0"/>
    <m/>
    <m/>
    <m/>
    <m/>
    <n v="9"/>
    <n v="30"/>
    <n v="4"/>
    <n v="9"/>
    <n v="43"/>
    <n v="1.5"/>
    <n v="64.5"/>
  </r>
  <r>
    <x v="139"/>
    <x v="11"/>
    <x v="6"/>
    <m/>
    <n v="5"/>
    <n v="3"/>
    <n v="4"/>
    <n v="3"/>
    <n v="3"/>
    <n v="2"/>
    <n v="0"/>
    <m/>
    <m/>
    <m/>
    <m/>
    <n v="8"/>
    <n v="20"/>
    <n v="4"/>
    <n v="8"/>
    <n v="32"/>
    <n v="1.5"/>
    <n v="48"/>
  </r>
  <r>
    <x v="7"/>
    <x v="14"/>
    <x v="6"/>
    <m/>
    <n v="5"/>
    <n v="2"/>
    <n v="4"/>
    <n v="3"/>
    <n v="3"/>
    <n v="3"/>
    <n v="0"/>
    <m/>
    <m/>
    <m/>
    <m/>
    <n v="9"/>
    <n v="30"/>
    <n v="4"/>
    <n v="9"/>
    <n v="43"/>
    <n v="1.5"/>
    <n v="64.5"/>
  </r>
  <r>
    <x v="60"/>
    <x v="14"/>
    <x v="6"/>
    <m/>
    <n v="5"/>
    <n v="4"/>
    <n v="4"/>
    <n v="3"/>
    <n v="0"/>
    <n v="0"/>
    <n v="0"/>
    <m/>
    <m/>
    <m/>
    <m/>
    <n v="3"/>
    <n v="10"/>
    <n v="4"/>
    <n v="3"/>
    <n v="17"/>
    <n v="1.5"/>
    <n v="25.5"/>
  </r>
  <r>
    <x v="113"/>
    <x v="3"/>
    <x v="1"/>
    <n v="12"/>
    <n v="12"/>
    <n v="3"/>
    <n v="4"/>
    <n v="3"/>
    <n v="3"/>
    <n v="1"/>
    <n v="3"/>
    <m/>
    <m/>
    <m/>
    <m/>
    <n v="10"/>
    <n v="90"/>
    <n v="4"/>
    <n v="10"/>
    <n v="104"/>
    <n v="1"/>
    <n v="104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n v="0"/>
    <s v=""/>
    <s v=""/>
    <s v=""/>
    <n v="0"/>
    <n v="1"/>
    <n v="0"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163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  <r>
    <x v="0"/>
    <x v="19"/>
    <x v="17"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7000000}" name="PivotTable16" cacheId="1" dataOnRows="1" applyNumberFormats="0" applyBorderFormats="0" applyFontFormats="0" applyPatternFormats="0" applyAlignmentFormats="0" applyWidthHeightFormats="1" dataCaption="Data" updatedVersion="8" minRefreshableVersion="3" showMemberPropertyTips="0" useAutoFormatting="1" rowGrandTotals="0" itemPrintTitles="1" createdVersion="4" indent="0" compact="0" compactData="0" gridDropZones="1">
  <location ref="I815:AA817" firstHeaderRow="1" firstDataRow="2" firstDataCol="1" rowPageCount="1" colPageCount="1"/>
  <pivotFields count="22">
    <pivotField axis="axisRow" compact="0" outline="0" subtotalTop="0" showAll="0" includeNewItemsInFilter="1">
      <items count="432">
        <item m="1" x="165"/>
        <item m="1" x="313"/>
        <item m="1" x="170"/>
        <item m="1" x="316"/>
        <item m="1" x="176"/>
        <item m="1" x="318"/>
        <item m="1" x="182"/>
        <item m="1" x="322"/>
        <item m="1" x="187"/>
        <item m="1" x="330"/>
        <item m="1" x="192"/>
        <item m="1" x="334"/>
        <item m="1" x="197"/>
        <item m="1" x="304"/>
        <item m="1" x="199"/>
        <item m="1" x="342"/>
        <item m="1" x="207"/>
        <item m="1" x="345"/>
        <item x="0"/>
        <item m="1" x="167"/>
        <item m="1" x="325"/>
        <item m="1" x="387"/>
        <item m="1" x="429"/>
        <item x="3"/>
        <item m="1" x="416"/>
        <item m="1" x="311"/>
        <item x="10"/>
        <item m="1" x="404"/>
        <item x="6"/>
        <item m="1" x="250"/>
        <item m="1" x="324"/>
        <item x="14"/>
        <item m="1" x="426"/>
        <item m="1" x="329"/>
        <item m="1" x="230"/>
        <item x="8"/>
        <item m="1" x="278"/>
        <item x="40"/>
        <item m="1" x="247"/>
        <item m="1" x="428"/>
        <item m="1" x="388"/>
        <item x="5"/>
        <item x="60"/>
        <item m="1" x="238"/>
        <item x="62"/>
        <item m="1" x="169"/>
        <item m="1" x="216"/>
        <item x="12"/>
        <item m="1" x="213"/>
        <item m="1" x="298"/>
        <item m="1" x="242"/>
        <item m="1" x="308"/>
        <item m="1" x="219"/>
        <item x="21"/>
        <item x="23"/>
        <item x="133"/>
        <item m="1" x="290"/>
        <item m="1" x="358"/>
        <item m="1" x="403"/>
        <item x="65"/>
        <item x="37"/>
        <item m="1" x="386"/>
        <item m="1" x="419"/>
        <item m="1" x="287"/>
        <item m="1" x="198"/>
        <item x="1"/>
        <item m="1" x="321"/>
        <item x="95"/>
        <item m="1" x="175"/>
        <item m="1" x="406"/>
        <item m="1" x="184"/>
        <item x="46"/>
        <item m="1" x="231"/>
        <item m="1" x="377"/>
        <item x="48"/>
        <item x="96"/>
        <item m="1" x="239"/>
        <item m="1" x="295"/>
        <item m="1" x="363"/>
        <item m="1" x="185"/>
        <item m="1" x="425"/>
        <item x="154"/>
        <item x="80"/>
        <item m="1" x="372"/>
        <item m="1" x="270"/>
        <item m="1" x="194"/>
        <item x="50"/>
        <item m="1" x="315"/>
        <item m="1" x="177"/>
        <item x="101"/>
        <item m="1" x="280"/>
        <item x="56"/>
        <item x="136"/>
        <item m="1" x="402"/>
        <item m="1" x="284"/>
        <item m="1" x="268"/>
        <item m="1" x="383"/>
        <item m="1" x="266"/>
        <item m="1" x="365"/>
        <item m="1" x="382"/>
        <item m="1" x="251"/>
        <item m="1" x="395"/>
        <item m="1" x="312"/>
        <item m="1" x="224"/>
        <item m="1" x="359"/>
        <item x="22"/>
        <item m="1" x="393"/>
        <item m="1" x="327"/>
        <item x="70"/>
        <item x="112"/>
        <item m="1" x="348"/>
        <item x="39"/>
        <item m="1" x="351"/>
        <item m="1" x="317"/>
        <item m="1" x="229"/>
        <item m="1" x="370"/>
        <item m="1" x="209"/>
        <item x="42"/>
        <item x="103"/>
        <item m="1" x="259"/>
        <item x="44"/>
        <item x="122"/>
        <item m="1" x="226"/>
        <item x="53"/>
        <item m="1" x="396"/>
        <item m="1" x="339"/>
        <item m="1" x="285"/>
        <item m="1" x="397"/>
        <item m="1" x="172"/>
        <item m="1" x="331"/>
        <item x="124"/>
        <item m="1" x="246"/>
        <item x="90"/>
        <item m="1" x="228"/>
        <item m="1" x="385"/>
        <item x="69"/>
        <item x="74"/>
        <item m="1" x="225"/>
        <item m="1" x="347"/>
        <item m="1" x="293"/>
        <item m="1" x="371"/>
        <item x="36"/>
        <item m="1" x="405"/>
        <item m="1" x="191"/>
        <item m="1" x="232"/>
        <item m="1" x="234"/>
        <item x="82"/>
        <item x="4"/>
        <item m="1" x="291"/>
        <item x="11"/>
        <item m="1" x="204"/>
        <item m="1" x="205"/>
        <item m="1" x="173"/>
        <item m="1" x="366"/>
        <item x="132"/>
        <item m="1" x="174"/>
        <item m="1" x="282"/>
        <item x="29"/>
        <item m="1" x="378"/>
        <item m="1" x="350"/>
        <item m="1" x="218"/>
        <item m="1" x="355"/>
        <item m="1" x="215"/>
        <item m="1" x="381"/>
        <item m="1" x="208"/>
        <item x="162"/>
        <item x="13"/>
        <item m="1" x="414"/>
        <item m="1" x="245"/>
        <item m="1" x="260"/>
        <item m="1" x="407"/>
        <item m="1" x="281"/>
        <item x="134"/>
        <item x="81"/>
        <item m="1" x="362"/>
        <item m="1" x="305"/>
        <item m="1" x="254"/>
        <item m="1" x="188"/>
        <item x="118"/>
        <item m="1" x="277"/>
        <item m="1" x="201"/>
        <item m="1" x="422"/>
        <item x="71"/>
        <item x="72"/>
        <item m="1" x="255"/>
        <item m="1" x="421"/>
        <item m="1" x="236"/>
        <item m="1" x="415"/>
        <item m="1" x="352"/>
        <item m="1" x="384"/>
        <item m="1" x="227"/>
        <item x="137"/>
        <item m="1" x="314"/>
        <item m="1" x="171"/>
        <item m="1" x="222"/>
        <item m="1" x="392"/>
        <item m="1" x="319"/>
        <item m="1" x="263"/>
        <item x="163"/>
        <item m="1" x="300"/>
        <item m="1" x="261"/>
        <item m="1" x="424"/>
        <item m="1" x="320"/>
        <item m="1" x="292"/>
        <item m="1" x="203"/>
        <item m="1" x="211"/>
        <item x="153"/>
        <item m="1" x="328"/>
        <item m="1" x="286"/>
        <item m="1" x="306"/>
        <item x="47"/>
        <item m="1" x="269"/>
        <item m="1" x="221"/>
        <item x="20"/>
        <item m="1" x="369"/>
        <item x="67"/>
        <item m="1" x="168"/>
        <item x="88"/>
        <item x="146"/>
        <item m="1" x="309"/>
        <item m="1" x="389"/>
        <item m="1" x="408"/>
        <item m="1" x="337"/>
        <item m="1" x="323"/>
        <item x="78"/>
        <item m="1" x="223"/>
        <item x="52"/>
        <item x="93"/>
        <item x="129"/>
        <item x="131"/>
        <item m="1" x="206"/>
        <item x="151"/>
        <item m="1" x="249"/>
        <item m="1" x="418"/>
        <item x="43"/>
        <item m="1" x="310"/>
        <item x="97"/>
        <item x="121"/>
        <item m="1" x="364"/>
        <item x="9"/>
        <item x="55"/>
        <item m="1" x="202"/>
        <item x="63"/>
        <item m="1" x="420"/>
        <item x="160"/>
        <item m="1" x="235"/>
        <item m="1" x="332"/>
        <item x="58"/>
        <item m="1" x="200"/>
        <item x="87"/>
        <item m="1" x="189"/>
        <item x="130"/>
        <item m="1" x="417"/>
        <item m="1" x="399"/>
        <item x="38"/>
        <item m="1" x="401"/>
        <item m="1" x="360"/>
        <item m="1" x="180"/>
        <item m="1" x="338"/>
        <item m="1" x="252"/>
        <item x="57"/>
        <item x="59"/>
        <item x="66"/>
        <item m="1" x="374"/>
        <item m="1" x="423"/>
        <item m="1" x="341"/>
        <item m="1" x="279"/>
        <item x="106"/>
        <item x="108"/>
        <item m="1" x="267"/>
        <item m="1" x="283"/>
        <item m="1" x="410"/>
        <item x="114"/>
        <item m="1" x="303"/>
        <item x="28"/>
        <item x="68"/>
        <item m="1" x="297"/>
        <item m="1" x="307"/>
        <item x="41"/>
        <item m="1" x="195"/>
        <item x="79"/>
        <item m="1" x="335"/>
        <item x="120"/>
        <item m="1" x="353"/>
        <item x="51"/>
        <item m="1" x="412"/>
        <item x="125"/>
        <item m="1" x="344"/>
        <item x="161"/>
        <item m="1" x="294"/>
        <item m="1" x="299"/>
        <item m="1" x="193"/>
        <item m="1" x="379"/>
        <item m="1" x="367"/>
        <item x="75"/>
        <item m="1" x="166"/>
        <item m="1" x="196"/>
        <item m="1" x="343"/>
        <item m="1" x="276"/>
        <item m="1" x="248"/>
        <item m="1" x="265"/>
        <item m="1" x="336"/>
        <item x="105"/>
        <item x="24"/>
        <item x="64"/>
        <item m="1" x="289"/>
        <item x="77"/>
        <item m="1" x="244"/>
        <item m="1" x="380"/>
        <item m="1" x="376"/>
        <item m="1" x="273"/>
        <item m="1" x="333"/>
        <item x="113"/>
        <item x="54"/>
        <item m="1" x="214"/>
        <item x="138"/>
        <item m="1" x="179"/>
        <item m="1" x="390"/>
        <item x="15"/>
        <item x="35"/>
        <item m="1" x="183"/>
        <item m="1" x="275"/>
        <item m="1" x="288"/>
        <item m="1" x="178"/>
        <item m="1" x="368"/>
        <item m="1" x="271"/>
        <item m="1" x="394"/>
        <item m="1" x="346"/>
        <item m="1" x="272"/>
        <item m="1" x="256"/>
        <item m="1" x="217"/>
        <item m="1" x="220"/>
        <item x="144"/>
        <item x="156"/>
        <item x="157"/>
        <item m="1" x="326"/>
        <item m="1" x="237"/>
        <item x="139"/>
        <item m="1" x="409"/>
        <item m="1" x="241"/>
        <item m="1" x="411"/>
        <item m="1" x="340"/>
        <item m="1" x="243"/>
        <item m="1" x="400"/>
        <item x="17"/>
        <item x="85"/>
        <item m="1" x="373"/>
        <item m="1" x="356"/>
        <item m="1" x="430"/>
        <item m="1" x="413"/>
        <item x="91"/>
        <item m="1" x="296"/>
        <item x="31"/>
        <item m="1" x="253"/>
        <item m="1" x="258"/>
        <item m="1" x="240"/>
        <item m="1" x="212"/>
        <item m="1" x="233"/>
        <item m="1" x="274"/>
        <item m="1" x="264"/>
        <item m="1" x="361"/>
        <item x="32"/>
        <item m="1" x="391"/>
        <item x="102"/>
        <item x="126"/>
        <item m="1" x="210"/>
        <item m="1" x="186"/>
        <item x="30"/>
        <item m="1" x="190"/>
        <item m="1" x="349"/>
        <item x="7"/>
        <item m="1" x="262"/>
        <item m="1" x="181"/>
        <item m="1" x="357"/>
        <item m="1" x="257"/>
        <item m="1" x="427"/>
        <item x="98"/>
        <item x="141"/>
        <item x="115"/>
        <item x="107"/>
        <item m="1" x="301"/>
        <item m="1" x="302"/>
        <item m="1" x="398"/>
        <item x="2"/>
        <item x="16"/>
        <item x="18"/>
        <item x="19"/>
        <item x="25"/>
        <item x="26"/>
        <item x="27"/>
        <item m="1" x="375"/>
        <item x="33"/>
        <item x="34"/>
        <item m="1" x="164"/>
        <item x="45"/>
        <item x="49"/>
        <item x="61"/>
        <item x="73"/>
        <item x="76"/>
        <item x="83"/>
        <item x="84"/>
        <item x="86"/>
        <item x="89"/>
        <item x="92"/>
        <item x="94"/>
        <item x="99"/>
        <item m="1" x="354"/>
        <item x="100"/>
        <item x="104"/>
        <item x="109"/>
        <item x="110"/>
        <item x="111"/>
        <item x="116"/>
        <item x="117"/>
        <item x="119"/>
        <item x="123"/>
        <item x="127"/>
        <item x="128"/>
        <item x="135"/>
        <item x="140"/>
        <item x="142"/>
        <item x="143"/>
        <item x="145"/>
        <item x="147"/>
        <item x="148"/>
        <item x="149"/>
        <item x="150"/>
        <item x="152"/>
        <item x="155"/>
        <item x="158"/>
        <item x="159"/>
        <item t="default"/>
      </items>
    </pivotField>
    <pivotField axis="axisPage" compact="0" outline="0" subtotalTop="0" showAll="0" includeNewItemsInFilter="1">
      <items count="23">
        <item m="1" x="21"/>
        <item m="1" x="20"/>
        <item x="19"/>
        <item x="0"/>
        <item x="1"/>
        <item x="2"/>
        <item x="3"/>
        <item x="4"/>
        <item x="5"/>
        <item x="6"/>
        <item x="7"/>
        <item x="8"/>
        <item x="11"/>
        <item x="12"/>
        <item x="13"/>
        <item x="14"/>
        <item x="15"/>
        <item x="16"/>
        <item x="17"/>
        <item x="18"/>
        <item x="9"/>
        <item x="10"/>
        <item t="default"/>
      </items>
    </pivotField>
    <pivotField axis="axisCol" compact="0" outline="0" subtotalTop="0" showAll="0" includeNewItemsInFilter="1">
      <items count="29">
        <item m="1" x="21"/>
        <item x="7"/>
        <item x="4"/>
        <item x="3"/>
        <item m="1" x="19"/>
        <item m="1" x="25"/>
        <item m="1" x="23"/>
        <item m="1" x="20"/>
        <item m="1" x="26"/>
        <item m="1" x="24"/>
        <item m="1" x="22"/>
        <item m="1" x="27"/>
        <item x="9"/>
        <item x="1"/>
        <item x="6"/>
        <item x="0"/>
        <item x="2"/>
        <item x="10"/>
        <item x="17"/>
        <item x="11"/>
        <item x="12"/>
        <item x="13"/>
        <item x="14"/>
        <item x="15"/>
        <item x="16"/>
        <item x="8"/>
        <item x="5"/>
        <item m="1" x="18"/>
        <item t="default"/>
      </items>
    </pivotField>
    <pivotField compact="0" outline="0" subtotalTop="0" showAll="0" includeNewItemsInFilter="1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ubtotalTop="0" showAll="0" includeNewItemsInFilter="1"/>
    <pivotField dataField="1" compact="0" outline="0" subtotalTop="0" showAll="0" includeNewItemsInFilter="1"/>
  </pivotFields>
  <rowFields count="1">
    <field x="0"/>
  </rowFields>
  <rowItems count="1">
    <i>
      <x v="18"/>
    </i>
  </rowItems>
  <colFields count="1">
    <field x="2"/>
  </colFields>
  <colItems count="18">
    <i>
      <x v="1"/>
    </i>
    <i>
      <x v="2"/>
    </i>
    <i>
      <x v="3"/>
    </i>
    <i>
      <x v="12"/>
    </i>
    <i>
      <x v="13"/>
    </i>
    <i>
      <x v="14"/>
    </i>
    <i>
      <x v="15"/>
    </i>
    <i>
      <x v="16"/>
    </i>
    <i>
      <x v="17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 t="grand">
      <x/>
    </i>
  </colItems>
  <pageFields count="1">
    <pageField fld="1" item="19" hier="-1"/>
  </pageFields>
  <dataFields count="1">
    <dataField name="Sum of Total" fld="21" baseField="0" baseItem="0"/>
  </dataFields>
  <formats count="5">
    <format dxfId="9">
      <pivotArea outline="0" collapsedLevelsAreSubtotals="1" fieldPosition="0"/>
    </format>
    <format dxfId="8">
      <pivotArea field="0" type="button" dataOnly="0" labelOnly="1" outline="0" axis="axisRow" fieldPosition="0"/>
    </format>
    <format dxfId="7">
      <pivotArea dataOnly="0" labelOnly="1" outline="0" fieldPosition="0">
        <references count="1">
          <reference field="0" count="0"/>
        </references>
      </pivotArea>
    </format>
    <format dxfId="6">
      <pivotArea dataOnly="0" labelOnly="1" outline="0" fieldPosition="0">
        <references count="1">
          <reference field="2" count="0"/>
        </references>
      </pivotArea>
    </format>
    <format dxfId="5">
      <pivotArea dataOnly="0" labelOnly="1" grandCol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4000000}" name="PivotTable13" cacheId="1" dataOnRows="1" applyNumberFormats="0" applyBorderFormats="0" applyFontFormats="0" applyPatternFormats="0" applyAlignmentFormats="0" applyWidthHeightFormats="1" dataCaption="Data" updatedVersion="8" minRefreshableVersion="3" showMemberPropertyTips="0" useAutoFormatting="1" rowGrandTotals="0" itemPrintTitles="1" createdVersion="4" indent="0" compact="0" compactData="0" gridDropZones="1">
  <location ref="I680:AA688" firstHeaderRow="1" firstDataRow="2" firstDataCol="1" rowPageCount="1" colPageCount="1"/>
  <pivotFields count="22">
    <pivotField axis="axisRow" compact="0" outline="0" subtotalTop="0" showAll="0" includeNewItemsInFilter="1">
      <items count="432">
        <item m="1" x="165"/>
        <item m="1" x="313"/>
        <item m="1" x="170"/>
        <item m="1" x="316"/>
        <item m="1" x="176"/>
        <item m="1" x="318"/>
        <item m="1" x="182"/>
        <item m="1" x="322"/>
        <item m="1" x="187"/>
        <item m="1" x="330"/>
        <item m="1" x="192"/>
        <item m="1" x="334"/>
        <item m="1" x="197"/>
        <item m="1" x="304"/>
        <item m="1" x="199"/>
        <item m="1" x="342"/>
        <item m="1" x="207"/>
        <item m="1" x="345"/>
        <item m="1" x="167"/>
        <item m="1" x="325"/>
        <item m="1" x="387"/>
        <item m="1" x="429"/>
        <item x="3"/>
        <item m="1" x="416"/>
        <item m="1" x="311"/>
        <item x="10"/>
        <item m="1" x="404"/>
        <item x="6"/>
        <item m="1" x="250"/>
        <item m="1" x="324"/>
        <item x="14"/>
        <item m="1" x="426"/>
        <item m="1" x="329"/>
        <item m="1" x="230"/>
        <item x="8"/>
        <item m="1" x="278"/>
        <item x="40"/>
        <item m="1" x="247"/>
        <item m="1" x="428"/>
        <item m="1" x="388"/>
        <item x="5"/>
        <item x="60"/>
        <item m="1" x="238"/>
        <item x="62"/>
        <item m="1" x="169"/>
        <item m="1" x="216"/>
        <item x="12"/>
        <item m="1" x="213"/>
        <item m="1" x="298"/>
        <item m="1" x="242"/>
        <item m="1" x="308"/>
        <item m="1" x="219"/>
        <item x="21"/>
        <item x="23"/>
        <item x="133"/>
        <item m="1" x="290"/>
        <item m="1" x="358"/>
        <item m="1" x="403"/>
        <item x="65"/>
        <item x="37"/>
        <item m="1" x="386"/>
        <item m="1" x="419"/>
        <item m="1" x="287"/>
        <item m="1" x="198"/>
        <item x="1"/>
        <item m="1" x="321"/>
        <item x="95"/>
        <item m="1" x="175"/>
        <item m="1" x="406"/>
        <item m="1" x="184"/>
        <item x="46"/>
        <item m="1" x="231"/>
        <item m="1" x="377"/>
        <item x="48"/>
        <item x="96"/>
        <item m="1" x="239"/>
        <item m="1" x="295"/>
        <item m="1" x="363"/>
        <item m="1" x="185"/>
        <item m="1" x="425"/>
        <item x="154"/>
        <item x="80"/>
        <item m="1" x="372"/>
        <item m="1" x="270"/>
        <item m="1" x="194"/>
        <item x="50"/>
        <item m="1" x="315"/>
        <item m="1" x="177"/>
        <item x="101"/>
        <item m="1" x="280"/>
        <item x="56"/>
        <item x="136"/>
        <item m="1" x="402"/>
        <item m="1" x="284"/>
        <item m="1" x="268"/>
        <item m="1" x="383"/>
        <item m="1" x="266"/>
        <item m="1" x="365"/>
        <item m="1" x="382"/>
        <item m="1" x="251"/>
        <item m="1" x="395"/>
        <item m="1" x="312"/>
        <item m="1" x="224"/>
        <item m="1" x="359"/>
        <item x="22"/>
        <item m="1" x="393"/>
        <item m="1" x="327"/>
        <item x="70"/>
        <item x="112"/>
        <item m="1" x="348"/>
        <item x="39"/>
        <item m="1" x="351"/>
        <item m="1" x="317"/>
        <item m="1" x="229"/>
        <item m="1" x="370"/>
        <item m="1" x="209"/>
        <item x="42"/>
        <item x="103"/>
        <item m="1" x="259"/>
        <item x="44"/>
        <item x="122"/>
        <item m="1" x="226"/>
        <item x="53"/>
        <item m="1" x="396"/>
        <item m="1" x="339"/>
        <item m="1" x="285"/>
        <item m="1" x="397"/>
        <item m="1" x="172"/>
        <item m="1" x="331"/>
        <item x="124"/>
        <item m="1" x="246"/>
        <item x="90"/>
        <item m="1" x="228"/>
        <item m="1" x="385"/>
        <item x="69"/>
        <item x="74"/>
        <item m="1" x="225"/>
        <item m="1" x="347"/>
        <item m="1" x="293"/>
        <item m="1" x="371"/>
        <item x="36"/>
        <item m="1" x="405"/>
        <item m="1" x="191"/>
        <item m="1" x="232"/>
        <item m="1" x="234"/>
        <item x="82"/>
        <item x="4"/>
        <item m="1" x="291"/>
        <item x="11"/>
        <item m="1" x="204"/>
        <item m="1" x="205"/>
        <item m="1" x="173"/>
        <item m="1" x="366"/>
        <item x="132"/>
        <item m="1" x="174"/>
        <item m="1" x="282"/>
        <item x="29"/>
        <item m="1" x="378"/>
        <item m="1" x="350"/>
        <item m="1" x="218"/>
        <item m="1" x="355"/>
        <item m="1" x="215"/>
        <item m="1" x="381"/>
        <item m="1" x="208"/>
        <item x="162"/>
        <item x="13"/>
        <item m="1" x="414"/>
        <item m="1" x="245"/>
        <item m="1" x="260"/>
        <item m="1" x="407"/>
        <item m="1" x="281"/>
        <item x="134"/>
        <item x="81"/>
        <item m="1" x="362"/>
        <item m="1" x="305"/>
        <item m="1" x="254"/>
        <item m="1" x="188"/>
        <item x="118"/>
        <item m="1" x="277"/>
        <item m="1" x="201"/>
        <item m="1" x="422"/>
        <item x="71"/>
        <item x="72"/>
        <item m="1" x="255"/>
        <item m="1" x="421"/>
        <item m="1" x="236"/>
        <item m="1" x="415"/>
        <item m="1" x="352"/>
        <item m="1" x="384"/>
        <item m="1" x="227"/>
        <item x="137"/>
        <item m="1" x="314"/>
        <item m="1" x="171"/>
        <item m="1" x="222"/>
        <item m="1" x="392"/>
        <item m="1" x="319"/>
        <item m="1" x="263"/>
        <item x="163"/>
        <item m="1" x="300"/>
        <item m="1" x="261"/>
        <item m="1" x="424"/>
        <item m="1" x="320"/>
        <item m="1" x="292"/>
        <item m="1" x="203"/>
        <item m="1" x="211"/>
        <item x="153"/>
        <item m="1" x="328"/>
        <item m="1" x="286"/>
        <item m="1" x="306"/>
        <item x="47"/>
        <item m="1" x="269"/>
        <item m="1" x="221"/>
        <item x="20"/>
        <item m="1" x="369"/>
        <item x="67"/>
        <item m="1" x="168"/>
        <item x="88"/>
        <item x="146"/>
        <item m="1" x="309"/>
        <item m="1" x="389"/>
        <item m="1" x="408"/>
        <item m="1" x="337"/>
        <item m="1" x="323"/>
        <item x="78"/>
        <item m="1" x="223"/>
        <item x="52"/>
        <item x="93"/>
        <item x="129"/>
        <item x="131"/>
        <item m="1" x="206"/>
        <item x="151"/>
        <item m="1" x="249"/>
        <item m="1" x="418"/>
        <item x="43"/>
        <item m="1" x="310"/>
        <item x="97"/>
        <item x="121"/>
        <item m="1" x="364"/>
        <item x="9"/>
        <item x="55"/>
        <item m="1" x="202"/>
        <item x="63"/>
        <item m="1" x="420"/>
        <item x="160"/>
        <item m="1" x="235"/>
        <item m="1" x="332"/>
        <item x="58"/>
        <item m="1" x="200"/>
        <item x="87"/>
        <item m="1" x="189"/>
        <item x="130"/>
        <item m="1" x="417"/>
        <item m="1" x="399"/>
        <item x="38"/>
        <item m="1" x="401"/>
        <item m="1" x="360"/>
        <item m="1" x="180"/>
        <item m="1" x="338"/>
        <item m="1" x="252"/>
        <item x="57"/>
        <item x="59"/>
        <item x="66"/>
        <item m="1" x="374"/>
        <item m="1" x="423"/>
        <item m="1" x="341"/>
        <item m="1" x="279"/>
        <item x="106"/>
        <item x="108"/>
        <item m="1" x="267"/>
        <item m="1" x="283"/>
        <item m="1" x="410"/>
        <item x="114"/>
        <item m="1" x="303"/>
        <item x="28"/>
        <item x="68"/>
        <item m="1" x="297"/>
        <item m="1" x="307"/>
        <item x="41"/>
        <item m="1" x="195"/>
        <item x="79"/>
        <item m="1" x="335"/>
        <item x="120"/>
        <item m="1" x="353"/>
        <item x="51"/>
        <item m="1" x="412"/>
        <item x="125"/>
        <item m="1" x="344"/>
        <item x="161"/>
        <item m="1" x="294"/>
        <item m="1" x="299"/>
        <item m="1" x="193"/>
        <item m="1" x="379"/>
        <item m="1" x="367"/>
        <item x="75"/>
        <item m="1" x="166"/>
        <item m="1" x="196"/>
        <item m="1" x="343"/>
        <item m="1" x="276"/>
        <item m="1" x="248"/>
        <item m="1" x="265"/>
        <item m="1" x="336"/>
        <item x="105"/>
        <item x="24"/>
        <item x="64"/>
        <item m="1" x="289"/>
        <item x="77"/>
        <item m="1" x="244"/>
        <item m="1" x="380"/>
        <item m="1" x="376"/>
        <item m="1" x="273"/>
        <item m="1" x="333"/>
        <item x="113"/>
        <item x="54"/>
        <item m="1" x="214"/>
        <item x="138"/>
        <item m="1" x="179"/>
        <item m="1" x="390"/>
        <item x="15"/>
        <item x="35"/>
        <item m="1" x="183"/>
        <item m="1" x="275"/>
        <item m="1" x="288"/>
        <item m="1" x="178"/>
        <item m="1" x="368"/>
        <item m="1" x="271"/>
        <item m="1" x="394"/>
        <item m="1" x="346"/>
        <item x="0"/>
        <item m="1" x="272"/>
        <item m="1" x="256"/>
        <item m="1" x="217"/>
        <item m="1" x="220"/>
        <item x="144"/>
        <item x="156"/>
        <item x="157"/>
        <item m="1" x="326"/>
        <item m="1" x="237"/>
        <item x="139"/>
        <item m="1" x="409"/>
        <item m="1" x="241"/>
        <item m="1" x="411"/>
        <item m="1" x="340"/>
        <item m="1" x="243"/>
        <item m="1" x="400"/>
        <item x="17"/>
        <item x="85"/>
        <item m="1" x="373"/>
        <item m="1" x="356"/>
        <item m="1" x="430"/>
        <item m="1" x="413"/>
        <item x="91"/>
        <item m="1" x="296"/>
        <item x="31"/>
        <item m="1" x="253"/>
        <item m="1" x="258"/>
        <item m="1" x="240"/>
        <item m="1" x="212"/>
        <item m="1" x="233"/>
        <item m="1" x="274"/>
        <item m="1" x="264"/>
        <item m="1" x="361"/>
        <item x="32"/>
        <item m="1" x="391"/>
        <item x="102"/>
        <item x="126"/>
        <item m="1" x="210"/>
        <item m="1" x="186"/>
        <item x="30"/>
        <item m="1" x="190"/>
        <item m="1" x="349"/>
        <item x="7"/>
        <item m="1" x="262"/>
        <item m="1" x="181"/>
        <item m="1" x="357"/>
        <item m="1" x="257"/>
        <item m="1" x="427"/>
        <item x="98"/>
        <item x="141"/>
        <item x="115"/>
        <item x="107"/>
        <item m="1" x="301"/>
        <item m="1" x="302"/>
        <item m="1" x="398"/>
        <item x="2"/>
        <item x="16"/>
        <item x="18"/>
        <item x="19"/>
        <item x="25"/>
        <item x="26"/>
        <item x="27"/>
        <item m="1" x="375"/>
        <item x="33"/>
        <item x="34"/>
        <item m="1" x="164"/>
        <item x="45"/>
        <item x="49"/>
        <item x="61"/>
        <item x="73"/>
        <item x="76"/>
        <item x="83"/>
        <item x="84"/>
        <item x="86"/>
        <item x="89"/>
        <item x="92"/>
        <item x="94"/>
        <item x="99"/>
        <item m="1" x="354"/>
        <item x="100"/>
        <item x="104"/>
        <item x="109"/>
        <item x="110"/>
        <item x="111"/>
        <item x="116"/>
        <item x="117"/>
        <item x="119"/>
        <item x="123"/>
        <item x="127"/>
        <item x="128"/>
        <item x="135"/>
        <item x="140"/>
        <item x="142"/>
        <item x="143"/>
        <item x="145"/>
        <item x="147"/>
        <item x="148"/>
        <item x="149"/>
        <item x="150"/>
        <item x="152"/>
        <item x="155"/>
        <item x="158"/>
        <item x="159"/>
        <item t="default"/>
      </items>
    </pivotField>
    <pivotField axis="axisPage" compact="0" outline="0" subtotalTop="0" showAll="0" includeNewItemsInFilter="1">
      <items count="23">
        <item m="1" x="21"/>
        <item m="1" x="20"/>
        <item x="19"/>
        <item x="0"/>
        <item x="1"/>
        <item x="2"/>
        <item x="3"/>
        <item x="4"/>
        <item x="5"/>
        <item x="6"/>
        <item x="7"/>
        <item x="8"/>
        <item x="11"/>
        <item x="12"/>
        <item x="13"/>
        <item x="14"/>
        <item x="15"/>
        <item x="16"/>
        <item x="17"/>
        <item x="18"/>
        <item x="9"/>
        <item x="10"/>
        <item t="default"/>
      </items>
    </pivotField>
    <pivotField axis="axisCol" compact="0" outline="0" subtotalTop="0" showAll="0" includeNewItemsInFilter="1">
      <items count="29">
        <item m="1" x="21"/>
        <item x="7"/>
        <item x="4"/>
        <item x="3"/>
        <item m="1" x="19"/>
        <item m="1" x="25"/>
        <item m="1" x="23"/>
        <item m="1" x="20"/>
        <item m="1" x="26"/>
        <item m="1" x="24"/>
        <item m="1" x="22"/>
        <item m="1" x="27"/>
        <item x="9"/>
        <item x="1"/>
        <item x="6"/>
        <item x="0"/>
        <item x="2"/>
        <item x="10"/>
        <item x="17"/>
        <item x="11"/>
        <item x="12"/>
        <item x="13"/>
        <item x="14"/>
        <item x="15"/>
        <item x="16"/>
        <item x="8"/>
        <item x="5"/>
        <item m="1" x="18"/>
        <item t="default"/>
      </items>
    </pivotField>
    <pivotField compact="0" outline="0" subtotalTop="0" showAll="0" includeNewItemsInFilter="1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ubtotalTop="0" showAll="0" includeNewItemsInFilter="1"/>
    <pivotField dataField="1" compact="0" outline="0" subtotalTop="0" showAll="0" includeNewItemsInFilter="1"/>
  </pivotFields>
  <rowFields count="1">
    <field x="0"/>
  </rowFields>
  <rowItems count="7">
    <i>
      <x v="43"/>
    </i>
    <i>
      <x v="46"/>
    </i>
    <i>
      <x v="129"/>
    </i>
    <i>
      <x v="148"/>
    </i>
    <i>
      <x v="164"/>
    </i>
    <i>
      <x v="287"/>
    </i>
    <i>
      <x v="327"/>
    </i>
  </rowItems>
  <colFields count="1">
    <field x="2"/>
  </colFields>
  <colItems count="18">
    <i>
      <x v="1"/>
    </i>
    <i>
      <x v="2"/>
    </i>
    <i>
      <x v="3"/>
    </i>
    <i>
      <x v="12"/>
    </i>
    <i>
      <x v="13"/>
    </i>
    <i>
      <x v="14"/>
    </i>
    <i>
      <x v="15"/>
    </i>
    <i>
      <x v="16"/>
    </i>
    <i>
      <x v="17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 t="grand">
      <x/>
    </i>
  </colItems>
  <pageFields count="1">
    <pageField fld="1" item="16" hier="-1"/>
  </pageFields>
  <dataFields count="1">
    <dataField name="Sum of Total" fld="21" baseField="0" baseItem="0"/>
  </dataFields>
  <formats count="5">
    <format dxfId="54">
      <pivotArea outline="0" collapsedLevelsAreSubtotals="1" fieldPosition="0"/>
    </format>
    <format dxfId="53">
      <pivotArea field="0" type="button" dataOnly="0" labelOnly="1" outline="0" axis="axisRow" fieldPosition="0"/>
    </format>
    <format dxfId="52">
      <pivotArea dataOnly="0" labelOnly="1" outline="0" fieldPosition="0">
        <references count="1">
          <reference field="0" count="0"/>
        </references>
      </pivotArea>
    </format>
    <format dxfId="51">
      <pivotArea dataOnly="0" labelOnly="1" outline="0" fieldPosition="0">
        <references count="1">
          <reference field="2" count="0"/>
        </references>
      </pivotArea>
    </format>
    <format dxfId="50">
      <pivotArea dataOnly="0" labelOnly="1" grandCol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12000000}" name="PivotTable9" cacheId="1" dataOnRows="1" applyNumberFormats="0" applyBorderFormats="0" applyFontFormats="0" applyPatternFormats="0" applyAlignmentFormats="0" applyWidthHeightFormats="1" dataCaption="Data" updatedVersion="8" minRefreshableVersion="3" showMemberPropertyTips="0" useAutoFormatting="1" rowGrandTotals="0" itemPrintTitles="1" createdVersion="4" indent="0" compact="0" compactData="0" gridDropZones="1">
  <location ref="I275:AA288" firstHeaderRow="1" firstDataRow="2" firstDataCol="1" rowPageCount="1" colPageCount="1"/>
  <pivotFields count="22">
    <pivotField axis="axisRow" compact="0" outline="0" subtotalTop="0" showAll="0" includeNewItemsInFilter="1">
      <items count="432">
        <item m="1" x="165"/>
        <item m="1" x="313"/>
        <item m="1" x="170"/>
        <item m="1" x="316"/>
        <item m="1" x="176"/>
        <item m="1" x="318"/>
        <item m="1" x="182"/>
        <item m="1" x="322"/>
        <item m="1" x="187"/>
        <item m="1" x="330"/>
        <item m="1" x="192"/>
        <item m="1" x="334"/>
        <item m="1" x="197"/>
        <item m="1" x="304"/>
        <item m="1" x="199"/>
        <item m="1" x="342"/>
        <item m="1" x="207"/>
        <item m="1" x="345"/>
        <item m="1" x="167"/>
        <item m="1" x="325"/>
        <item m="1" x="387"/>
        <item m="1" x="429"/>
        <item x="3"/>
        <item m="1" x="416"/>
        <item m="1" x="311"/>
        <item x="10"/>
        <item m="1" x="404"/>
        <item x="6"/>
        <item m="1" x="250"/>
        <item m="1" x="324"/>
        <item x="14"/>
        <item m="1" x="426"/>
        <item m="1" x="329"/>
        <item m="1" x="230"/>
        <item x="8"/>
        <item m="1" x="278"/>
        <item x="40"/>
        <item m="1" x="247"/>
        <item m="1" x="428"/>
        <item m="1" x="388"/>
        <item x="5"/>
        <item x="60"/>
        <item m="1" x="238"/>
        <item x="62"/>
        <item m="1" x="169"/>
        <item m="1" x="216"/>
        <item x="12"/>
        <item m="1" x="213"/>
        <item m="1" x="298"/>
        <item m="1" x="242"/>
        <item m="1" x="308"/>
        <item m="1" x="219"/>
        <item x="21"/>
        <item x="23"/>
        <item x="133"/>
        <item m="1" x="290"/>
        <item m="1" x="358"/>
        <item m="1" x="403"/>
        <item x="65"/>
        <item x="37"/>
        <item m="1" x="386"/>
        <item m="1" x="419"/>
        <item m="1" x="287"/>
        <item m="1" x="198"/>
        <item x="1"/>
        <item m="1" x="321"/>
        <item x="95"/>
        <item m="1" x="175"/>
        <item m="1" x="406"/>
        <item m="1" x="184"/>
        <item x="46"/>
        <item m="1" x="231"/>
        <item m="1" x="377"/>
        <item x="48"/>
        <item x="96"/>
        <item m="1" x="239"/>
        <item m="1" x="295"/>
        <item m="1" x="363"/>
        <item m="1" x="185"/>
        <item m="1" x="425"/>
        <item x="154"/>
        <item x="80"/>
        <item m="1" x="372"/>
        <item m="1" x="270"/>
        <item m="1" x="194"/>
        <item x="50"/>
        <item m="1" x="315"/>
        <item m="1" x="177"/>
        <item x="101"/>
        <item m="1" x="280"/>
        <item x="56"/>
        <item x="136"/>
        <item m="1" x="402"/>
        <item m="1" x="284"/>
        <item m="1" x="268"/>
        <item m="1" x="383"/>
        <item m="1" x="266"/>
        <item m="1" x="365"/>
        <item m="1" x="382"/>
        <item m="1" x="251"/>
        <item m="1" x="395"/>
        <item m="1" x="312"/>
        <item m="1" x="224"/>
        <item m="1" x="359"/>
        <item x="22"/>
        <item m="1" x="393"/>
        <item m="1" x="327"/>
        <item x="70"/>
        <item x="112"/>
        <item m="1" x="348"/>
        <item x="39"/>
        <item m="1" x="351"/>
        <item m="1" x="317"/>
        <item m="1" x="229"/>
        <item m="1" x="370"/>
        <item m="1" x="209"/>
        <item x="42"/>
        <item x="103"/>
        <item m="1" x="259"/>
        <item x="44"/>
        <item x="122"/>
        <item m="1" x="226"/>
        <item x="53"/>
        <item m="1" x="396"/>
        <item m="1" x="339"/>
        <item m="1" x="285"/>
        <item m="1" x="397"/>
        <item m="1" x="172"/>
        <item m="1" x="331"/>
        <item x="124"/>
        <item m="1" x="246"/>
        <item x="90"/>
        <item m="1" x="228"/>
        <item m="1" x="385"/>
        <item x="69"/>
        <item x="74"/>
        <item m="1" x="225"/>
        <item m="1" x="347"/>
        <item m="1" x="293"/>
        <item m="1" x="371"/>
        <item x="36"/>
        <item m="1" x="405"/>
        <item m="1" x="191"/>
        <item m="1" x="232"/>
        <item m="1" x="234"/>
        <item x="82"/>
        <item x="4"/>
        <item m="1" x="291"/>
        <item x="11"/>
        <item m="1" x="204"/>
        <item m="1" x="205"/>
        <item m="1" x="173"/>
        <item m="1" x="366"/>
        <item x="132"/>
        <item m="1" x="174"/>
        <item m="1" x="282"/>
        <item x="29"/>
        <item m="1" x="378"/>
        <item m="1" x="350"/>
        <item m="1" x="218"/>
        <item m="1" x="355"/>
        <item m="1" x="215"/>
        <item m="1" x="381"/>
        <item m="1" x="208"/>
        <item x="162"/>
        <item x="13"/>
        <item m="1" x="414"/>
        <item m="1" x="245"/>
        <item m="1" x="260"/>
        <item m="1" x="407"/>
        <item m="1" x="281"/>
        <item x="134"/>
        <item x="81"/>
        <item m="1" x="362"/>
        <item m="1" x="305"/>
        <item m="1" x="254"/>
        <item m="1" x="188"/>
        <item x="118"/>
        <item m="1" x="277"/>
        <item m="1" x="201"/>
        <item m="1" x="422"/>
        <item x="71"/>
        <item x="72"/>
        <item m="1" x="255"/>
        <item m="1" x="421"/>
        <item m="1" x="236"/>
        <item m="1" x="415"/>
        <item m="1" x="352"/>
        <item m="1" x="384"/>
        <item m="1" x="227"/>
        <item x="137"/>
        <item m="1" x="314"/>
        <item m="1" x="171"/>
        <item m="1" x="222"/>
        <item m="1" x="392"/>
        <item m="1" x="319"/>
        <item m="1" x="263"/>
        <item x="163"/>
        <item m="1" x="300"/>
        <item m="1" x="261"/>
        <item m="1" x="424"/>
        <item m="1" x="320"/>
        <item m="1" x="292"/>
        <item m="1" x="203"/>
        <item m="1" x="211"/>
        <item x="153"/>
        <item m="1" x="328"/>
        <item m="1" x="286"/>
        <item m="1" x="306"/>
        <item x="47"/>
        <item m="1" x="269"/>
        <item m="1" x="221"/>
        <item x="20"/>
        <item m="1" x="369"/>
        <item x="67"/>
        <item m="1" x="168"/>
        <item x="88"/>
        <item x="146"/>
        <item m="1" x="309"/>
        <item m="1" x="389"/>
        <item m="1" x="408"/>
        <item m="1" x="337"/>
        <item m="1" x="323"/>
        <item x="78"/>
        <item m="1" x="223"/>
        <item x="52"/>
        <item x="93"/>
        <item x="129"/>
        <item x="131"/>
        <item m="1" x="206"/>
        <item x="151"/>
        <item m="1" x="249"/>
        <item m="1" x="418"/>
        <item x="43"/>
        <item m="1" x="310"/>
        <item x="97"/>
        <item x="121"/>
        <item m="1" x="364"/>
        <item x="9"/>
        <item x="55"/>
        <item m="1" x="202"/>
        <item x="63"/>
        <item m="1" x="420"/>
        <item x="160"/>
        <item m="1" x="235"/>
        <item m="1" x="332"/>
        <item x="58"/>
        <item m="1" x="200"/>
        <item x="87"/>
        <item m="1" x="189"/>
        <item x="130"/>
        <item m="1" x="417"/>
        <item m="1" x="399"/>
        <item x="38"/>
        <item m="1" x="401"/>
        <item m="1" x="360"/>
        <item m="1" x="180"/>
        <item m="1" x="338"/>
        <item m="1" x="252"/>
        <item x="57"/>
        <item x="59"/>
        <item x="66"/>
        <item m="1" x="374"/>
        <item m="1" x="423"/>
        <item m="1" x="341"/>
        <item m="1" x="279"/>
        <item x="106"/>
        <item x="108"/>
        <item m="1" x="267"/>
        <item m="1" x="283"/>
        <item m="1" x="410"/>
        <item x="114"/>
        <item m="1" x="303"/>
        <item x="28"/>
        <item x="68"/>
        <item m="1" x="297"/>
        <item m="1" x="307"/>
        <item x="41"/>
        <item m="1" x="195"/>
        <item x="79"/>
        <item m="1" x="335"/>
        <item x="120"/>
        <item m="1" x="353"/>
        <item x="51"/>
        <item m="1" x="412"/>
        <item x="125"/>
        <item m="1" x="344"/>
        <item x="161"/>
        <item m="1" x="294"/>
        <item m="1" x="299"/>
        <item m="1" x="193"/>
        <item m="1" x="379"/>
        <item m="1" x="367"/>
        <item x="75"/>
        <item m="1" x="166"/>
        <item m="1" x="196"/>
        <item m="1" x="343"/>
        <item m="1" x="276"/>
        <item m="1" x="248"/>
        <item m="1" x="265"/>
        <item m="1" x="336"/>
        <item x="105"/>
        <item x="24"/>
        <item x="64"/>
        <item m="1" x="289"/>
        <item x="77"/>
        <item m="1" x="244"/>
        <item m="1" x="380"/>
        <item m="1" x="376"/>
        <item m="1" x="273"/>
        <item m="1" x="333"/>
        <item x="113"/>
        <item x="54"/>
        <item m="1" x="214"/>
        <item x="138"/>
        <item m="1" x="179"/>
        <item m="1" x="390"/>
        <item x="15"/>
        <item x="35"/>
        <item m="1" x="183"/>
        <item m="1" x="275"/>
        <item m="1" x="288"/>
        <item m="1" x="178"/>
        <item m="1" x="368"/>
        <item m="1" x="271"/>
        <item m="1" x="394"/>
        <item m="1" x="346"/>
        <item m="1" x="272"/>
        <item m="1" x="256"/>
        <item m="1" x="217"/>
        <item m="1" x="220"/>
        <item x="144"/>
        <item x="156"/>
        <item x="157"/>
        <item m="1" x="326"/>
        <item m="1" x="237"/>
        <item x="139"/>
        <item m="1" x="409"/>
        <item m="1" x="241"/>
        <item m="1" x="411"/>
        <item m="1" x="340"/>
        <item m="1" x="243"/>
        <item m="1" x="400"/>
        <item x="17"/>
        <item x="85"/>
        <item m="1" x="373"/>
        <item m="1" x="356"/>
        <item m="1" x="430"/>
        <item m="1" x="413"/>
        <item x="91"/>
        <item m="1" x="296"/>
        <item x="31"/>
        <item m="1" x="253"/>
        <item m="1" x="258"/>
        <item m="1" x="240"/>
        <item m="1" x="212"/>
        <item m="1" x="233"/>
        <item m="1" x="274"/>
        <item m="1" x="264"/>
        <item m="1" x="361"/>
        <item x="32"/>
        <item m="1" x="391"/>
        <item x="102"/>
        <item x="126"/>
        <item m="1" x="210"/>
        <item m="1" x="186"/>
        <item x="30"/>
        <item m="1" x="190"/>
        <item m="1" x="349"/>
        <item m="1" x="427"/>
        <item x="98"/>
        <item x="7"/>
        <item m="1" x="262"/>
        <item m="1" x="181"/>
        <item m="1" x="357"/>
        <item m="1" x="257"/>
        <item x="141"/>
        <item x="115"/>
        <item x="107"/>
        <item m="1" x="301"/>
        <item m="1" x="302"/>
        <item m="1" x="398"/>
        <item x="2"/>
        <item x="16"/>
        <item x="18"/>
        <item x="19"/>
        <item x="25"/>
        <item x="26"/>
        <item x="27"/>
        <item m="1" x="375"/>
        <item x="33"/>
        <item x="34"/>
        <item m="1" x="164"/>
        <item x="45"/>
        <item x="49"/>
        <item x="61"/>
        <item x="73"/>
        <item x="76"/>
        <item x="83"/>
        <item x="84"/>
        <item x="86"/>
        <item x="89"/>
        <item x="92"/>
        <item x="94"/>
        <item x="99"/>
        <item m="1" x="354"/>
        <item x="100"/>
        <item x="104"/>
        <item x="109"/>
        <item x="110"/>
        <item x="111"/>
        <item x="116"/>
        <item x="117"/>
        <item x="119"/>
        <item x="123"/>
        <item x="0"/>
        <item x="127"/>
        <item x="128"/>
        <item x="135"/>
        <item x="140"/>
        <item x="142"/>
        <item x="143"/>
        <item x="145"/>
        <item x="147"/>
        <item x="148"/>
        <item x="149"/>
        <item x="150"/>
        <item x="152"/>
        <item x="155"/>
        <item x="158"/>
        <item x="159"/>
        <item t="default"/>
      </items>
    </pivotField>
    <pivotField axis="axisPage" compact="0" outline="0" subtotalTop="0" showAll="0" includeNewItemsInFilter="1">
      <items count="23">
        <item m="1" x="21"/>
        <item m="1" x="20"/>
        <item x="19"/>
        <item x="0"/>
        <item x="1"/>
        <item x="2"/>
        <item x="3"/>
        <item x="4"/>
        <item x="5"/>
        <item x="6"/>
        <item x="7"/>
        <item x="8"/>
        <item x="11"/>
        <item x="12"/>
        <item x="13"/>
        <item x="14"/>
        <item x="15"/>
        <item x="16"/>
        <item x="17"/>
        <item x="18"/>
        <item x="9"/>
        <item x="10"/>
        <item t="default"/>
      </items>
    </pivotField>
    <pivotField axis="axisCol" compact="0" outline="0" subtotalTop="0" showAll="0" includeNewItemsInFilter="1">
      <items count="29">
        <item m="1" x="21"/>
        <item x="7"/>
        <item x="4"/>
        <item x="3"/>
        <item m="1" x="19"/>
        <item m="1" x="25"/>
        <item m="1" x="23"/>
        <item m="1" x="20"/>
        <item m="1" x="26"/>
        <item m="1" x="24"/>
        <item m="1" x="22"/>
        <item m="1" x="27"/>
        <item x="9"/>
        <item x="1"/>
        <item x="6"/>
        <item x="0"/>
        <item x="2"/>
        <item x="10"/>
        <item x="17"/>
        <item x="11"/>
        <item x="12"/>
        <item x="13"/>
        <item x="14"/>
        <item x="15"/>
        <item x="16"/>
        <item x="8"/>
        <item x="5"/>
        <item m="1" x="18"/>
        <item t="default"/>
      </items>
    </pivotField>
    <pivotField compact="0" outline="0" subtotalTop="0" showAll="0" includeNewItemsInFilter="1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ubtotalTop="0" showAll="0" includeNewItemsInFilter="1"/>
    <pivotField dataField="1" compact="0" outline="0" subtotalTop="0" showAll="0" includeNewItemsInFilter="1"/>
  </pivotFields>
  <rowFields count="1">
    <field x="0"/>
  </rowFields>
  <rowItems count="12">
    <i>
      <x v="22"/>
    </i>
    <i>
      <x v="70"/>
    </i>
    <i>
      <x v="74"/>
    </i>
    <i>
      <x v="119"/>
    </i>
    <i>
      <x v="223"/>
    </i>
    <i>
      <x v="235"/>
    </i>
    <i>
      <x v="279"/>
    </i>
    <i>
      <x v="370"/>
    </i>
    <i>
      <x v="382"/>
    </i>
    <i>
      <x v="413"/>
    </i>
    <i>
      <x v="415"/>
    </i>
    <i>
      <x v="428"/>
    </i>
  </rowItems>
  <colFields count="1">
    <field x="2"/>
  </colFields>
  <colItems count="18">
    <i>
      <x v="1"/>
    </i>
    <i>
      <x v="2"/>
    </i>
    <i>
      <x v="3"/>
    </i>
    <i>
      <x v="12"/>
    </i>
    <i>
      <x v="13"/>
    </i>
    <i>
      <x v="14"/>
    </i>
    <i>
      <x v="15"/>
    </i>
    <i>
      <x v="16"/>
    </i>
    <i>
      <x v="17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 t="grand">
      <x/>
    </i>
  </colItems>
  <pageFields count="1">
    <pageField fld="1" item="9" hier="-1"/>
  </pageFields>
  <dataFields count="1">
    <dataField name="Sum of Total" fld="21" baseField="0" baseItem="0"/>
  </dataFields>
  <formats count="5">
    <format dxfId="59">
      <pivotArea outline="0" collapsedLevelsAreSubtotals="1" fieldPosition="0"/>
    </format>
    <format dxfId="58">
      <pivotArea field="0" type="button" dataOnly="0" labelOnly="1" outline="0" axis="axisRow" fieldPosition="0"/>
    </format>
    <format dxfId="57">
      <pivotArea dataOnly="0" labelOnly="1" outline="0" fieldPosition="0">
        <references count="1">
          <reference field="0" count="0"/>
        </references>
      </pivotArea>
    </format>
    <format dxfId="56">
      <pivotArea dataOnly="0" labelOnly="1" outline="0" fieldPosition="0">
        <references count="1">
          <reference field="2" count="0"/>
        </references>
      </pivotArea>
    </format>
    <format dxfId="55">
      <pivotArea dataOnly="0" labelOnly="1" grandCol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D000000}" name="PivotTable4" cacheId="1" dataOnRows="1" applyNumberFormats="0" applyBorderFormats="0" applyFontFormats="0" applyPatternFormats="0" applyAlignmentFormats="0" applyWidthHeightFormats="1" dataCaption="Data" updatedVersion="8" minRefreshableVersion="3" showMemberPropertyTips="0" useAutoFormatting="1" rowGrandTotals="0" itemPrintTitles="1" createdVersion="4" indent="0" compact="0" compactData="0" gridDropZones="1">
  <location ref="I230:AA246" firstHeaderRow="1" firstDataRow="2" firstDataCol="1" rowPageCount="1" colPageCount="1"/>
  <pivotFields count="22">
    <pivotField axis="axisRow" compact="0" outline="0" subtotalTop="0" showAll="0" includeNewItemsInFilter="1">
      <items count="432">
        <item m="1" x="165"/>
        <item m="1" x="313"/>
        <item m="1" x="170"/>
        <item m="1" x="316"/>
        <item m="1" x="176"/>
        <item m="1" x="318"/>
        <item m="1" x="182"/>
        <item m="1" x="322"/>
        <item m="1" x="187"/>
        <item m="1" x="330"/>
        <item m="1" x="192"/>
        <item m="1" x="334"/>
        <item m="1" x="197"/>
        <item m="1" x="304"/>
        <item m="1" x="199"/>
        <item m="1" x="342"/>
        <item m="1" x="207"/>
        <item m="1" x="345"/>
        <item m="1" x="167"/>
        <item m="1" x="325"/>
        <item m="1" x="387"/>
        <item m="1" x="429"/>
        <item x="3"/>
        <item m="1" x="416"/>
        <item m="1" x="311"/>
        <item x="10"/>
        <item m="1" x="404"/>
        <item x="6"/>
        <item m="1" x="250"/>
        <item m="1" x="324"/>
        <item x="14"/>
        <item m="1" x="426"/>
        <item m="1" x="329"/>
        <item m="1" x="230"/>
        <item x="8"/>
        <item m="1" x="278"/>
        <item x="40"/>
        <item m="1" x="247"/>
        <item m="1" x="428"/>
        <item m="1" x="388"/>
        <item x="5"/>
        <item x="60"/>
        <item m="1" x="238"/>
        <item x="62"/>
        <item m="1" x="169"/>
        <item m="1" x="216"/>
        <item x="12"/>
        <item m="1" x="213"/>
        <item m="1" x="298"/>
        <item m="1" x="242"/>
        <item m="1" x="308"/>
        <item m="1" x="219"/>
        <item x="21"/>
        <item x="23"/>
        <item x="133"/>
        <item m="1" x="290"/>
        <item m="1" x="358"/>
        <item m="1" x="403"/>
        <item x="65"/>
        <item x="37"/>
        <item m="1" x="386"/>
        <item m="1" x="419"/>
        <item m="1" x="287"/>
        <item m="1" x="198"/>
        <item x="1"/>
        <item m="1" x="321"/>
        <item x="95"/>
        <item m="1" x="175"/>
        <item m="1" x="406"/>
        <item m="1" x="184"/>
        <item x="46"/>
        <item m="1" x="231"/>
        <item m="1" x="377"/>
        <item x="48"/>
        <item x="96"/>
        <item m="1" x="239"/>
        <item m="1" x="295"/>
        <item m="1" x="363"/>
        <item m="1" x="185"/>
        <item m="1" x="425"/>
        <item x="154"/>
        <item x="80"/>
        <item m="1" x="372"/>
        <item m="1" x="270"/>
        <item m="1" x="194"/>
        <item x="50"/>
        <item m="1" x="315"/>
        <item m="1" x="177"/>
        <item x="101"/>
        <item m="1" x="280"/>
        <item x="56"/>
        <item x="136"/>
        <item m="1" x="402"/>
        <item m="1" x="284"/>
        <item m="1" x="268"/>
        <item m="1" x="383"/>
        <item m="1" x="266"/>
        <item m="1" x="365"/>
        <item m="1" x="382"/>
        <item m="1" x="251"/>
        <item m="1" x="395"/>
        <item m="1" x="312"/>
        <item m="1" x="224"/>
        <item m="1" x="359"/>
        <item x="22"/>
        <item m="1" x="393"/>
        <item m="1" x="327"/>
        <item x="70"/>
        <item x="112"/>
        <item m="1" x="348"/>
        <item x="39"/>
        <item m="1" x="351"/>
        <item m="1" x="317"/>
        <item m="1" x="229"/>
        <item m="1" x="370"/>
        <item m="1" x="209"/>
        <item x="42"/>
        <item x="103"/>
        <item m="1" x="259"/>
        <item x="44"/>
        <item x="122"/>
        <item m="1" x="226"/>
        <item x="53"/>
        <item m="1" x="396"/>
        <item m="1" x="339"/>
        <item m="1" x="285"/>
        <item m="1" x="397"/>
        <item m="1" x="172"/>
        <item m="1" x="331"/>
        <item x="124"/>
        <item m="1" x="246"/>
        <item x="90"/>
        <item m="1" x="228"/>
        <item m="1" x="385"/>
        <item x="69"/>
        <item x="74"/>
        <item m="1" x="225"/>
        <item m="1" x="347"/>
        <item m="1" x="293"/>
        <item m="1" x="371"/>
        <item x="36"/>
        <item m="1" x="405"/>
        <item m="1" x="191"/>
        <item m="1" x="232"/>
        <item m="1" x="234"/>
        <item x="82"/>
        <item x="4"/>
        <item m="1" x="291"/>
        <item x="11"/>
        <item m="1" x="204"/>
        <item m="1" x="205"/>
        <item m="1" x="173"/>
        <item m="1" x="366"/>
        <item x="132"/>
        <item m="1" x="174"/>
        <item m="1" x="282"/>
        <item x="29"/>
        <item m="1" x="378"/>
        <item m="1" x="350"/>
        <item m="1" x="218"/>
        <item m="1" x="355"/>
        <item m="1" x="215"/>
        <item m="1" x="381"/>
        <item m="1" x="208"/>
        <item x="162"/>
        <item x="13"/>
        <item m="1" x="414"/>
        <item m="1" x="245"/>
        <item m="1" x="260"/>
        <item m="1" x="407"/>
        <item m="1" x="281"/>
        <item x="134"/>
        <item x="81"/>
        <item m="1" x="362"/>
        <item m="1" x="305"/>
        <item m="1" x="254"/>
        <item m="1" x="188"/>
        <item x="118"/>
        <item m="1" x="277"/>
        <item m="1" x="201"/>
        <item m="1" x="422"/>
        <item x="71"/>
        <item x="72"/>
        <item m="1" x="255"/>
        <item m="1" x="421"/>
        <item m="1" x="236"/>
        <item m="1" x="415"/>
        <item m="1" x="352"/>
        <item m="1" x="384"/>
        <item m="1" x="227"/>
        <item x="137"/>
        <item m="1" x="314"/>
        <item m="1" x="171"/>
        <item m="1" x="222"/>
        <item m="1" x="392"/>
        <item m="1" x="319"/>
        <item m="1" x="263"/>
        <item x="163"/>
        <item m="1" x="300"/>
        <item m="1" x="261"/>
        <item m="1" x="424"/>
        <item m="1" x="320"/>
        <item m="1" x="292"/>
        <item m="1" x="203"/>
        <item m="1" x="211"/>
        <item x="153"/>
        <item m="1" x="328"/>
        <item m="1" x="286"/>
        <item m="1" x="306"/>
        <item x="47"/>
        <item m="1" x="269"/>
        <item m="1" x="221"/>
        <item x="20"/>
        <item m="1" x="369"/>
        <item x="67"/>
        <item m="1" x="168"/>
        <item x="88"/>
        <item x="146"/>
        <item m="1" x="309"/>
        <item m="1" x="389"/>
        <item m="1" x="408"/>
        <item m="1" x="337"/>
        <item m="1" x="323"/>
        <item x="78"/>
        <item m="1" x="223"/>
        <item x="52"/>
        <item x="93"/>
        <item x="129"/>
        <item x="131"/>
        <item m="1" x="206"/>
        <item x="151"/>
        <item m="1" x="249"/>
        <item m="1" x="418"/>
        <item x="43"/>
        <item m="1" x="310"/>
        <item x="97"/>
        <item x="121"/>
        <item m="1" x="364"/>
        <item x="9"/>
        <item x="55"/>
        <item m="1" x="202"/>
        <item x="63"/>
        <item m="1" x="420"/>
        <item x="160"/>
        <item m="1" x="235"/>
        <item m="1" x="332"/>
        <item x="58"/>
        <item m="1" x="200"/>
        <item x="87"/>
        <item m="1" x="189"/>
        <item x="130"/>
        <item m="1" x="417"/>
        <item m="1" x="399"/>
        <item x="38"/>
        <item m="1" x="401"/>
        <item m="1" x="360"/>
        <item m="1" x="180"/>
        <item m="1" x="338"/>
        <item m="1" x="252"/>
        <item x="57"/>
        <item x="59"/>
        <item x="66"/>
        <item m="1" x="374"/>
        <item m="1" x="423"/>
        <item m="1" x="341"/>
        <item m="1" x="279"/>
        <item x="106"/>
        <item x="108"/>
        <item m="1" x="267"/>
        <item m="1" x="283"/>
        <item m="1" x="410"/>
        <item x="114"/>
        <item m="1" x="303"/>
        <item x="28"/>
        <item x="68"/>
        <item m="1" x="297"/>
        <item m="1" x="307"/>
        <item x="41"/>
        <item m="1" x="195"/>
        <item x="79"/>
        <item m="1" x="335"/>
        <item x="120"/>
        <item m="1" x="353"/>
        <item x="51"/>
        <item m="1" x="412"/>
        <item x="125"/>
        <item m="1" x="344"/>
        <item x="161"/>
        <item m="1" x="294"/>
        <item m="1" x="299"/>
        <item m="1" x="193"/>
        <item m="1" x="379"/>
        <item m="1" x="367"/>
        <item x="75"/>
        <item m="1" x="166"/>
        <item m="1" x="196"/>
        <item m="1" x="343"/>
        <item m="1" x="276"/>
        <item m="1" x="248"/>
        <item m="1" x="265"/>
        <item m="1" x="336"/>
        <item x="105"/>
        <item x="24"/>
        <item x="64"/>
        <item m="1" x="289"/>
        <item x="77"/>
        <item m="1" x="244"/>
        <item m="1" x="380"/>
        <item m="1" x="376"/>
        <item m="1" x="273"/>
        <item m="1" x="333"/>
        <item x="113"/>
        <item x="54"/>
        <item m="1" x="214"/>
        <item x="138"/>
        <item m="1" x="179"/>
        <item m="1" x="390"/>
        <item x="15"/>
        <item x="35"/>
        <item m="1" x="183"/>
        <item m="1" x="275"/>
        <item m="1" x="288"/>
        <item m="1" x="178"/>
        <item m="1" x="368"/>
        <item m="1" x="271"/>
        <item m="1" x="394"/>
        <item m="1" x="346"/>
        <item m="1" x="272"/>
        <item m="1" x="256"/>
        <item m="1" x="217"/>
        <item m="1" x="220"/>
        <item x="144"/>
        <item x="156"/>
        <item x="157"/>
        <item m="1" x="326"/>
        <item m="1" x="237"/>
        <item x="139"/>
        <item m="1" x="409"/>
        <item m="1" x="241"/>
        <item m="1" x="411"/>
        <item m="1" x="340"/>
        <item m="1" x="243"/>
        <item m="1" x="400"/>
        <item x="17"/>
        <item x="85"/>
        <item m="1" x="373"/>
        <item m="1" x="356"/>
        <item m="1" x="430"/>
        <item m="1" x="413"/>
        <item x="91"/>
        <item m="1" x="296"/>
        <item x="31"/>
        <item m="1" x="253"/>
        <item m="1" x="258"/>
        <item m="1" x="240"/>
        <item m="1" x="212"/>
        <item m="1" x="233"/>
        <item m="1" x="274"/>
        <item m="1" x="264"/>
        <item m="1" x="361"/>
        <item x="32"/>
        <item m="1" x="391"/>
        <item x="102"/>
        <item x="126"/>
        <item m="1" x="210"/>
        <item m="1" x="186"/>
        <item x="30"/>
        <item m="1" x="190"/>
        <item m="1" x="349"/>
        <item x="7"/>
        <item m="1" x="262"/>
        <item m="1" x="181"/>
        <item m="1" x="357"/>
        <item m="1" x="257"/>
        <item m="1" x="427"/>
        <item x="98"/>
        <item x="141"/>
        <item x="115"/>
        <item x="107"/>
        <item m="1" x="301"/>
        <item m="1" x="302"/>
        <item m="1" x="398"/>
        <item x="2"/>
        <item x="16"/>
        <item x="18"/>
        <item x="19"/>
        <item x="25"/>
        <item x="26"/>
        <item x="27"/>
        <item m="1" x="375"/>
        <item x="33"/>
        <item x="34"/>
        <item m="1" x="164"/>
        <item x="45"/>
        <item x="49"/>
        <item x="61"/>
        <item x="0"/>
        <item x="73"/>
        <item x="76"/>
        <item x="83"/>
        <item x="84"/>
        <item x="86"/>
        <item x="89"/>
        <item x="92"/>
        <item x="94"/>
        <item x="99"/>
        <item m="1" x="354"/>
        <item x="100"/>
        <item x="104"/>
        <item x="109"/>
        <item x="110"/>
        <item x="111"/>
        <item x="116"/>
        <item x="117"/>
        <item x="119"/>
        <item x="123"/>
        <item x="127"/>
        <item x="128"/>
        <item x="135"/>
        <item x="140"/>
        <item x="142"/>
        <item x="143"/>
        <item x="145"/>
        <item x="147"/>
        <item x="148"/>
        <item x="149"/>
        <item x="150"/>
        <item x="152"/>
        <item x="155"/>
        <item x="158"/>
        <item x="159"/>
        <item t="default"/>
      </items>
    </pivotField>
    <pivotField axis="axisPage" compact="0" outline="0" subtotalTop="0" showAll="0" includeNewItemsInFilter="1">
      <items count="23">
        <item m="1" x="21"/>
        <item m="1" x="20"/>
        <item x="19"/>
        <item x="0"/>
        <item x="1"/>
        <item x="2"/>
        <item x="3"/>
        <item x="4"/>
        <item x="5"/>
        <item x="6"/>
        <item x="7"/>
        <item x="8"/>
        <item x="11"/>
        <item x="12"/>
        <item x="13"/>
        <item x="14"/>
        <item x="15"/>
        <item x="16"/>
        <item x="17"/>
        <item x="18"/>
        <item x="9"/>
        <item x="10"/>
        <item t="default"/>
      </items>
    </pivotField>
    <pivotField axis="axisCol" compact="0" outline="0" subtotalTop="0" showAll="0" includeNewItemsInFilter="1">
      <items count="29">
        <item m="1" x="21"/>
        <item x="7"/>
        <item x="4"/>
        <item x="3"/>
        <item m="1" x="19"/>
        <item m="1" x="25"/>
        <item m="1" x="23"/>
        <item m="1" x="20"/>
        <item m="1" x="26"/>
        <item m="1" x="24"/>
        <item m="1" x="22"/>
        <item m="1" x="27"/>
        <item x="9"/>
        <item x="1"/>
        <item x="6"/>
        <item x="0"/>
        <item x="2"/>
        <item x="10"/>
        <item x="17"/>
        <item x="11"/>
        <item x="12"/>
        <item x="13"/>
        <item x="14"/>
        <item x="15"/>
        <item x="16"/>
        <item x="8"/>
        <item x="5"/>
        <item m="1" x="18"/>
        <item t="default"/>
      </items>
    </pivotField>
    <pivotField compact="0" outline="0" subtotalTop="0" showAll="0" includeNewItemsInFilter="1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ubtotalTop="0" showAll="0" includeNewItemsInFilter="1"/>
    <pivotField dataField="1" compact="0" outline="0" subtotalTop="0" showAll="0" includeNewItemsInFilter="1"/>
  </pivotFields>
  <rowFields count="1">
    <field x="0"/>
  </rowFields>
  <rowItems count="15">
    <i>
      <x v="22"/>
    </i>
    <i>
      <x v="64"/>
    </i>
    <i>
      <x v="70"/>
    </i>
    <i>
      <x v="73"/>
    </i>
    <i>
      <x v="80"/>
    </i>
    <i>
      <x v="116"/>
    </i>
    <i>
      <x v="119"/>
    </i>
    <i>
      <x v="205"/>
    </i>
    <i>
      <x v="209"/>
    </i>
    <i>
      <x v="223"/>
    </i>
    <i>
      <x v="226"/>
    </i>
    <i>
      <x v="233"/>
    </i>
    <i>
      <x v="279"/>
    </i>
    <i>
      <x v="393"/>
    </i>
    <i>
      <x v="396"/>
    </i>
  </rowItems>
  <colFields count="1">
    <field x="2"/>
  </colFields>
  <colItems count="18">
    <i>
      <x v="1"/>
    </i>
    <i>
      <x v="2"/>
    </i>
    <i>
      <x v="3"/>
    </i>
    <i>
      <x v="12"/>
    </i>
    <i>
      <x v="13"/>
    </i>
    <i>
      <x v="14"/>
    </i>
    <i>
      <x v="15"/>
    </i>
    <i>
      <x v="16"/>
    </i>
    <i>
      <x v="17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 t="grand">
      <x/>
    </i>
  </colItems>
  <pageFields count="1">
    <pageField fld="1" item="8" hier="-1"/>
  </pageFields>
  <dataFields count="1">
    <dataField name="Sum of Total" fld="21" baseField="0" baseItem="0"/>
  </dataFields>
  <formats count="5">
    <format dxfId="64">
      <pivotArea outline="0" collapsedLevelsAreSubtotals="1" fieldPosition="0"/>
    </format>
    <format dxfId="63">
      <pivotArea field="0" type="button" dataOnly="0" labelOnly="1" outline="0" axis="axisRow" fieldPosition="0"/>
    </format>
    <format dxfId="62">
      <pivotArea dataOnly="0" labelOnly="1" outline="0" fieldPosition="0">
        <references count="1">
          <reference field="0" count="0"/>
        </references>
      </pivotArea>
    </format>
    <format dxfId="61">
      <pivotArea dataOnly="0" labelOnly="1" outline="0" fieldPosition="0">
        <references count="1">
          <reference field="2" count="0"/>
        </references>
      </pivotArea>
    </format>
    <format dxfId="60">
      <pivotArea dataOnly="0" labelOnly="1" grandCol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8000000}" name="PivotTable17" cacheId="1" dataOnRows="1" applyNumberFormats="0" applyBorderFormats="0" applyFontFormats="0" applyPatternFormats="0" applyAlignmentFormats="0" applyWidthHeightFormats="1" dataCaption="Data" updatedVersion="8" minRefreshableVersion="3" showMemberPropertyTips="0" useAutoFormatting="1" rowGrandTotals="0" itemPrintTitles="1" createdVersion="4" indent="0" compact="0" compactData="0" gridDropZones="1">
  <location ref="I770:AA774" firstHeaderRow="1" firstDataRow="2" firstDataCol="1" rowPageCount="1" colPageCount="1"/>
  <pivotFields count="22">
    <pivotField axis="axisRow" compact="0" outline="0" subtotalTop="0" showAll="0" includeNewItemsInFilter="1">
      <items count="432">
        <item m="1" x="165"/>
        <item m="1" x="313"/>
        <item m="1" x="170"/>
        <item m="1" x="316"/>
        <item m="1" x="176"/>
        <item m="1" x="318"/>
        <item m="1" x="182"/>
        <item m="1" x="322"/>
        <item m="1" x="187"/>
        <item m="1" x="330"/>
        <item m="1" x="192"/>
        <item m="1" x="334"/>
        <item m="1" x="197"/>
        <item m="1" x="304"/>
        <item m="1" x="199"/>
        <item m="1" x="342"/>
        <item m="1" x="207"/>
        <item m="1" x="345"/>
        <item m="1" x="167"/>
        <item m="1" x="325"/>
        <item m="1" x="387"/>
        <item m="1" x="429"/>
        <item x="3"/>
        <item m="1" x="416"/>
        <item m="1" x="311"/>
        <item x="10"/>
        <item m="1" x="404"/>
        <item x="6"/>
        <item m="1" x="250"/>
        <item m="1" x="324"/>
        <item x="14"/>
        <item m="1" x="426"/>
        <item m="1" x="329"/>
        <item m="1" x="230"/>
        <item x="8"/>
        <item m="1" x="278"/>
        <item x="40"/>
        <item m="1" x="247"/>
        <item m="1" x="428"/>
        <item m="1" x="388"/>
        <item x="5"/>
        <item x="60"/>
        <item m="1" x="238"/>
        <item x="62"/>
        <item m="1" x="169"/>
        <item m="1" x="216"/>
        <item x="12"/>
        <item m="1" x="213"/>
        <item m="1" x="298"/>
        <item m="1" x="242"/>
        <item m="1" x="308"/>
        <item m="1" x="219"/>
        <item x="21"/>
        <item x="23"/>
        <item x="133"/>
        <item m="1" x="290"/>
        <item m="1" x="358"/>
        <item m="1" x="403"/>
        <item x="65"/>
        <item x="37"/>
        <item m="1" x="386"/>
        <item m="1" x="419"/>
        <item m="1" x="287"/>
        <item m="1" x="198"/>
        <item x="1"/>
        <item m="1" x="321"/>
        <item x="95"/>
        <item m="1" x="175"/>
        <item m="1" x="406"/>
        <item m="1" x="184"/>
        <item x="46"/>
        <item m="1" x="231"/>
        <item m="1" x="377"/>
        <item x="48"/>
        <item x="96"/>
        <item m="1" x="239"/>
        <item m="1" x="295"/>
        <item m="1" x="363"/>
        <item m="1" x="185"/>
        <item m="1" x="425"/>
        <item x="154"/>
        <item x="80"/>
        <item m="1" x="372"/>
        <item m="1" x="270"/>
        <item m="1" x="194"/>
        <item x="50"/>
        <item m="1" x="315"/>
        <item m="1" x="177"/>
        <item x="101"/>
        <item m="1" x="280"/>
        <item x="56"/>
        <item x="136"/>
        <item m="1" x="402"/>
        <item m="1" x="284"/>
        <item m="1" x="268"/>
        <item m="1" x="383"/>
        <item m="1" x="266"/>
        <item m="1" x="365"/>
        <item m="1" x="382"/>
        <item m="1" x="251"/>
        <item m="1" x="395"/>
        <item m="1" x="312"/>
        <item m="1" x="224"/>
        <item m="1" x="359"/>
        <item x="22"/>
        <item m="1" x="393"/>
        <item m="1" x="327"/>
        <item x="70"/>
        <item x="112"/>
        <item m="1" x="348"/>
        <item x="39"/>
        <item m="1" x="351"/>
        <item m="1" x="317"/>
        <item m="1" x="229"/>
        <item m="1" x="370"/>
        <item m="1" x="209"/>
        <item x="42"/>
        <item x="103"/>
        <item m="1" x="259"/>
        <item x="44"/>
        <item x="122"/>
        <item m="1" x="226"/>
        <item x="53"/>
        <item m="1" x="396"/>
        <item m="1" x="339"/>
        <item m="1" x="285"/>
        <item m="1" x="397"/>
        <item m="1" x="172"/>
        <item m="1" x="331"/>
        <item x="124"/>
        <item m="1" x="246"/>
        <item x="90"/>
        <item m="1" x="228"/>
        <item m="1" x="385"/>
        <item x="69"/>
        <item x="74"/>
        <item m="1" x="225"/>
        <item m="1" x="347"/>
        <item m="1" x="293"/>
        <item m="1" x="371"/>
        <item x="36"/>
        <item m="1" x="405"/>
        <item m="1" x="191"/>
        <item m="1" x="232"/>
        <item m="1" x="234"/>
        <item x="82"/>
        <item x="4"/>
        <item m="1" x="291"/>
        <item x="11"/>
        <item m="1" x="204"/>
        <item m="1" x="205"/>
        <item m="1" x="173"/>
        <item m="1" x="366"/>
        <item x="132"/>
        <item m="1" x="174"/>
        <item m="1" x="282"/>
        <item x="29"/>
        <item m="1" x="378"/>
        <item m="1" x="350"/>
        <item m="1" x="218"/>
        <item m="1" x="355"/>
        <item m="1" x="215"/>
        <item m="1" x="381"/>
        <item m="1" x="208"/>
        <item x="162"/>
        <item x="13"/>
        <item m="1" x="414"/>
        <item m="1" x="245"/>
        <item m="1" x="260"/>
        <item m="1" x="407"/>
        <item m="1" x="281"/>
        <item x="134"/>
        <item x="81"/>
        <item m="1" x="362"/>
        <item m="1" x="305"/>
        <item m="1" x="254"/>
        <item m="1" x="188"/>
        <item x="118"/>
        <item m="1" x="277"/>
        <item m="1" x="201"/>
        <item m="1" x="422"/>
        <item x="71"/>
        <item x="72"/>
        <item m="1" x="255"/>
        <item m="1" x="421"/>
        <item m="1" x="236"/>
        <item m="1" x="415"/>
        <item m="1" x="352"/>
        <item m="1" x="384"/>
        <item m="1" x="227"/>
        <item x="137"/>
        <item m="1" x="314"/>
        <item m="1" x="171"/>
        <item m="1" x="222"/>
        <item m="1" x="392"/>
        <item m="1" x="319"/>
        <item m="1" x="263"/>
        <item x="163"/>
        <item x="0"/>
        <item m="1" x="300"/>
        <item m="1" x="261"/>
        <item m="1" x="424"/>
        <item m="1" x="320"/>
        <item m="1" x="292"/>
        <item m="1" x="203"/>
        <item m="1" x="211"/>
        <item x="153"/>
        <item m="1" x="328"/>
        <item m="1" x="286"/>
        <item m="1" x="306"/>
        <item x="47"/>
        <item m="1" x="269"/>
        <item m="1" x="221"/>
        <item x="20"/>
        <item m="1" x="369"/>
        <item x="67"/>
        <item m="1" x="168"/>
        <item x="88"/>
        <item x="146"/>
        <item m="1" x="309"/>
        <item m="1" x="389"/>
        <item m="1" x="408"/>
        <item m="1" x="337"/>
        <item m="1" x="323"/>
        <item x="78"/>
        <item m="1" x="223"/>
        <item x="52"/>
        <item x="93"/>
        <item x="129"/>
        <item x="131"/>
        <item m="1" x="206"/>
        <item x="151"/>
        <item m="1" x="249"/>
        <item m="1" x="418"/>
        <item x="43"/>
        <item m="1" x="310"/>
        <item x="97"/>
        <item x="121"/>
        <item m="1" x="364"/>
        <item x="9"/>
        <item x="55"/>
        <item m="1" x="202"/>
        <item x="63"/>
        <item m="1" x="420"/>
        <item x="160"/>
        <item m="1" x="235"/>
        <item m="1" x="332"/>
        <item x="58"/>
        <item m="1" x="200"/>
        <item x="87"/>
        <item m="1" x="189"/>
        <item x="130"/>
        <item m="1" x="417"/>
        <item m="1" x="399"/>
        <item x="38"/>
        <item m="1" x="401"/>
        <item m="1" x="360"/>
        <item m="1" x="180"/>
        <item m="1" x="338"/>
        <item m="1" x="252"/>
        <item x="57"/>
        <item x="59"/>
        <item x="66"/>
        <item m="1" x="374"/>
        <item m="1" x="423"/>
        <item m="1" x="341"/>
        <item m="1" x="279"/>
        <item x="106"/>
        <item x="108"/>
        <item m="1" x="267"/>
        <item m="1" x="283"/>
        <item m="1" x="410"/>
        <item x="114"/>
        <item m="1" x="303"/>
        <item x="28"/>
        <item x="68"/>
        <item m="1" x="297"/>
        <item m="1" x="307"/>
        <item x="41"/>
        <item m="1" x="195"/>
        <item x="79"/>
        <item m="1" x="335"/>
        <item x="120"/>
        <item m="1" x="353"/>
        <item x="51"/>
        <item m="1" x="412"/>
        <item x="125"/>
        <item m="1" x="344"/>
        <item x="161"/>
        <item m="1" x="294"/>
        <item m="1" x="299"/>
        <item m="1" x="193"/>
        <item m="1" x="379"/>
        <item m="1" x="367"/>
        <item x="75"/>
        <item m="1" x="166"/>
        <item m="1" x="196"/>
        <item m="1" x="343"/>
        <item m="1" x="276"/>
        <item m="1" x="248"/>
        <item m="1" x="265"/>
        <item m="1" x="336"/>
        <item x="105"/>
        <item x="24"/>
        <item x="64"/>
        <item m="1" x="289"/>
        <item x="77"/>
        <item m="1" x="244"/>
        <item m="1" x="380"/>
        <item m="1" x="376"/>
        <item m="1" x="273"/>
        <item m="1" x="333"/>
        <item x="113"/>
        <item x="54"/>
        <item m="1" x="214"/>
        <item x="138"/>
        <item m="1" x="179"/>
        <item m="1" x="390"/>
        <item x="15"/>
        <item x="35"/>
        <item m="1" x="183"/>
        <item m="1" x="275"/>
        <item m="1" x="288"/>
        <item m="1" x="178"/>
        <item m="1" x="368"/>
        <item m="1" x="271"/>
        <item m="1" x="394"/>
        <item m="1" x="346"/>
        <item m="1" x="272"/>
        <item m="1" x="256"/>
        <item m="1" x="217"/>
        <item m="1" x="220"/>
        <item x="144"/>
        <item x="156"/>
        <item x="157"/>
        <item m="1" x="326"/>
        <item m="1" x="237"/>
        <item x="139"/>
        <item m="1" x="409"/>
        <item m="1" x="241"/>
        <item m="1" x="411"/>
        <item m="1" x="340"/>
        <item m="1" x="243"/>
        <item m="1" x="400"/>
        <item x="17"/>
        <item x="85"/>
        <item m="1" x="373"/>
        <item m="1" x="356"/>
        <item m="1" x="430"/>
        <item m="1" x="413"/>
        <item x="91"/>
        <item m="1" x="296"/>
        <item x="31"/>
        <item m="1" x="253"/>
        <item m="1" x="258"/>
        <item m="1" x="240"/>
        <item m="1" x="212"/>
        <item m="1" x="233"/>
        <item m="1" x="274"/>
        <item m="1" x="264"/>
        <item m="1" x="361"/>
        <item x="32"/>
        <item m="1" x="391"/>
        <item x="102"/>
        <item x="126"/>
        <item m="1" x="210"/>
        <item m="1" x="186"/>
        <item x="30"/>
        <item m="1" x="190"/>
        <item m="1" x="349"/>
        <item x="7"/>
        <item m="1" x="262"/>
        <item m="1" x="181"/>
        <item m="1" x="357"/>
        <item m="1" x="257"/>
        <item m="1" x="427"/>
        <item x="98"/>
        <item x="141"/>
        <item x="115"/>
        <item x="107"/>
        <item m="1" x="301"/>
        <item m="1" x="302"/>
        <item m="1" x="398"/>
        <item x="2"/>
        <item x="16"/>
        <item x="18"/>
        <item x="19"/>
        <item x="25"/>
        <item x="26"/>
        <item x="27"/>
        <item m="1" x="375"/>
        <item x="33"/>
        <item x="34"/>
        <item m="1" x="164"/>
        <item x="45"/>
        <item x="49"/>
        <item x="61"/>
        <item x="73"/>
        <item x="76"/>
        <item x="83"/>
        <item x="84"/>
        <item x="86"/>
        <item x="89"/>
        <item x="92"/>
        <item x="94"/>
        <item x="99"/>
        <item m="1" x="354"/>
        <item x="100"/>
        <item x="104"/>
        <item x="109"/>
        <item x="110"/>
        <item x="111"/>
        <item x="116"/>
        <item x="117"/>
        <item x="119"/>
        <item x="123"/>
        <item x="127"/>
        <item x="128"/>
        <item x="135"/>
        <item x="140"/>
        <item x="142"/>
        <item x="143"/>
        <item x="145"/>
        <item x="147"/>
        <item x="148"/>
        <item x="149"/>
        <item x="150"/>
        <item x="152"/>
        <item x="155"/>
        <item x="158"/>
        <item x="159"/>
        <item t="default"/>
      </items>
    </pivotField>
    <pivotField axis="axisPage" compact="0" outline="0" subtotalTop="0" showAll="0" includeNewItemsInFilter="1">
      <items count="23">
        <item m="1" x="21"/>
        <item m="1" x="20"/>
        <item x="19"/>
        <item x="0"/>
        <item x="1"/>
        <item x="2"/>
        <item x="3"/>
        <item x="4"/>
        <item x="5"/>
        <item x="6"/>
        <item x="7"/>
        <item x="8"/>
        <item x="11"/>
        <item x="12"/>
        <item x="13"/>
        <item x="14"/>
        <item x="15"/>
        <item x="16"/>
        <item x="17"/>
        <item x="18"/>
        <item x="9"/>
        <item x="10"/>
        <item t="default"/>
      </items>
    </pivotField>
    <pivotField axis="axisCol" compact="0" outline="0" subtotalTop="0" showAll="0" includeNewItemsInFilter="1">
      <items count="29">
        <item m="1" x="21"/>
        <item x="7"/>
        <item x="4"/>
        <item x="3"/>
        <item m="1" x="19"/>
        <item m="1" x="25"/>
        <item m="1" x="23"/>
        <item m="1" x="20"/>
        <item m="1" x="26"/>
        <item m="1" x="24"/>
        <item m="1" x="22"/>
        <item m="1" x="27"/>
        <item x="9"/>
        <item x="1"/>
        <item x="6"/>
        <item x="0"/>
        <item x="2"/>
        <item x="10"/>
        <item x="17"/>
        <item x="11"/>
        <item x="12"/>
        <item x="13"/>
        <item x="14"/>
        <item x="15"/>
        <item x="16"/>
        <item x="8"/>
        <item x="5"/>
        <item m="1" x="18"/>
        <item t="default"/>
      </items>
    </pivotField>
    <pivotField compact="0" outline="0" subtotalTop="0" showAll="0" includeNewItemsInFilter="1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ubtotalTop="0" showAll="0" includeNewItemsInFilter="1"/>
    <pivotField dataField="1" compact="0" outline="0" subtotalTop="0" showAll="0" includeNewItemsInFilter="1"/>
  </pivotFields>
  <rowFields count="1">
    <field x="0"/>
  </rowFields>
  <rowItems count="3">
    <i>
      <x v="30"/>
    </i>
    <i>
      <x v="165"/>
    </i>
    <i>
      <x v="198"/>
    </i>
  </rowItems>
  <colFields count="1">
    <field x="2"/>
  </colFields>
  <colItems count="18">
    <i>
      <x v="1"/>
    </i>
    <i>
      <x v="2"/>
    </i>
    <i>
      <x v="3"/>
    </i>
    <i>
      <x v="12"/>
    </i>
    <i>
      <x v="13"/>
    </i>
    <i>
      <x v="14"/>
    </i>
    <i>
      <x v="15"/>
    </i>
    <i>
      <x v="16"/>
    </i>
    <i>
      <x v="17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 t="grand">
      <x/>
    </i>
  </colItems>
  <pageFields count="1">
    <pageField fld="1" item="18" hier="-1"/>
  </pageFields>
  <dataFields count="1">
    <dataField name="Sum of Total" fld="21" baseField="0" baseItem="0"/>
  </dataFields>
  <formats count="5">
    <format dxfId="69">
      <pivotArea outline="0" collapsedLevelsAreSubtotals="1" fieldPosition="0"/>
    </format>
    <format dxfId="68">
      <pivotArea field="0" type="button" dataOnly="0" labelOnly="1" outline="0" axis="axisRow" fieldPosition="0"/>
    </format>
    <format dxfId="67">
      <pivotArea dataOnly="0" labelOnly="1" outline="0" fieldPosition="0">
        <references count="1">
          <reference field="0" count="0"/>
        </references>
      </pivotArea>
    </format>
    <format dxfId="66">
      <pivotArea dataOnly="0" labelOnly="1" outline="0" fieldPosition="0">
        <references count="1">
          <reference field="2" count="0"/>
        </references>
      </pivotArea>
    </format>
    <format dxfId="65">
      <pivotArea dataOnly="0" labelOnly="1" grandCol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11000000}" name="PivotTable8" cacheId="1" dataOnRows="1" applyNumberFormats="0" applyBorderFormats="0" applyFontFormats="0" applyPatternFormats="0" applyAlignmentFormats="0" applyWidthHeightFormats="1" dataCaption="Data" updatedVersion="8" minRefreshableVersion="3" showMemberPropertyTips="0" useAutoFormatting="1" rowGrandTotals="0" itemPrintTitles="1" createdVersion="4" indent="0" compact="0" compactData="0" gridDropZones="1">
  <location ref="I320:AA345" firstHeaderRow="1" firstDataRow="2" firstDataCol="1" rowPageCount="1" colPageCount="1"/>
  <pivotFields count="22">
    <pivotField axis="axisRow" compact="0" outline="0" subtotalTop="0" showAll="0" includeNewItemsInFilter="1">
      <items count="432">
        <item m="1" x="165"/>
        <item m="1" x="313"/>
        <item m="1" x="170"/>
        <item m="1" x="316"/>
        <item m="1" x="176"/>
        <item m="1" x="318"/>
        <item m="1" x="182"/>
        <item m="1" x="322"/>
        <item m="1" x="187"/>
        <item m="1" x="330"/>
        <item m="1" x="192"/>
        <item m="1" x="334"/>
        <item m="1" x="197"/>
        <item m="1" x="304"/>
        <item m="1" x="199"/>
        <item m="1" x="342"/>
        <item m="1" x="207"/>
        <item m="1" x="345"/>
        <item m="1" x="167"/>
        <item m="1" x="325"/>
        <item m="1" x="387"/>
        <item m="1" x="429"/>
        <item x="3"/>
        <item m="1" x="416"/>
        <item m="1" x="311"/>
        <item x="10"/>
        <item m="1" x="404"/>
        <item x="6"/>
        <item m="1" x="250"/>
        <item m="1" x="324"/>
        <item x="14"/>
        <item m="1" x="426"/>
        <item m="1" x="329"/>
        <item m="1" x="230"/>
        <item x="8"/>
        <item m="1" x="278"/>
        <item x="40"/>
        <item m="1" x="247"/>
        <item m="1" x="428"/>
        <item m="1" x="388"/>
        <item x="5"/>
        <item x="60"/>
        <item m="1" x="238"/>
        <item x="62"/>
        <item m="1" x="169"/>
        <item m="1" x="216"/>
        <item x="12"/>
        <item m="1" x="213"/>
        <item m="1" x="298"/>
        <item m="1" x="242"/>
        <item m="1" x="308"/>
        <item m="1" x="219"/>
        <item x="21"/>
        <item x="23"/>
        <item x="133"/>
        <item m="1" x="290"/>
        <item m="1" x="358"/>
        <item m="1" x="403"/>
        <item x="65"/>
        <item x="37"/>
        <item m="1" x="386"/>
        <item m="1" x="419"/>
        <item m="1" x="287"/>
        <item m="1" x="198"/>
        <item x="1"/>
        <item m="1" x="321"/>
        <item x="95"/>
        <item m="1" x="175"/>
        <item m="1" x="406"/>
        <item m="1" x="184"/>
        <item x="46"/>
        <item m="1" x="231"/>
        <item m="1" x="377"/>
        <item x="48"/>
        <item x="96"/>
        <item m="1" x="239"/>
        <item m="1" x="295"/>
        <item m="1" x="363"/>
        <item m="1" x="185"/>
        <item m="1" x="425"/>
        <item x="154"/>
        <item x="80"/>
        <item m="1" x="372"/>
        <item m="1" x="270"/>
        <item m="1" x="194"/>
        <item x="50"/>
        <item m="1" x="315"/>
        <item m="1" x="177"/>
        <item x="101"/>
        <item m="1" x="280"/>
        <item x="56"/>
        <item x="136"/>
        <item m="1" x="402"/>
        <item m="1" x="284"/>
        <item m="1" x="268"/>
        <item m="1" x="383"/>
        <item m="1" x="266"/>
        <item m="1" x="365"/>
        <item m="1" x="382"/>
        <item m="1" x="251"/>
        <item m="1" x="395"/>
        <item m="1" x="312"/>
        <item m="1" x="224"/>
        <item m="1" x="359"/>
        <item x="22"/>
        <item m="1" x="393"/>
        <item m="1" x="327"/>
        <item x="70"/>
        <item x="112"/>
        <item m="1" x="348"/>
        <item x="39"/>
        <item m="1" x="351"/>
        <item m="1" x="317"/>
        <item m="1" x="229"/>
        <item m="1" x="370"/>
        <item m="1" x="209"/>
        <item x="42"/>
        <item x="103"/>
        <item m="1" x="259"/>
        <item x="44"/>
        <item x="122"/>
        <item m="1" x="226"/>
        <item x="53"/>
        <item m="1" x="396"/>
        <item m="1" x="339"/>
        <item m="1" x="285"/>
        <item m="1" x="397"/>
        <item m="1" x="172"/>
        <item m="1" x="331"/>
        <item x="124"/>
        <item m="1" x="246"/>
        <item x="90"/>
        <item m="1" x="228"/>
        <item m="1" x="385"/>
        <item x="69"/>
        <item x="74"/>
        <item m="1" x="225"/>
        <item m="1" x="347"/>
        <item m="1" x="293"/>
        <item m="1" x="371"/>
        <item x="36"/>
        <item m="1" x="405"/>
        <item m="1" x="191"/>
        <item m="1" x="232"/>
        <item m="1" x="234"/>
        <item x="82"/>
        <item x="4"/>
        <item m="1" x="291"/>
        <item x="11"/>
        <item m="1" x="204"/>
        <item m="1" x="205"/>
        <item m="1" x="173"/>
        <item m="1" x="366"/>
        <item x="132"/>
        <item m="1" x="174"/>
        <item m="1" x="282"/>
        <item x="29"/>
        <item m="1" x="378"/>
        <item m="1" x="350"/>
        <item m="1" x="218"/>
        <item m="1" x="355"/>
        <item m="1" x="215"/>
        <item m="1" x="381"/>
        <item m="1" x="208"/>
        <item x="162"/>
        <item x="13"/>
        <item m="1" x="414"/>
        <item m="1" x="245"/>
        <item m="1" x="260"/>
        <item m="1" x="407"/>
        <item m="1" x="281"/>
        <item x="134"/>
        <item x="81"/>
        <item m="1" x="362"/>
        <item m="1" x="305"/>
        <item m="1" x="254"/>
        <item m="1" x="188"/>
        <item x="118"/>
        <item m="1" x="277"/>
        <item m="1" x="201"/>
        <item m="1" x="422"/>
        <item x="71"/>
        <item x="72"/>
        <item m="1" x="255"/>
        <item m="1" x="421"/>
        <item m="1" x="236"/>
        <item m="1" x="415"/>
        <item m="1" x="352"/>
        <item m="1" x="384"/>
        <item m="1" x="227"/>
        <item x="137"/>
        <item m="1" x="314"/>
        <item m="1" x="171"/>
        <item m="1" x="222"/>
        <item m="1" x="392"/>
        <item m="1" x="319"/>
        <item m="1" x="263"/>
        <item x="163"/>
        <item m="1" x="300"/>
        <item m="1" x="261"/>
        <item m="1" x="424"/>
        <item m="1" x="320"/>
        <item m="1" x="292"/>
        <item m="1" x="203"/>
        <item m="1" x="211"/>
        <item x="153"/>
        <item m="1" x="328"/>
        <item m="1" x="286"/>
        <item m="1" x="306"/>
        <item x="47"/>
        <item m="1" x="269"/>
        <item m="1" x="221"/>
        <item x="20"/>
        <item m="1" x="369"/>
        <item x="67"/>
        <item m="1" x="168"/>
        <item x="88"/>
        <item x="146"/>
        <item m="1" x="309"/>
        <item m="1" x="389"/>
        <item m="1" x="408"/>
        <item m="1" x="337"/>
        <item m="1" x="323"/>
        <item x="78"/>
        <item m="1" x="223"/>
        <item x="52"/>
        <item x="93"/>
        <item x="129"/>
        <item x="131"/>
        <item m="1" x="206"/>
        <item x="151"/>
        <item m="1" x="249"/>
        <item m="1" x="418"/>
        <item x="43"/>
        <item m="1" x="310"/>
        <item x="97"/>
        <item x="121"/>
        <item m="1" x="364"/>
        <item x="9"/>
        <item x="55"/>
        <item m="1" x="202"/>
        <item x="63"/>
        <item m="1" x="420"/>
        <item x="160"/>
        <item m="1" x="235"/>
        <item m="1" x="332"/>
        <item x="58"/>
        <item m="1" x="200"/>
        <item x="87"/>
        <item m="1" x="189"/>
        <item x="130"/>
        <item m="1" x="417"/>
        <item m="1" x="399"/>
        <item x="38"/>
        <item m="1" x="401"/>
        <item m="1" x="360"/>
        <item m="1" x="180"/>
        <item m="1" x="338"/>
        <item m="1" x="252"/>
        <item x="57"/>
        <item x="59"/>
        <item x="66"/>
        <item m="1" x="374"/>
        <item m="1" x="423"/>
        <item m="1" x="341"/>
        <item m="1" x="279"/>
        <item x="106"/>
        <item x="108"/>
        <item m="1" x="267"/>
        <item m="1" x="283"/>
        <item m="1" x="410"/>
        <item x="114"/>
        <item m="1" x="303"/>
        <item x="28"/>
        <item x="68"/>
        <item m="1" x="297"/>
        <item m="1" x="307"/>
        <item x="41"/>
        <item m="1" x="195"/>
        <item x="79"/>
        <item m="1" x="335"/>
        <item x="120"/>
        <item m="1" x="353"/>
        <item x="51"/>
        <item m="1" x="412"/>
        <item x="125"/>
        <item m="1" x="344"/>
        <item x="161"/>
        <item m="1" x="294"/>
        <item m="1" x="299"/>
        <item m="1" x="193"/>
        <item m="1" x="379"/>
        <item m="1" x="367"/>
        <item x="75"/>
        <item m="1" x="166"/>
        <item m="1" x="196"/>
        <item m="1" x="343"/>
        <item m="1" x="276"/>
        <item m="1" x="248"/>
        <item m="1" x="265"/>
        <item m="1" x="336"/>
        <item x="105"/>
        <item x="24"/>
        <item x="64"/>
        <item m="1" x="289"/>
        <item x="77"/>
        <item m="1" x="244"/>
        <item m="1" x="380"/>
        <item m="1" x="376"/>
        <item m="1" x="273"/>
        <item m="1" x="333"/>
        <item x="113"/>
        <item x="54"/>
        <item m="1" x="214"/>
        <item x="138"/>
        <item m="1" x="179"/>
        <item m="1" x="390"/>
        <item x="15"/>
        <item x="35"/>
        <item m="1" x="183"/>
        <item m="1" x="275"/>
        <item m="1" x="288"/>
        <item m="1" x="178"/>
        <item m="1" x="368"/>
        <item m="1" x="271"/>
        <item m="1" x="394"/>
        <item m="1" x="346"/>
        <item m="1" x="272"/>
        <item m="1" x="256"/>
        <item m="1" x="217"/>
        <item m="1" x="220"/>
        <item x="144"/>
        <item x="156"/>
        <item x="157"/>
        <item m="1" x="326"/>
        <item m="1" x="237"/>
        <item x="139"/>
        <item m="1" x="409"/>
        <item m="1" x="241"/>
        <item m="1" x="411"/>
        <item m="1" x="340"/>
        <item m="1" x="243"/>
        <item m="1" x="400"/>
        <item x="17"/>
        <item x="85"/>
        <item m="1" x="373"/>
        <item m="1" x="356"/>
        <item m="1" x="430"/>
        <item m="1" x="413"/>
        <item x="91"/>
        <item m="1" x="296"/>
        <item x="31"/>
        <item m="1" x="253"/>
        <item m="1" x="258"/>
        <item m="1" x="240"/>
        <item m="1" x="212"/>
        <item m="1" x="233"/>
        <item m="1" x="274"/>
        <item m="1" x="264"/>
        <item m="1" x="361"/>
        <item x="32"/>
        <item m="1" x="391"/>
        <item x="102"/>
        <item x="126"/>
        <item m="1" x="210"/>
        <item m="1" x="186"/>
        <item x="30"/>
        <item m="1" x="190"/>
        <item m="1" x="349"/>
        <item x="7"/>
        <item m="1" x="262"/>
        <item m="1" x="181"/>
        <item m="1" x="357"/>
        <item m="1" x="257"/>
        <item m="1" x="427"/>
        <item x="98"/>
        <item x="141"/>
        <item x="115"/>
        <item x="107"/>
        <item m="1" x="301"/>
        <item m="1" x="302"/>
        <item m="1" x="398"/>
        <item x="2"/>
        <item x="16"/>
        <item x="18"/>
        <item x="19"/>
        <item x="25"/>
        <item x="26"/>
        <item x="27"/>
        <item m="1" x="375"/>
        <item x="33"/>
        <item x="34"/>
        <item m="1" x="164"/>
        <item x="45"/>
        <item x="49"/>
        <item x="61"/>
        <item x="73"/>
        <item x="76"/>
        <item x="83"/>
        <item x="84"/>
        <item x="86"/>
        <item x="89"/>
        <item x="92"/>
        <item x="94"/>
        <item x="99"/>
        <item m="1" x="354"/>
        <item x="100"/>
        <item x="135"/>
        <item x="0"/>
        <item x="104"/>
        <item x="109"/>
        <item x="110"/>
        <item x="111"/>
        <item x="116"/>
        <item x="117"/>
        <item x="119"/>
        <item x="123"/>
        <item x="127"/>
        <item x="128"/>
        <item x="140"/>
        <item x="142"/>
        <item x="143"/>
        <item x="145"/>
        <item x="147"/>
        <item x="148"/>
        <item x="149"/>
        <item x="150"/>
        <item x="152"/>
        <item x="155"/>
        <item x="158"/>
        <item x="159"/>
        <item t="default"/>
      </items>
    </pivotField>
    <pivotField axis="axisPage" compact="0" outline="0" subtotalTop="0" showAll="0" includeNewItemsInFilter="1">
      <items count="23">
        <item m="1" x="21"/>
        <item m="1" x="20"/>
        <item x="19"/>
        <item x="0"/>
        <item x="1"/>
        <item x="2"/>
        <item x="3"/>
        <item x="4"/>
        <item x="5"/>
        <item x="6"/>
        <item x="7"/>
        <item x="8"/>
        <item x="11"/>
        <item x="12"/>
        <item x="13"/>
        <item x="14"/>
        <item x="15"/>
        <item x="16"/>
        <item x="17"/>
        <item x="18"/>
        <item x="9"/>
        <item x="10"/>
        <item t="default"/>
      </items>
    </pivotField>
    <pivotField axis="axisCol" compact="0" outline="0" subtotalTop="0" showAll="0" includeNewItemsInFilter="1">
      <items count="29">
        <item m="1" x="21"/>
        <item x="7"/>
        <item x="4"/>
        <item x="3"/>
        <item m="1" x="19"/>
        <item m="1" x="25"/>
        <item m="1" x="23"/>
        <item m="1" x="20"/>
        <item m="1" x="26"/>
        <item m="1" x="24"/>
        <item m="1" x="22"/>
        <item m="1" x="27"/>
        <item x="9"/>
        <item x="1"/>
        <item x="6"/>
        <item x="0"/>
        <item x="2"/>
        <item x="10"/>
        <item x="17"/>
        <item x="11"/>
        <item x="12"/>
        <item x="13"/>
        <item x="14"/>
        <item x="15"/>
        <item x="16"/>
        <item x="8"/>
        <item x="5"/>
        <item m="1" x="18"/>
        <item t="default"/>
      </items>
    </pivotField>
    <pivotField compact="0" outline="0" subtotalTop="0" showAll="0" includeNewItemsInFilter="1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ubtotalTop="0" showAll="0" includeNewItemsInFilter="1"/>
    <pivotField dataField="1" compact="0" outline="0" subtotalTop="0" showAll="0" includeNewItemsInFilter="1"/>
  </pivotFields>
  <rowFields count="1">
    <field x="0"/>
  </rowFields>
  <rowItems count="24">
    <i>
      <x v="25"/>
    </i>
    <i>
      <x v="81"/>
    </i>
    <i>
      <x v="85"/>
    </i>
    <i>
      <x v="88"/>
    </i>
    <i>
      <x v="90"/>
    </i>
    <i>
      <x v="117"/>
    </i>
    <i>
      <x v="120"/>
    </i>
    <i>
      <x v="122"/>
    </i>
    <i>
      <x v="145"/>
    </i>
    <i>
      <x v="146"/>
    </i>
    <i>
      <x v="171"/>
    </i>
    <i>
      <x v="172"/>
    </i>
    <i>
      <x v="225"/>
    </i>
    <i>
      <x v="236"/>
    </i>
    <i>
      <x v="238"/>
    </i>
    <i>
      <x v="239"/>
    </i>
    <i>
      <x v="281"/>
    </i>
    <i>
      <x v="283"/>
    </i>
    <i>
      <x v="312"/>
    </i>
    <i>
      <x v="394"/>
    </i>
    <i>
      <x v="404"/>
    </i>
    <i>
      <x v="406"/>
    </i>
    <i>
      <x v="407"/>
    </i>
    <i>
      <x v="408"/>
    </i>
  </rowItems>
  <colFields count="1">
    <field x="2"/>
  </colFields>
  <colItems count="18">
    <i>
      <x v="1"/>
    </i>
    <i>
      <x v="2"/>
    </i>
    <i>
      <x v="3"/>
    </i>
    <i>
      <x v="12"/>
    </i>
    <i>
      <x v="13"/>
    </i>
    <i>
      <x v="14"/>
    </i>
    <i>
      <x v="15"/>
    </i>
    <i>
      <x v="16"/>
    </i>
    <i>
      <x v="17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 t="grand">
      <x/>
    </i>
  </colItems>
  <pageFields count="1">
    <pageField fld="1" item="10" hier="-1"/>
  </pageFields>
  <dataFields count="1">
    <dataField name="Sum of Total" fld="21" baseField="0" baseItem="0"/>
  </dataFields>
  <formats count="5">
    <format dxfId="74">
      <pivotArea outline="0" collapsedLevelsAreSubtotals="1" fieldPosition="0"/>
    </format>
    <format dxfId="73">
      <pivotArea field="0" type="button" dataOnly="0" labelOnly="1" outline="0" axis="axisRow" fieldPosition="0"/>
    </format>
    <format dxfId="72">
      <pivotArea dataOnly="0" labelOnly="1" outline="0" fieldPosition="0">
        <references count="1">
          <reference field="0" count="0"/>
        </references>
      </pivotArea>
    </format>
    <format dxfId="71">
      <pivotArea dataOnly="0" labelOnly="1" outline="0" fieldPosition="0">
        <references count="1">
          <reference field="2" count="0"/>
        </references>
      </pivotArea>
    </format>
    <format dxfId="70">
      <pivotArea dataOnly="0" labelOnly="1" grandCol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3000000}" name="PivotTable12" cacheId="1" dataOnRows="1" applyNumberFormats="0" applyBorderFormats="0" applyFontFormats="0" applyPatternFormats="0" applyAlignmentFormats="0" applyWidthHeightFormats="1" dataCaption="Data" updatedVersion="8" minRefreshableVersion="3" showMemberPropertyTips="0" useAutoFormatting="1" rowGrandTotals="0" itemPrintTitles="1" createdVersion="4" indent="0" compact="0" compactData="0" gridDropZones="1">
  <location ref="I455:AA475" firstHeaderRow="1" firstDataRow="2" firstDataCol="1" rowPageCount="1" colPageCount="1"/>
  <pivotFields count="22">
    <pivotField axis="axisRow" compact="0" outline="0" subtotalTop="0" showAll="0" includeNewItemsInFilter="1">
      <items count="432">
        <item m="1" x="165"/>
        <item m="1" x="313"/>
        <item m="1" x="170"/>
        <item m="1" x="316"/>
        <item m="1" x="176"/>
        <item m="1" x="318"/>
        <item m="1" x="182"/>
        <item m="1" x="322"/>
        <item m="1" x="187"/>
        <item m="1" x="330"/>
        <item m="1" x="192"/>
        <item m="1" x="334"/>
        <item m="1" x="197"/>
        <item m="1" x="304"/>
        <item m="1" x="199"/>
        <item m="1" x="342"/>
        <item m="1" x="207"/>
        <item m="1" x="345"/>
        <item m="1" x="167"/>
        <item m="1" x="325"/>
        <item m="1" x="387"/>
        <item m="1" x="429"/>
        <item x="3"/>
        <item m="1" x="416"/>
        <item m="1" x="311"/>
        <item x="10"/>
        <item m="1" x="404"/>
        <item x="6"/>
        <item m="1" x="250"/>
        <item m="1" x="324"/>
        <item x="14"/>
        <item m="1" x="426"/>
        <item m="1" x="329"/>
        <item m="1" x="230"/>
        <item x="8"/>
        <item m="1" x="278"/>
        <item x="40"/>
        <item m="1" x="247"/>
        <item m="1" x="428"/>
        <item m="1" x="388"/>
        <item x="5"/>
        <item x="60"/>
        <item m="1" x="238"/>
        <item x="62"/>
        <item m="1" x="169"/>
        <item m="1" x="216"/>
        <item x="12"/>
        <item m="1" x="213"/>
        <item m="1" x="298"/>
        <item m="1" x="242"/>
        <item m="1" x="308"/>
        <item m="1" x="219"/>
        <item x="21"/>
        <item x="23"/>
        <item x="133"/>
        <item m="1" x="290"/>
        <item m="1" x="358"/>
        <item m="1" x="403"/>
        <item x="65"/>
        <item x="37"/>
        <item m="1" x="386"/>
        <item m="1" x="419"/>
        <item m="1" x="287"/>
        <item m="1" x="198"/>
        <item x="1"/>
        <item m="1" x="321"/>
        <item x="95"/>
        <item m="1" x="175"/>
        <item m="1" x="406"/>
        <item m="1" x="184"/>
        <item x="46"/>
        <item m="1" x="231"/>
        <item m="1" x="377"/>
        <item x="48"/>
        <item x="96"/>
        <item m="1" x="239"/>
        <item m="1" x="295"/>
        <item m="1" x="363"/>
        <item m="1" x="185"/>
        <item m="1" x="425"/>
        <item x="154"/>
        <item x="80"/>
        <item m="1" x="372"/>
        <item m="1" x="270"/>
        <item m="1" x="194"/>
        <item x="50"/>
        <item m="1" x="315"/>
        <item m="1" x="177"/>
        <item x="101"/>
        <item m="1" x="280"/>
        <item x="56"/>
        <item x="136"/>
        <item m="1" x="402"/>
        <item m="1" x="284"/>
        <item m="1" x="268"/>
        <item m="1" x="383"/>
        <item m="1" x="266"/>
        <item m="1" x="365"/>
        <item m="1" x="382"/>
        <item m="1" x="251"/>
        <item m="1" x="395"/>
        <item m="1" x="312"/>
        <item m="1" x="224"/>
        <item m="1" x="359"/>
        <item x="22"/>
        <item m="1" x="393"/>
        <item m="1" x="327"/>
        <item x="70"/>
        <item x="112"/>
        <item m="1" x="348"/>
        <item x="39"/>
        <item m="1" x="351"/>
        <item m="1" x="317"/>
        <item m="1" x="229"/>
        <item m="1" x="370"/>
        <item m="1" x="209"/>
        <item x="42"/>
        <item x="103"/>
        <item m="1" x="259"/>
        <item x="44"/>
        <item x="122"/>
        <item m="1" x="226"/>
        <item x="53"/>
        <item m="1" x="396"/>
        <item m="1" x="339"/>
        <item m="1" x="285"/>
        <item m="1" x="397"/>
        <item m="1" x="172"/>
        <item m="1" x="331"/>
        <item x="124"/>
        <item m="1" x="246"/>
        <item x="90"/>
        <item m="1" x="228"/>
        <item m="1" x="385"/>
        <item x="69"/>
        <item x="74"/>
        <item m="1" x="225"/>
        <item m="1" x="347"/>
        <item m="1" x="293"/>
        <item m="1" x="371"/>
        <item x="36"/>
        <item m="1" x="405"/>
        <item m="1" x="191"/>
        <item m="1" x="232"/>
        <item m="1" x="234"/>
        <item x="82"/>
        <item x="4"/>
        <item m="1" x="291"/>
        <item x="11"/>
        <item m="1" x="204"/>
        <item m="1" x="205"/>
        <item m="1" x="173"/>
        <item m="1" x="366"/>
        <item x="132"/>
        <item m="1" x="174"/>
        <item m="1" x="282"/>
        <item x="29"/>
        <item m="1" x="378"/>
        <item m="1" x="350"/>
        <item m="1" x="218"/>
        <item m="1" x="355"/>
        <item m="1" x="215"/>
        <item m="1" x="381"/>
        <item m="1" x="208"/>
        <item x="162"/>
        <item x="13"/>
        <item m="1" x="414"/>
        <item m="1" x="245"/>
        <item m="1" x="260"/>
        <item m="1" x="407"/>
        <item m="1" x="281"/>
        <item x="134"/>
        <item x="81"/>
        <item m="1" x="362"/>
        <item m="1" x="305"/>
        <item m="1" x="254"/>
        <item m="1" x="188"/>
        <item x="118"/>
        <item m="1" x="277"/>
        <item m="1" x="201"/>
        <item m="1" x="422"/>
        <item x="71"/>
        <item x="72"/>
        <item m="1" x="255"/>
        <item m="1" x="421"/>
        <item m="1" x="236"/>
        <item m="1" x="415"/>
        <item m="1" x="352"/>
        <item m="1" x="384"/>
        <item m="1" x="227"/>
        <item x="137"/>
        <item m="1" x="314"/>
        <item m="1" x="171"/>
        <item m="1" x="222"/>
        <item m="1" x="392"/>
        <item m="1" x="319"/>
        <item m="1" x="263"/>
        <item x="163"/>
        <item m="1" x="300"/>
        <item m="1" x="261"/>
        <item m="1" x="424"/>
        <item m="1" x="320"/>
        <item m="1" x="292"/>
        <item m="1" x="203"/>
        <item m="1" x="211"/>
        <item x="153"/>
        <item m="1" x="328"/>
        <item m="1" x="286"/>
        <item m="1" x="306"/>
        <item x="47"/>
        <item m="1" x="269"/>
        <item m="1" x="221"/>
        <item x="20"/>
        <item m="1" x="369"/>
        <item x="67"/>
        <item m="1" x="168"/>
        <item x="88"/>
        <item x="146"/>
        <item m="1" x="309"/>
        <item m="1" x="389"/>
        <item m="1" x="408"/>
        <item m="1" x="337"/>
        <item m="1" x="323"/>
        <item x="78"/>
        <item m="1" x="223"/>
        <item x="52"/>
        <item x="93"/>
        <item x="129"/>
        <item x="131"/>
        <item m="1" x="206"/>
        <item x="151"/>
        <item m="1" x="249"/>
        <item m="1" x="418"/>
        <item x="43"/>
        <item m="1" x="310"/>
        <item x="97"/>
        <item x="121"/>
        <item m="1" x="364"/>
        <item x="9"/>
        <item x="55"/>
        <item m="1" x="202"/>
        <item x="63"/>
        <item m="1" x="420"/>
        <item x="160"/>
        <item m="1" x="235"/>
        <item m="1" x="332"/>
        <item x="58"/>
        <item m="1" x="200"/>
        <item x="87"/>
        <item m="1" x="189"/>
        <item x="130"/>
        <item m="1" x="417"/>
        <item m="1" x="399"/>
        <item x="38"/>
        <item m="1" x="401"/>
        <item m="1" x="360"/>
        <item m="1" x="180"/>
        <item m="1" x="338"/>
        <item m="1" x="252"/>
        <item x="57"/>
        <item x="59"/>
        <item x="66"/>
        <item m="1" x="374"/>
        <item m="1" x="423"/>
        <item m="1" x="341"/>
        <item m="1" x="279"/>
        <item x="106"/>
        <item x="108"/>
        <item m="1" x="267"/>
        <item m="1" x="283"/>
        <item m="1" x="410"/>
        <item x="114"/>
        <item m="1" x="303"/>
        <item x="28"/>
        <item x="68"/>
        <item m="1" x="297"/>
        <item m="1" x="307"/>
        <item x="41"/>
        <item m="1" x="195"/>
        <item x="79"/>
        <item m="1" x="335"/>
        <item x="120"/>
        <item m="1" x="353"/>
        <item x="51"/>
        <item m="1" x="412"/>
        <item x="125"/>
        <item m="1" x="344"/>
        <item x="161"/>
        <item m="1" x="294"/>
        <item m="1" x="299"/>
        <item m="1" x="193"/>
        <item m="1" x="379"/>
        <item m="1" x="367"/>
        <item x="75"/>
        <item m="1" x="166"/>
        <item m="1" x="196"/>
        <item m="1" x="343"/>
        <item m="1" x="276"/>
        <item m="1" x="248"/>
        <item m="1" x="265"/>
        <item m="1" x="336"/>
        <item x="105"/>
        <item x="24"/>
        <item x="64"/>
        <item m="1" x="289"/>
        <item x="77"/>
        <item m="1" x="244"/>
        <item m="1" x="380"/>
        <item m="1" x="376"/>
        <item m="1" x="273"/>
        <item m="1" x="333"/>
        <item x="113"/>
        <item x="54"/>
        <item m="1" x="214"/>
        <item x="138"/>
        <item m="1" x="179"/>
        <item m="1" x="390"/>
        <item x="15"/>
        <item x="35"/>
        <item m="1" x="183"/>
        <item m="1" x="275"/>
        <item m="1" x="288"/>
        <item m="1" x="178"/>
        <item m="1" x="368"/>
        <item m="1" x="271"/>
        <item m="1" x="394"/>
        <item m="1" x="346"/>
        <item m="1" x="272"/>
        <item m="1" x="256"/>
        <item m="1" x="217"/>
        <item m="1" x="220"/>
        <item x="144"/>
        <item x="156"/>
        <item x="157"/>
        <item m="1" x="326"/>
        <item m="1" x="237"/>
        <item x="139"/>
        <item m="1" x="409"/>
        <item m="1" x="241"/>
        <item m="1" x="411"/>
        <item m="1" x="340"/>
        <item m="1" x="243"/>
        <item m="1" x="400"/>
        <item x="17"/>
        <item x="85"/>
        <item m="1" x="373"/>
        <item m="1" x="356"/>
        <item m="1" x="430"/>
        <item m="1" x="413"/>
        <item x="91"/>
        <item m="1" x="296"/>
        <item x="31"/>
        <item m="1" x="253"/>
        <item m="1" x="258"/>
        <item m="1" x="240"/>
        <item m="1" x="212"/>
        <item m="1" x="233"/>
        <item m="1" x="274"/>
        <item m="1" x="264"/>
        <item m="1" x="361"/>
        <item x="32"/>
        <item m="1" x="391"/>
        <item x="102"/>
        <item x="126"/>
        <item m="1" x="210"/>
        <item m="1" x="186"/>
        <item x="30"/>
        <item m="1" x="190"/>
        <item m="1" x="349"/>
        <item x="7"/>
        <item m="1" x="262"/>
        <item m="1" x="181"/>
        <item m="1" x="357"/>
        <item m="1" x="257"/>
        <item m="1" x="427"/>
        <item x="98"/>
        <item x="141"/>
        <item x="115"/>
        <item x="107"/>
        <item m="1" x="301"/>
        <item m="1" x="302"/>
        <item m="1" x="398"/>
        <item x="2"/>
        <item x="16"/>
        <item x="18"/>
        <item x="19"/>
        <item x="25"/>
        <item x="26"/>
        <item x="27"/>
        <item m="1" x="375"/>
        <item x="33"/>
        <item x="34"/>
        <item m="1" x="164"/>
        <item x="45"/>
        <item x="49"/>
        <item x="61"/>
        <item x="73"/>
        <item x="76"/>
        <item x="83"/>
        <item x="84"/>
        <item x="86"/>
        <item x="89"/>
        <item x="92"/>
        <item x="94"/>
        <item x="99"/>
        <item m="1" x="354"/>
        <item x="100"/>
        <item x="104"/>
        <item x="109"/>
        <item x="110"/>
        <item x="111"/>
        <item x="116"/>
        <item x="117"/>
        <item x="119"/>
        <item x="123"/>
        <item x="0"/>
        <item x="127"/>
        <item x="128"/>
        <item x="135"/>
        <item x="140"/>
        <item x="142"/>
        <item x="143"/>
        <item x="145"/>
        <item x="147"/>
        <item x="148"/>
        <item x="149"/>
        <item x="150"/>
        <item x="152"/>
        <item x="155"/>
        <item x="158"/>
        <item x="159"/>
        <item t="default"/>
      </items>
    </pivotField>
    <pivotField axis="axisPage" compact="0" outline="0" subtotalTop="0" showAll="0" includeNewItemsInFilter="1">
      <items count="23">
        <item m="1" x="21"/>
        <item m="1" x="20"/>
        <item x="19"/>
        <item x="0"/>
        <item x="1"/>
        <item x="2"/>
        <item x="3"/>
        <item x="4"/>
        <item x="5"/>
        <item x="6"/>
        <item x="7"/>
        <item x="8"/>
        <item x="11"/>
        <item x="12"/>
        <item x="13"/>
        <item x="14"/>
        <item x="15"/>
        <item x="16"/>
        <item x="17"/>
        <item x="18"/>
        <item x="9"/>
        <item x="10"/>
        <item t="default"/>
      </items>
    </pivotField>
    <pivotField axis="axisCol" compact="0" outline="0" subtotalTop="0" showAll="0" includeNewItemsInFilter="1">
      <items count="29">
        <item m="1" x="21"/>
        <item x="7"/>
        <item x="4"/>
        <item x="3"/>
        <item m="1" x="19"/>
        <item m="1" x="25"/>
        <item m="1" x="23"/>
        <item m="1" x="20"/>
        <item m="1" x="26"/>
        <item m="1" x="24"/>
        <item m="1" x="22"/>
        <item m="1" x="27"/>
        <item x="9"/>
        <item x="1"/>
        <item x="6"/>
        <item x="0"/>
        <item x="2"/>
        <item x="10"/>
        <item x="17"/>
        <item x="11"/>
        <item x="12"/>
        <item x="13"/>
        <item x="14"/>
        <item x="15"/>
        <item x="16"/>
        <item x="8"/>
        <item x="5"/>
        <item m="1" x="18"/>
        <item t="default"/>
      </items>
    </pivotField>
    <pivotField compact="0" outline="0" subtotalTop="0" showAll="0" includeNewItemsInFilter="1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ubtotalTop="0" showAll="0" includeNewItemsInFilter="1"/>
    <pivotField dataField="1" compact="0" outline="0" subtotalTop="0" showAll="0" includeNewItemsInFilter="1"/>
  </pivotFields>
  <rowFields count="1">
    <field x="0"/>
  </rowFields>
  <rowItems count="19">
    <i>
      <x v="41"/>
    </i>
    <i>
      <x v="43"/>
    </i>
    <i>
      <x v="46"/>
    </i>
    <i>
      <x v="129"/>
    </i>
    <i>
      <x v="165"/>
    </i>
    <i>
      <x v="241"/>
    </i>
    <i>
      <x v="246"/>
    </i>
    <i>
      <x v="259"/>
    </i>
    <i>
      <x v="260"/>
    </i>
    <i>
      <x v="261"/>
    </i>
    <i>
      <x v="285"/>
    </i>
    <i>
      <x v="333"/>
    </i>
    <i>
      <x v="336"/>
    </i>
    <i>
      <x v="362"/>
    </i>
    <i>
      <x v="369"/>
    </i>
    <i>
      <x v="395"/>
    </i>
    <i>
      <x v="407"/>
    </i>
    <i>
      <x v="415"/>
    </i>
    <i>
      <x v="429"/>
    </i>
  </rowItems>
  <colFields count="1">
    <field x="2"/>
  </colFields>
  <colItems count="18">
    <i>
      <x v="1"/>
    </i>
    <i>
      <x v="2"/>
    </i>
    <i>
      <x v="3"/>
    </i>
    <i>
      <x v="12"/>
    </i>
    <i>
      <x v="13"/>
    </i>
    <i>
      <x v="14"/>
    </i>
    <i>
      <x v="15"/>
    </i>
    <i>
      <x v="16"/>
    </i>
    <i>
      <x v="17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 t="grand">
      <x/>
    </i>
  </colItems>
  <pageFields count="1">
    <pageField fld="1" item="21" hier="-1"/>
  </pageFields>
  <dataFields count="1">
    <dataField name="Sum of Total" fld="21" baseField="0" baseItem="0"/>
  </dataFields>
  <formats count="5">
    <format dxfId="79">
      <pivotArea outline="0" collapsedLevelsAreSubtotals="1" fieldPosition="0"/>
    </format>
    <format dxfId="78">
      <pivotArea field="0" type="button" dataOnly="0" labelOnly="1" outline="0" axis="axisRow" fieldPosition="0"/>
    </format>
    <format dxfId="77">
      <pivotArea dataOnly="0" labelOnly="1" outline="0" fieldPosition="0">
        <references count="1">
          <reference field="0" count="0"/>
        </references>
      </pivotArea>
    </format>
    <format dxfId="76">
      <pivotArea dataOnly="0" labelOnly="1" outline="0" fieldPosition="0">
        <references count="1">
          <reference field="2" count="0"/>
        </references>
      </pivotArea>
    </format>
    <format dxfId="75">
      <pivotArea dataOnly="0" labelOnly="1" grandCol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B000000}" name="PivotTable2" cacheId="1" dataOnRows="1" applyNumberFormats="0" applyBorderFormats="0" applyFontFormats="0" applyPatternFormats="0" applyAlignmentFormats="0" applyWidthHeightFormats="1" dataCaption="Data" updatedVersion="8" minRefreshableVersion="3" showMemberPropertyTips="0" useAutoFormatting="1" rowGrandTotals="0" itemPrintTitles="1" createdVersion="4" indent="0" compact="0" compactData="0" gridDropZones="1">
  <location ref="I50:AA75" firstHeaderRow="1" firstDataRow="2" firstDataCol="1" rowPageCount="1" colPageCount="1"/>
  <pivotFields count="22">
    <pivotField axis="axisRow" compact="0" outline="0" subtotalTop="0" showAll="0" includeNewItemsInFilter="1">
      <items count="432">
        <item m="1" x="165"/>
        <item m="1" x="313"/>
        <item m="1" x="170"/>
        <item m="1" x="316"/>
        <item m="1" x="176"/>
        <item m="1" x="318"/>
        <item m="1" x="182"/>
        <item m="1" x="322"/>
        <item m="1" x="187"/>
        <item m="1" x="330"/>
        <item m="1" x="192"/>
        <item m="1" x="334"/>
        <item m="1" x="197"/>
        <item m="1" x="304"/>
        <item m="1" x="199"/>
        <item m="1" x="342"/>
        <item m="1" x="207"/>
        <item m="1" x="345"/>
        <item m="1" x="167"/>
        <item m="1" x="325"/>
        <item m="1" x="387"/>
        <item m="1" x="429"/>
        <item x="3"/>
        <item m="1" x="416"/>
        <item m="1" x="311"/>
        <item x="10"/>
        <item m="1" x="404"/>
        <item x="6"/>
        <item m="1" x="250"/>
        <item m="1" x="324"/>
        <item x="14"/>
        <item m="1" x="426"/>
        <item m="1" x="329"/>
        <item m="1" x="230"/>
        <item x="8"/>
        <item m="1" x="278"/>
        <item x="40"/>
        <item m="1" x="247"/>
        <item m="1" x="428"/>
        <item m="1" x="388"/>
        <item x="5"/>
        <item x="60"/>
        <item m="1" x="238"/>
        <item x="62"/>
        <item m="1" x="169"/>
        <item m="1" x="216"/>
        <item x="12"/>
        <item m="1" x="213"/>
        <item m="1" x="298"/>
        <item m="1" x="242"/>
        <item m="1" x="308"/>
        <item m="1" x="219"/>
        <item x="21"/>
        <item x="23"/>
        <item x="133"/>
        <item m="1" x="290"/>
        <item m="1" x="358"/>
        <item m="1" x="403"/>
        <item x="65"/>
        <item x="37"/>
        <item m="1" x="386"/>
        <item m="1" x="419"/>
        <item m="1" x="287"/>
        <item m="1" x="198"/>
        <item x="1"/>
        <item m="1" x="321"/>
        <item x="95"/>
        <item m="1" x="175"/>
        <item m="1" x="406"/>
        <item m="1" x="184"/>
        <item x="46"/>
        <item m="1" x="231"/>
        <item m="1" x="377"/>
        <item x="48"/>
        <item x="96"/>
        <item m="1" x="239"/>
        <item m="1" x="295"/>
        <item m="1" x="363"/>
        <item m="1" x="185"/>
        <item m="1" x="425"/>
        <item x="154"/>
        <item x="80"/>
        <item m="1" x="372"/>
        <item m="1" x="270"/>
        <item m="1" x="194"/>
        <item x="50"/>
        <item m="1" x="315"/>
        <item m="1" x="177"/>
        <item x="101"/>
        <item m="1" x="280"/>
        <item x="56"/>
        <item x="136"/>
        <item m="1" x="402"/>
        <item m="1" x="284"/>
        <item m="1" x="268"/>
        <item m="1" x="383"/>
        <item m="1" x="266"/>
        <item m="1" x="365"/>
        <item m="1" x="382"/>
        <item m="1" x="251"/>
        <item m="1" x="395"/>
        <item m="1" x="312"/>
        <item m="1" x="224"/>
        <item m="1" x="359"/>
        <item x="22"/>
        <item m="1" x="393"/>
        <item m="1" x="327"/>
        <item x="70"/>
        <item x="112"/>
        <item m="1" x="348"/>
        <item x="39"/>
        <item m="1" x="351"/>
        <item m="1" x="317"/>
        <item m="1" x="229"/>
        <item m="1" x="370"/>
        <item m="1" x="209"/>
        <item x="42"/>
        <item x="103"/>
        <item m="1" x="259"/>
        <item x="44"/>
        <item x="122"/>
        <item m="1" x="226"/>
        <item x="53"/>
        <item m="1" x="396"/>
        <item m="1" x="339"/>
        <item m="1" x="285"/>
        <item m="1" x="397"/>
        <item m="1" x="172"/>
        <item m="1" x="331"/>
        <item x="124"/>
        <item m="1" x="246"/>
        <item x="90"/>
        <item m="1" x="228"/>
        <item m="1" x="385"/>
        <item x="69"/>
        <item x="74"/>
        <item m="1" x="225"/>
        <item m="1" x="347"/>
        <item m="1" x="293"/>
        <item m="1" x="371"/>
        <item x="36"/>
        <item m="1" x="405"/>
        <item m="1" x="191"/>
        <item m="1" x="232"/>
        <item m="1" x="234"/>
        <item x="82"/>
        <item x="4"/>
        <item m="1" x="291"/>
        <item x="11"/>
        <item m="1" x="204"/>
        <item m="1" x="205"/>
        <item m="1" x="173"/>
        <item m="1" x="366"/>
        <item x="132"/>
        <item m="1" x="174"/>
        <item m="1" x="282"/>
        <item x="29"/>
        <item m="1" x="378"/>
        <item m="1" x="350"/>
        <item m="1" x="218"/>
        <item m="1" x="355"/>
        <item m="1" x="215"/>
        <item m="1" x="381"/>
        <item m="1" x="208"/>
        <item x="162"/>
        <item x="13"/>
        <item m="1" x="414"/>
        <item m="1" x="245"/>
        <item m="1" x="260"/>
        <item m="1" x="407"/>
        <item m="1" x="281"/>
        <item x="134"/>
        <item x="81"/>
        <item m="1" x="362"/>
        <item m="1" x="305"/>
        <item m="1" x="254"/>
        <item m="1" x="188"/>
        <item x="118"/>
        <item m="1" x="277"/>
        <item m="1" x="201"/>
        <item m="1" x="422"/>
        <item x="71"/>
        <item x="72"/>
        <item m="1" x="255"/>
        <item m="1" x="421"/>
        <item m="1" x="236"/>
        <item m="1" x="415"/>
        <item m="1" x="352"/>
        <item m="1" x="384"/>
        <item m="1" x="227"/>
        <item x="137"/>
        <item m="1" x="314"/>
        <item m="1" x="171"/>
        <item m="1" x="222"/>
        <item m="1" x="392"/>
        <item m="1" x="319"/>
        <item m="1" x="263"/>
        <item x="163"/>
        <item m="1" x="300"/>
        <item m="1" x="261"/>
        <item m="1" x="424"/>
        <item m="1" x="320"/>
        <item m="1" x="292"/>
        <item m="1" x="203"/>
        <item m="1" x="211"/>
        <item x="153"/>
        <item m="1" x="328"/>
        <item m="1" x="286"/>
        <item m="1" x="306"/>
        <item x="47"/>
        <item m="1" x="269"/>
        <item m="1" x="221"/>
        <item x="20"/>
        <item m="1" x="369"/>
        <item x="67"/>
        <item m="1" x="168"/>
        <item x="88"/>
        <item x="146"/>
        <item m="1" x="309"/>
        <item m="1" x="389"/>
        <item m="1" x="408"/>
        <item m="1" x="337"/>
        <item m="1" x="323"/>
        <item x="78"/>
        <item m="1" x="223"/>
        <item x="52"/>
        <item x="93"/>
        <item x="129"/>
        <item x="131"/>
        <item m="1" x="206"/>
        <item x="151"/>
        <item m="1" x="249"/>
        <item m="1" x="418"/>
        <item x="43"/>
        <item m="1" x="310"/>
        <item x="97"/>
        <item x="121"/>
        <item m="1" x="364"/>
        <item x="9"/>
        <item x="55"/>
        <item m="1" x="202"/>
        <item x="63"/>
        <item m="1" x="420"/>
        <item x="160"/>
        <item m="1" x="235"/>
        <item m="1" x="332"/>
        <item x="58"/>
        <item m="1" x="200"/>
        <item x="87"/>
        <item m="1" x="189"/>
        <item x="130"/>
        <item m="1" x="417"/>
        <item m="1" x="399"/>
        <item x="38"/>
        <item m="1" x="401"/>
        <item m="1" x="360"/>
        <item m="1" x="180"/>
        <item m="1" x="338"/>
        <item m="1" x="252"/>
        <item x="57"/>
        <item x="59"/>
        <item x="66"/>
        <item m="1" x="374"/>
        <item m="1" x="423"/>
        <item m="1" x="341"/>
        <item m="1" x="279"/>
        <item x="106"/>
        <item x="108"/>
        <item m="1" x="267"/>
        <item m="1" x="283"/>
        <item m="1" x="410"/>
        <item x="114"/>
        <item m="1" x="303"/>
        <item x="28"/>
        <item x="68"/>
        <item m="1" x="297"/>
        <item m="1" x="307"/>
        <item x="41"/>
        <item m="1" x="195"/>
        <item x="79"/>
        <item m="1" x="335"/>
        <item x="120"/>
        <item m="1" x="353"/>
        <item x="51"/>
        <item m="1" x="412"/>
        <item x="125"/>
        <item m="1" x="344"/>
        <item x="161"/>
        <item m="1" x="294"/>
        <item m="1" x="299"/>
        <item m="1" x="193"/>
        <item m="1" x="379"/>
        <item m="1" x="367"/>
        <item x="75"/>
        <item m="1" x="166"/>
        <item m="1" x="196"/>
        <item m="1" x="343"/>
        <item m="1" x="276"/>
        <item m="1" x="248"/>
        <item m="1" x="265"/>
        <item m="1" x="336"/>
        <item x="105"/>
        <item x="24"/>
        <item x="64"/>
        <item m="1" x="289"/>
        <item x="77"/>
        <item m="1" x="244"/>
        <item m="1" x="380"/>
        <item m="1" x="376"/>
        <item m="1" x="273"/>
        <item m="1" x="333"/>
        <item x="113"/>
        <item x="54"/>
        <item m="1" x="214"/>
        <item x="138"/>
        <item m="1" x="179"/>
        <item m="1" x="390"/>
        <item x="15"/>
        <item x="35"/>
        <item m="1" x="183"/>
        <item m="1" x="275"/>
        <item m="1" x="288"/>
        <item m="1" x="178"/>
        <item m="1" x="368"/>
        <item m="1" x="271"/>
        <item m="1" x="394"/>
        <item m="1" x="346"/>
        <item m="1" x="272"/>
        <item m="1" x="256"/>
        <item m="1" x="217"/>
        <item m="1" x="220"/>
        <item x="144"/>
        <item x="156"/>
        <item x="157"/>
        <item m="1" x="326"/>
        <item m="1" x="237"/>
        <item x="139"/>
        <item m="1" x="409"/>
        <item m="1" x="241"/>
        <item m="1" x="411"/>
        <item m="1" x="340"/>
        <item m="1" x="243"/>
        <item m="1" x="400"/>
        <item x="17"/>
        <item x="85"/>
        <item m="1" x="373"/>
        <item m="1" x="356"/>
        <item m="1" x="430"/>
        <item m="1" x="413"/>
        <item x="91"/>
        <item m="1" x="296"/>
        <item x="31"/>
        <item m="1" x="253"/>
        <item m="1" x="258"/>
        <item m="1" x="240"/>
        <item m="1" x="212"/>
        <item m="1" x="233"/>
        <item m="1" x="274"/>
        <item m="1" x="264"/>
        <item m="1" x="361"/>
        <item x="32"/>
        <item m="1" x="391"/>
        <item x="102"/>
        <item x="126"/>
        <item m="1" x="210"/>
        <item m="1" x="186"/>
        <item x="30"/>
        <item m="1" x="190"/>
        <item m="1" x="349"/>
        <item x="7"/>
        <item m="1" x="262"/>
        <item m="1" x="181"/>
        <item m="1" x="357"/>
        <item m="1" x="257"/>
        <item m="1" x="427"/>
        <item x="98"/>
        <item x="141"/>
        <item x="115"/>
        <item x="107"/>
        <item m="1" x="301"/>
        <item m="1" x="302"/>
        <item m="1" x="398"/>
        <item x="2"/>
        <item x="16"/>
        <item x="18"/>
        <item x="19"/>
        <item x="25"/>
        <item x="26"/>
        <item x="27"/>
        <item m="1" x="375"/>
        <item x="33"/>
        <item x="34"/>
        <item m="1" x="164"/>
        <item x="45"/>
        <item x="49"/>
        <item x="61"/>
        <item x="73"/>
        <item x="76"/>
        <item x="83"/>
        <item x="84"/>
        <item x="86"/>
        <item x="89"/>
        <item x="92"/>
        <item x="94"/>
        <item x="99"/>
        <item m="1" x="354"/>
        <item x="100"/>
        <item x="104"/>
        <item x="109"/>
        <item x="110"/>
        <item x="111"/>
        <item x="116"/>
        <item x="117"/>
        <item x="119"/>
        <item x="123"/>
        <item x="127"/>
        <item x="128"/>
        <item x="135"/>
        <item x="0"/>
        <item x="140"/>
        <item x="142"/>
        <item x="143"/>
        <item x="145"/>
        <item x="147"/>
        <item x="148"/>
        <item x="149"/>
        <item x="150"/>
        <item x="152"/>
        <item x="155"/>
        <item x="158"/>
        <item x="159"/>
        <item t="default"/>
      </items>
    </pivotField>
    <pivotField axis="axisPage" compact="0" outline="0" subtotalTop="0" showAll="0" includeNewItemsInFilter="1">
      <items count="23">
        <item m="1" x="21"/>
        <item m="1" x="20"/>
        <item x="19"/>
        <item x="0"/>
        <item x="1"/>
        <item x="2"/>
        <item x="3"/>
        <item x="4"/>
        <item x="5"/>
        <item x="6"/>
        <item x="7"/>
        <item x="8"/>
        <item x="11"/>
        <item x="12"/>
        <item x="13"/>
        <item x="14"/>
        <item x="15"/>
        <item x="16"/>
        <item x="17"/>
        <item x="18"/>
        <item x="9"/>
        <item x="10"/>
        <item t="default"/>
      </items>
    </pivotField>
    <pivotField axis="axisCol" compact="0" outline="0" subtotalTop="0" showAll="0" includeNewItemsInFilter="1">
      <items count="29">
        <item m="1" x="21"/>
        <item x="7"/>
        <item x="4"/>
        <item x="3"/>
        <item m="1" x="19"/>
        <item m="1" x="25"/>
        <item m="1" x="23"/>
        <item m="1" x="20"/>
        <item m="1" x="26"/>
        <item m="1" x="24"/>
        <item m="1" x="22"/>
        <item m="1" x="27"/>
        <item x="9"/>
        <item x="1"/>
        <item x="6"/>
        <item x="0"/>
        <item x="2"/>
        <item x="10"/>
        <item x="17"/>
        <item x="11"/>
        <item x="12"/>
        <item x="13"/>
        <item x="14"/>
        <item x="15"/>
        <item x="16"/>
        <item x="8"/>
        <item x="5"/>
        <item m="1" x="18"/>
        <item t="default"/>
      </items>
    </pivotField>
    <pivotField compact="0" outline="0" subtotalTop="0" showAll="0" includeNewItemsInFilter="1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ubtotalTop="0" showAll="0" includeNewItemsInFilter="1"/>
    <pivotField dataField="1" compact="0" outline="0" subtotalTop="0" showAll="0" includeNewItemsInFilter="1"/>
  </pivotFields>
  <rowFields count="1">
    <field x="0"/>
  </rowFields>
  <rowItems count="24">
    <i>
      <x v="52"/>
    </i>
    <i>
      <x v="53"/>
    </i>
    <i>
      <x v="104"/>
    </i>
    <i>
      <x v="212"/>
    </i>
    <i>
      <x v="214"/>
    </i>
    <i>
      <x v="216"/>
    </i>
    <i>
      <x v="248"/>
    </i>
    <i>
      <x v="267"/>
    </i>
    <i>
      <x v="301"/>
    </i>
    <i>
      <x v="302"/>
    </i>
    <i>
      <x v="303"/>
    </i>
    <i>
      <x v="343"/>
    </i>
    <i>
      <x v="344"/>
    </i>
    <i>
      <x v="378"/>
    </i>
    <i>
      <x v="386"/>
    </i>
    <i>
      <x v="387"/>
    </i>
    <i>
      <x v="400"/>
    </i>
    <i>
      <x v="401"/>
    </i>
    <i>
      <x v="408"/>
    </i>
    <i>
      <x v="409"/>
    </i>
    <i>
      <x v="410"/>
    </i>
    <i>
      <x v="416"/>
    </i>
    <i>
      <x v="418"/>
    </i>
    <i>
      <x v="421"/>
    </i>
  </rowItems>
  <colFields count="1">
    <field x="2"/>
  </colFields>
  <colItems count="18">
    <i>
      <x v="1"/>
    </i>
    <i>
      <x v="2"/>
    </i>
    <i>
      <x v="3"/>
    </i>
    <i>
      <x v="12"/>
    </i>
    <i>
      <x v="13"/>
    </i>
    <i>
      <x v="14"/>
    </i>
    <i>
      <x v="15"/>
    </i>
    <i>
      <x v="16"/>
    </i>
    <i>
      <x v="17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 t="grand">
      <x/>
    </i>
  </colItems>
  <pageFields count="1">
    <pageField fld="1" item="4" hier="-1"/>
  </pageFields>
  <dataFields count="1">
    <dataField name="Sum of Total" fld="21" baseField="0" baseItem="0"/>
  </dataFields>
  <formats count="5">
    <format dxfId="84">
      <pivotArea outline="0" collapsedLevelsAreSubtotals="1" fieldPosition="0"/>
    </format>
    <format dxfId="83">
      <pivotArea field="0" type="button" dataOnly="0" labelOnly="1" outline="0" axis="axisRow" fieldPosition="0"/>
    </format>
    <format dxfId="82">
      <pivotArea dataOnly="0" labelOnly="1" outline="0" fieldPosition="0">
        <references count="1">
          <reference field="0" count="0"/>
        </references>
      </pivotArea>
    </format>
    <format dxfId="81">
      <pivotArea dataOnly="0" labelOnly="1" outline="0" fieldPosition="0">
        <references count="1">
          <reference field="2" count="0"/>
        </references>
      </pivotArea>
    </format>
    <format dxfId="80">
      <pivotArea dataOnly="0" labelOnly="1" grandCol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10000000}" name="PivotTable7" cacheId="1" dataOnRows="1" applyNumberFormats="0" applyBorderFormats="0" applyFontFormats="0" applyPatternFormats="0" applyAlignmentFormats="0" applyWidthHeightFormats="1" dataCaption="Data" updatedVersion="8" minRefreshableVersion="3" showMemberPropertyTips="0" useAutoFormatting="1" rowGrandTotals="0" itemPrintTitles="1" createdVersion="4" indent="0" compact="0" compactData="0" gridDropZones="1">
  <location ref="I365:AA378" firstHeaderRow="1" firstDataRow="2" firstDataCol="1" rowPageCount="1" colPageCount="1"/>
  <pivotFields count="22">
    <pivotField axis="axisRow" compact="0" outline="0" subtotalTop="0" showAll="0" includeNewItemsInFilter="1">
      <items count="432">
        <item m="1" x="165"/>
        <item m="1" x="313"/>
        <item m="1" x="170"/>
        <item m="1" x="316"/>
        <item m="1" x="176"/>
        <item m="1" x="318"/>
        <item m="1" x="182"/>
        <item m="1" x="322"/>
        <item m="1" x="187"/>
        <item m="1" x="330"/>
        <item m="1" x="192"/>
        <item m="1" x="334"/>
        <item m="1" x="197"/>
        <item m="1" x="304"/>
        <item m="1" x="199"/>
        <item m="1" x="342"/>
        <item m="1" x="207"/>
        <item m="1" x="345"/>
        <item m="1" x="167"/>
        <item m="1" x="325"/>
        <item m="1" x="387"/>
        <item m="1" x="429"/>
        <item x="3"/>
        <item m="1" x="416"/>
        <item m="1" x="311"/>
        <item x="10"/>
        <item m="1" x="404"/>
        <item x="6"/>
        <item m="1" x="250"/>
        <item m="1" x="324"/>
        <item x="14"/>
        <item m="1" x="426"/>
        <item m="1" x="329"/>
        <item m="1" x="230"/>
        <item x="8"/>
        <item m="1" x="278"/>
        <item x="40"/>
        <item m="1" x="247"/>
        <item m="1" x="428"/>
        <item m="1" x="388"/>
        <item x="5"/>
        <item x="60"/>
        <item m="1" x="238"/>
        <item x="62"/>
        <item m="1" x="169"/>
        <item m="1" x="216"/>
        <item x="12"/>
        <item m="1" x="213"/>
        <item m="1" x="298"/>
        <item m="1" x="242"/>
        <item m="1" x="308"/>
        <item m="1" x="219"/>
        <item x="21"/>
        <item x="23"/>
        <item x="133"/>
        <item m="1" x="290"/>
        <item m="1" x="358"/>
        <item m="1" x="403"/>
        <item x="65"/>
        <item x="37"/>
        <item m="1" x="386"/>
        <item m="1" x="419"/>
        <item m="1" x="287"/>
        <item m="1" x="198"/>
        <item x="1"/>
        <item m="1" x="321"/>
        <item x="95"/>
        <item m="1" x="175"/>
        <item m="1" x="406"/>
        <item m="1" x="184"/>
        <item x="46"/>
        <item m="1" x="231"/>
        <item m="1" x="377"/>
        <item x="48"/>
        <item x="96"/>
        <item m="1" x="239"/>
        <item m="1" x="295"/>
        <item m="1" x="363"/>
        <item m="1" x="185"/>
        <item m="1" x="425"/>
        <item x="154"/>
        <item x="80"/>
        <item m="1" x="372"/>
        <item m="1" x="270"/>
        <item m="1" x="194"/>
        <item x="50"/>
        <item m="1" x="315"/>
        <item m="1" x="177"/>
        <item x="101"/>
        <item m="1" x="280"/>
        <item x="56"/>
        <item x="136"/>
        <item m="1" x="402"/>
        <item m="1" x="284"/>
        <item m="1" x="268"/>
        <item m="1" x="383"/>
        <item m="1" x="266"/>
        <item m="1" x="365"/>
        <item m="1" x="382"/>
        <item m="1" x="251"/>
        <item m="1" x="395"/>
        <item m="1" x="312"/>
        <item m="1" x="224"/>
        <item m="1" x="359"/>
        <item x="22"/>
        <item m="1" x="393"/>
        <item m="1" x="327"/>
        <item x="70"/>
        <item x="112"/>
        <item m="1" x="348"/>
        <item x="39"/>
        <item m="1" x="351"/>
        <item m="1" x="317"/>
        <item m="1" x="229"/>
        <item m="1" x="370"/>
        <item m="1" x="209"/>
        <item x="42"/>
        <item x="103"/>
        <item m="1" x="259"/>
        <item x="44"/>
        <item x="122"/>
        <item m="1" x="226"/>
        <item x="53"/>
        <item m="1" x="396"/>
        <item m="1" x="339"/>
        <item m="1" x="285"/>
        <item m="1" x="397"/>
        <item m="1" x="172"/>
        <item m="1" x="331"/>
        <item x="124"/>
        <item m="1" x="246"/>
        <item x="90"/>
        <item m="1" x="228"/>
        <item m="1" x="385"/>
        <item x="69"/>
        <item x="74"/>
        <item m="1" x="225"/>
        <item m="1" x="347"/>
        <item m="1" x="293"/>
        <item m="1" x="371"/>
        <item x="36"/>
        <item m="1" x="405"/>
        <item m="1" x="191"/>
        <item m="1" x="232"/>
        <item m="1" x="234"/>
        <item x="82"/>
        <item x="4"/>
        <item m="1" x="291"/>
        <item x="11"/>
        <item m="1" x="204"/>
        <item m="1" x="205"/>
        <item m="1" x="173"/>
        <item m="1" x="366"/>
        <item x="132"/>
        <item m="1" x="174"/>
        <item m="1" x="282"/>
        <item x="29"/>
        <item m="1" x="378"/>
        <item m="1" x="350"/>
        <item m="1" x="218"/>
        <item m="1" x="355"/>
        <item m="1" x="215"/>
        <item m="1" x="381"/>
        <item m="1" x="208"/>
        <item x="162"/>
        <item x="13"/>
        <item m="1" x="414"/>
        <item m="1" x="245"/>
        <item m="1" x="260"/>
        <item m="1" x="407"/>
        <item m="1" x="281"/>
        <item x="134"/>
        <item x="81"/>
        <item m="1" x="362"/>
        <item m="1" x="305"/>
        <item m="1" x="254"/>
        <item m="1" x="188"/>
        <item x="118"/>
        <item m="1" x="277"/>
        <item m="1" x="201"/>
        <item m="1" x="422"/>
        <item x="71"/>
        <item x="72"/>
        <item m="1" x="255"/>
        <item m="1" x="421"/>
        <item m="1" x="236"/>
        <item m="1" x="415"/>
        <item m="1" x="352"/>
        <item m="1" x="384"/>
        <item m="1" x="227"/>
        <item x="137"/>
        <item m="1" x="314"/>
        <item m="1" x="171"/>
        <item m="1" x="222"/>
        <item m="1" x="392"/>
        <item m="1" x="319"/>
        <item m="1" x="263"/>
        <item x="163"/>
        <item m="1" x="300"/>
        <item m="1" x="261"/>
        <item m="1" x="424"/>
        <item m="1" x="320"/>
        <item m="1" x="292"/>
        <item m="1" x="203"/>
        <item m="1" x="211"/>
        <item x="153"/>
        <item m="1" x="328"/>
        <item m="1" x="286"/>
        <item m="1" x="306"/>
        <item x="47"/>
        <item m="1" x="269"/>
        <item m="1" x="221"/>
        <item x="20"/>
        <item m="1" x="369"/>
        <item x="67"/>
        <item m="1" x="168"/>
        <item x="88"/>
        <item x="146"/>
        <item m="1" x="309"/>
        <item m="1" x="389"/>
        <item m="1" x="408"/>
        <item m="1" x="337"/>
        <item m="1" x="323"/>
        <item x="78"/>
        <item m="1" x="223"/>
        <item x="52"/>
        <item x="93"/>
        <item x="129"/>
        <item x="131"/>
        <item m="1" x="206"/>
        <item x="151"/>
        <item m="1" x="249"/>
        <item m="1" x="418"/>
        <item x="43"/>
        <item m="1" x="310"/>
        <item x="97"/>
        <item x="121"/>
        <item m="1" x="364"/>
        <item x="9"/>
        <item x="55"/>
        <item m="1" x="202"/>
        <item x="63"/>
        <item m="1" x="420"/>
        <item x="160"/>
        <item m="1" x="235"/>
        <item m="1" x="332"/>
        <item x="58"/>
        <item m="1" x="200"/>
        <item x="87"/>
        <item m="1" x="189"/>
        <item x="130"/>
        <item m="1" x="417"/>
        <item m="1" x="399"/>
        <item x="38"/>
        <item m="1" x="401"/>
        <item m="1" x="360"/>
        <item m="1" x="180"/>
        <item m="1" x="338"/>
        <item m="1" x="252"/>
        <item x="57"/>
        <item x="59"/>
        <item x="66"/>
        <item m="1" x="374"/>
        <item m="1" x="423"/>
        <item m="1" x="341"/>
        <item m="1" x="279"/>
        <item x="106"/>
        <item x="108"/>
        <item m="1" x="267"/>
        <item m="1" x="283"/>
        <item m="1" x="410"/>
        <item x="114"/>
        <item m="1" x="303"/>
        <item x="28"/>
        <item x="68"/>
        <item m="1" x="297"/>
        <item m="1" x="307"/>
        <item x="41"/>
        <item m="1" x="195"/>
        <item x="79"/>
        <item m="1" x="335"/>
        <item x="120"/>
        <item m="1" x="353"/>
        <item x="51"/>
        <item m="1" x="412"/>
        <item x="125"/>
        <item m="1" x="344"/>
        <item x="161"/>
        <item m="1" x="294"/>
        <item m="1" x="299"/>
        <item m="1" x="193"/>
        <item m="1" x="379"/>
        <item m="1" x="367"/>
        <item x="75"/>
        <item m="1" x="166"/>
        <item m="1" x="196"/>
        <item m="1" x="343"/>
        <item m="1" x="276"/>
        <item m="1" x="248"/>
        <item m="1" x="265"/>
        <item m="1" x="336"/>
        <item x="105"/>
        <item x="24"/>
        <item x="64"/>
        <item m="1" x="289"/>
        <item x="77"/>
        <item m="1" x="244"/>
        <item m="1" x="380"/>
        <item m="1" x="376"/>
        <item m="1" x="273"/>
        <item m="1" x="333"/>
        <item x="113"/>
        <item x="54"/>
        <item m="1" x="214"/>
        <item x="138"/>
        <item m="1" x="179"/>
        <item m="1" x="390"/>
        <item x="15"/>
        <item x="35"/>
        <item m="1" x="183"/>
        <item m="1" x="275"/>
        <item m="1" x="288"/>
        <item m="1" x="178"/>
        <item m="1" x="368"/>
        <item m="1" x="271"/>
        <item m="1" x="394"/>
        <item m="1" x="346"/>
        <item m="1" x="272"/>
        <item m="1" x="256"/>
        <item m="1" x="217"/>
        <item m="1" x="220"/>
        <item x="144"/>
        <item x="156"/>
        <item x="157"/>
        <item m="1" x="326"/>
        <item m="1" x="237"/>
        <item x="139"/>
        <item m="1" x="409"/>
        <item m="1" x="241"/>
        <item m="1" x="411"/>
        <item m="1" x="340"/>
        <item m="1" x="243"/>
        <item m="1" x="400"/>
        <item x="17"/>
        <item x="85"/>
        <item m="1" x="373"/>
        <item m="1" x="356"/>
        <item m="1" x="430"/>
        <item m="1" x="413"/>
        <item x="91"/>
        <item m="1" x="296"/>
        <item x="31"/>
        <item m="1" x="253"/>
        <item m="1" x="258"/>
        <item m="1" x="240"/>
        <item m="1" x="212"/>
        <item m="1" x="233"/>
        <item m="1" x="274"/>
        <item m="1" x="264"/>
        <item m="1" x="361"/>
        <item x="32"/>
        <item m="1" x="391"/>
        <item x="102"/>
        <item x="126"/>
        <item m="1" x="210"/>
        <item m="1" x="186"/>
        <item x="30"/>
        <item m="1" x="190"/>
        <item m="1" x="349"/>
        <item x="7"/>
        <item m="1" x="262"/>
        <item m="1" x="181"/>
        <item m="1" x="357"/>
        <item m="1" x="257"/>
        <item m="1" x="427"/>
        <item x="98"/>
        <item x="141"/>
        <item x="115"/>
        <item x="107"/>
        <item m="1" x="301"/>
        <item m="1" x="302"/>
        <item m="1" x="398"/>
        <item x="2"/>
        <item x="16"/>
        <item x="18"/>
        <item x="19"/>
        <item x="25"/>
        <item x="26"/>
        <item x="27"/>
        <item m="1" x="375"/>
        <item x="33"/>
        <item x="34"/>
        <item m="1" x="164"/>
        <item x="45"/>
        <item x="49"/>
        <item x="61"/>
        <item x="73"/>
        <item x="76"/>
        <item x="83"/>
        <item x="84"/>
        <item x="86"/>
        <item x="89"/>
        <item x="92"/>
        <item x="94"/>
        <item x="99"/>
        <item m="1" x="354"/>
        <item x="100"/>
        <item x="104"/>
        <item x="109"/>
        <item x="110"/>
        <item x="111"/>
        <item x="116"/>
        <item x="117"/>
        <item x="119"/>
        <item x="123"/>
        <item x="0"/>
        <item x="127"/>
        <item x="128"/>
        <item x="135"/>
        <item x="140"/>
        <item x="142"/>
        <item x="143"/>
        <item x="145"/>
        <item x="147"/>
        <item x="148"/>
        <item x="149"/>
        <item x="150"/>
        <item x="152"/>
        <item x="155"/>
        <item x="158"/>
        <item x="159"/>
        <item t="default"/>
      </items>
    </pivotField>
    <pivotField axis="axisPage" compact="0" outline="0" subtotalTop="0" showAll="0" includeNewItemsInFilter="1">
      <items count="23">
        <item m="1" x="21"/>
        <item m="1" x="20"/>
        <item x="19"/>
        <item x="0"/>
        <item x="1"/>
        <item x="2"/>
        <item x="3"/>
        <item x="4"/>
        <item x="5"/>
        <item x="6"/>
        <item x="7"/>
        <item x="8"/>
        <item x="11"/>
        <item x="12"/>
        <item x="13"/>
        <item x="14"/>
        <item x="15"/>
        <item x="16"/>
        <item x="17"/>
        <item x="18"/>
        <item x="9"/>
        <item x="10"/>
        <item t="default"/>
      </items>
    </pivotField>
    <pivotField axis="axisCol" compact="0" outline="0" subtotalTop="0" showAll="0" includeNewItemsInFilter="1">
      <items count="29">
        <item m="1" x="21"/>
        <item x="7"/>
        <item x="4"/>
        <item x="3"/>
        <item m="1" x="19"/>
        <item m="1" x="25"/>
        <item m="1" x="23"/>
        <item m="1" x="20"/>
        <item m="1" x="26"/>
        <item m="1" x="24"/>
        <item m="1" x="22"/>
        <item m="1" x="27"/>
        <item x="9"/>
        <item x="1"/>
        <item x="6"/>
        <item x="0"/>
        <item x="2"/>
        <item x="10"/>
        <item x="17"/>
        <item x="11"/>
        <item x="12"/>
        <item x="13"/>
        <item x="14"/>
        <item x="15"/>
        <item x="16"/>
        <item x="8"/>
        <item x="5"/>
        <item m="1" x="18"/>
        <item t="default"/>
      </items>
    </pivotField>
    <pivotField compact="0" outline="0" subtotalTop="0" showAll="0" includeNewItemsInFilter="1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ubtotalTop="0" showAll="0" includeNewItemsInFilter="1"/>
    <pivotField dataField="1" compact="0" outline="0" subtotalTop="0" showAll="0" includeNewItemsInFilter="1"/>
  </pivotFields>
  <rowFields count="1">
    <field x="0"/>
  </rowFields>
  <rowItems count="12">
    <i>
      <x v="25"/>
    </i>
    <i>
      <x v="40"/>
    </i>
    <i>
      <x v="91"/>
    </i>
    <i>
      <x v="145"/>
    </i>
    <i>
      <x v="146"/>
    </i>
    <i>
      <x v="190"/>
    </i>
    <i>
      <x v="225"/>
    </i>
    <i>
      <x v="312"/>
    </i>
    <i>
      <x v="314"/>
    </i>
    <i>
      <x v="332"/>
    </i>
    <i>
      <x v="414"/>
    </i>
    <i>
      <x v="415"/>
    </i>
  </rowItems>
  <colFields count="1">
    <field x="2"/>
  </colFields>
  <colItems count="18">
    <i>
      <x v="1"/>
    </i>
    <i>
      <x v="2"/>
    </i>
    <i>
      <x v="3"/>
    </i>
    <i>
      <x v="12"/>
    </i>
    <i>
      <x v="13"/>
    </i>
    <i>
      <x v="14"/>
    </i>
    <i>
      <x v="15"/>
    </i>
    <i>
      <x v="16"/>
    </i>
    <i>
      <x v="17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 t="grand">
      <x/>
    </i>
  </colItems>
  <pageFields count="1">
    <pageField fld="1" item="11" hier="-1"/>
  </pageFields>
  <dataFields count="1">
    <dataField name="Sum of Total" fld="21" baseField="0" baseItem="0"/>
  </dataFields>
  <formats count="5">
    <format dxfId="89">
      <pivotArea outline="0" collapsedLevelsAreSubtotals="1" fieldPosition="0"/>
    </format>
    <format dxfId="88">
      <pivotArea field="0" type="button" dataOnly="0" labelOnly="1" outline="0" axis="axisRow" fieldPosition="0"/>
    </format>
    <format dxfId="87">
      <pivotArea dataOnly="0" labelOnly="1" outline="0" fieldPosition="0">
        <references count="1">
          <reference field="0" count="0"/>
        </references>
      </pivotArea>
    </format>
    <format dxfId="86">
      <pivotArea dataOnly="0" labelOnly="1" outline="0" fieldPosition="0">
        <references count="1">
          <reference field="2" count="0"/>
        </references>
      </pivotArea>
    </format>
    <format dxfId="85">
      <pivotArea dataOnly="0" labelOnly="1" grandCol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5000000}" name="PivotTable14" cacheId="1" dataOnRows="1" applyNumberFormats="0" applyBorderFormats="0" applyFontFormats="0" applyPatternFormats="0" applyAlignmentFormats="0" applyWidthHeightFormats="1" dataCaption="Data" updatedVersion="8" minRefreshableVersion="3" showMemberPropertyTips="0" useAutoFormatting="1" rowGrandTotals="0" itemPrintTitles="1" createdVersion="4" indent="0" compact="0" compactData="0" gridDropZones="1">
  <location ref="I635:AA643" firstHeaderRow="1" firstDataRow="2" firstDataCol="1" rowPageCount="1" colPageCount="1"/>
  <pivotFields count="22">
    <pivotField axis="axisRow" compact="0" outline="0" subtotalTop="0" showAll="0" includeNewItemsInFilter="1">
      <items count="432">
        <item m="1" x="165"/>
        <item m="1" x="313"/>
        <item m="1" x="170"/>
        <item m="1" x="316"/>
        <item m="1" x="176"/>
        <item m="1" x="318"/>
        <item m="1" x="182"/>
        <item m="1" x="322"/>
        <item m="1" x="187"/>
        <item m="1" x="330"/>
        <item m="1" x="192"/>
        <item m="1" x="334"/>
        <item m="1" x="197"/>
        <item m="1" x="304"/>
        <item m="1" x="199"/>
        <item m="1" x="342"/>
        <item m="1" x="207"/>
        <item m="1" x="345"/>
        <item m="1" x="167"/>
        <item m="1" x="325"/>
        <item m="1" x="387"/>
        <item m="1" x="429"/>
        <item x="3"/>
        <item m="1" x="416"/>
        <item m="1" x="311"/>
        <item x="10"/>
        <item m="1" x="404"/>
        <item x="6"/>
        <item m="1" x="250"/>
        <item m="1" x="324"/>
        <item x="14"/>
        <item m="1" x="426"/>
        <item m="1" x="329"/>
        <item m="1" x="230"/>
        <item x="8"/>
        <item m="1" x="278"/>
        <item x="40"/>
        <item m="1" x="247"/>
        <item m="1" x="428"/>
        <item m="1" x="388"/>
        <item x="5"/>
        <item x="60"/>
        <item m="1" x="238"/>
        <item x="62"/>
        <item m="1" x="169"/>
        <item m="1" x="216"/>
        <item x="12"/>
        <item m="1" x="213"/>
        <item m="1" x="298"/>
        <item m="1" x="242"/>
        <item m="1" x="308"/>
        <item m="1" x="219"/>
        <item x="21"/>
        <item x="23"/>
        <item x="133"/>
        <item m="1" x="290"/>
        <item m="1" x="358"/>
        <item m="1" x="403"/>
        <item x="65"/>
        <item x="37"/>
        <item m="1" x="386"/>
        <item m="1" x="419"/>
        <item m="1" x="287"/>
        <item m="1" x="198"/>
        <item x="1"/>
        <item m="1" x="321"/>
        <item x="95"/>
        <item m="1" x="175"/>
        <item m="1" x="406"/>
        <item m="1" x="184"/>
        <item x="46"/>
        <item m="1" x="231"/>
        <item m="1" x="377"/>
        <item x="48"/>
        <item x="96"/>
        <item m="1" x="239"/>
        <item m="1" x="295"/>
        <item m="1" x="363"/>
        <item m="1" x="185"/>
        <item m="1" x="425"/>
        <item x="154"/>
        <item x="80"/>
        <item m="1" x="372"/>
        <item m="1" x="270"/>
        <item m="1" x="194"/>
        <item x="50"/>
        <item m="1" x="315"/>
        <item m="1" x="177"/>
        <item x="101"/>
        <item m="1" x="280"/>
        <item x="56"/>
        <item x="136"/>
        <item m="1" x="402"/>
        <item m="1" x="284"/>
        <item m="1" x="268"/>
        <item m="1" x="383"/>
        <item m="1" x="266"/>
        <item m="1" x="365"/>
        <item m="1" x="382"/>
        <item m="1" x="251"/>
        <item m="1" x="395"/>
        <item m="1" x="312"/>
        <item m="1" x="224"/>
        <item m="1" x="359"/>
        <item x="22"/>
        <item m="1" x="393"/>
        <item m="1" x="327"/>
        <item x="70"/>
        <item x="112"/>
        <item m="1" x="348"/>
        <item x="39"/>
        <item m="1" x="351"/>
        <item m="1" x="317"/>
        <item m="1" x="229"/>
        <item m="1" x="370"/>
        <item m="1" x="209"/>
        <item x="42"/>
        <item x="103"/>
        <item m="1" x="259"/>
        <item x="44"/>
        <item x="122"/>
        <item m="1" x="226"/>
        <item x="53"/>
        <item m="1" x="396"/>
        <item m="1" x="339"/>
        <item m="1" x="285"/>
        <item m="1" x="397"/>
        <item m="1" x="172"/>
        <item m="1" x="331"/>
        <item x="124"/>
        <item m="1" x="246"/>
        <item x="90"/>
        <item m="1" x="228"/>
        <item m="1" x="385"/>
        <item x="69"/>
        <item x="74"/>
        <item m="1" x="225"/>
        <item m="1" x="347"/>
        <item m="1" x="293"/>
        <item m="1" x="371"/>
        <item x="36"/>
        <item m="1" x="405"/>
        <item m="1" x="191"/>
        <item m="1" x="232"/>
        <item m="1" x="234"/>
        <item x="82"/>
        <item x="4"/>
        <item m="1" x="291"/>
        <item x="11"/>
        <item m="1" x="204"/>
        <item m="1" x="205"/>
        <item m="1" x="173"/>
        <item m="1" x="366"/>
        <item x="132"/>
        <item m="1" x="174"/>
        <item m="1" x="282"/>
        <item x="29"/>
        <item m="1" x="378"/>
        <item m="1" x="350"/>
        <item m="1" x="218"/>
        <item m="1" x="355"/>
        <item m="1" x="215"/>
        <item m="1" x="381"/>
        <item m="1" x="208"/>
        <item x="162"/>
        <item x="13"/>
        <item m="1" x="414"/>
        <item m="1" x="245"/>
        <item m="1" x="260"/>
        <item m="1" x="407"/>
        <item m="1" x="281"/>
        <item x="134"/>
        <item x="81"/>
        <item m="1" x="362"/>
        <item m="1" x="305"/>
        <item m="1" x="254"/>
        <item m="1" x="188"/>
        <item x="118"/>
        <item m="1" x="277"/>
        <item m="1" x="201"/>
        <item m="1" x="422"/>
        <item x="71"/>
        <item x="72"/>
        <item m="1" x="255"/>
        <item m="1" x="421"/>
        <item m="1" x="236"/>
        <item m="1" x="415"/>
        <item m="1" x="352"/>
        <item m="1" x="384"/>
        <item m="1" x="227"/>
        <item x="137"/>
        <item m="1" x="314"/>
        <item m="1" x="171"/>
        <item m="1" x="222"/>
        <item m="1" x="392"/>
        <item m="1" x="319"/>
        <item m="1" x="263"/>
        <item x="163"/>
        <item m="1" x="300"/>
        <item m="1" x="261"/>
        <item m="1" x="424"/>
        <item m="1" x="320"/>
        <item m="1" x="292"/>
        <item m="1" x="203"/>
        <item m="1" x="211"/>
        <item x="153"/>
        <item m="1" x="328"/>
        <item m="1" x="286"/>
        <item m="1" x="306"/>
        <item x="47"/>
        <item m="1" x="269"/>
        <item m="1" x="221"/>
        <item x="20"/>
        <item m="1" x="369"/>
        <item x="67"/>
        <item m="1" x="168"/>
        <item x="88"/>
        <item x="146"/>
        <item m="1" x="309"/>
        <item m="1" x="389"/>
        <item m="1" x="408"/>
        <item m="1" x="337"/>
        <item m="1" x="323"/>
        <item x="78"/>
        <item m="1" x="223"/>
        <item x="52"/>
        <item x="93"/>
        <item x="129"/>
        <item x="131"/>
        <item m="1" x="206"/>
        <item x="151"/>
        <item m="1" x="249"/>
        <item m="1" x="418"/>
        <item x="43"/>
        <item m="1" x="310"/>
        <item x="97"/>
        <item x="121"/>
        <item m="1" x="364"/>
        <item x="9"/>
        <item x="55"/>
        <item m="1" x="202"/>
        <item x="63"/>
        <item m="1" x="420"/>
        <item x="160"/>
        <item m="1" x="235"/>
        <item m="1" x="332"/>
        <item x="58"/>
        <item m="1" x="200"/>
        <item x="87"/>
        <item m="1" x="189"/>
        <item x="130"/>
        <item m="1" x="417"/>
        <item m="1" x="399"/>
        <item x="38"/>
        <item m="1" x="401"/>
        <item m="1" x="360"/>
        <item m="1" x="180"/>
        <item m="1" x="338"/>
        <item m="1" x="252"/>
        <item x="57"/>
        <item x="59"/>
        <item x="66"/>
        <item m="1" x="374"/>
        <item m="1" x="423"/>
        <item m="1" x="341"/>
        <item m="1" x="279"/>
        <item x="106"/>
        <item x="108"/>
        <item m="1" x="267"/>
        <item m="1" x="283"/>
        <item m="1" x="410"/>
        <item x="114"/>
        <item m="1" x="303"/>
        <item x="28"/>
        <item x="68"/>
        <item m="1" x="297"/>
        <item m="1" x="307"/>
        <item x="41"/>
        <item m="1" x="195"/>
        <item x="79"/>
        <item m="1" x="335"/>
        <item x="120"/>
        <item m="1" x="353"/>
        <item x="51"/>
        <item m="1" x="412"/>
        <item x="125"/>
        <item m="1" x="344"/>
        <item x="161"/>
        <item m="1" x="294"/>
        <item m="1" x="299"/>
        <item m="1" x="193"/>
        <item m="1" x="379"/>
        <item m="1" x="367"/>
        <item x="75"/>
        <item m="1" x="166"/>
        <item m="1" x="196"/>
        <item m="1" x="343"/>
        <item m="1" x="276"/>
        <item m="1" x="248"/>
        <item m="1" x="265"/>
        <item m="1" x="336"/>
        <item x="105"/>
        <item x="24"/>
        <item x="64"/>
        <item m="1" x="289"/>
        <item x="77"/>
        <item m="1" x="244"/>
        <item m="1" x="380"/>
        <item m="1" x="376"/>
        <item m="1" x="273"/>
        <item m="1" x="333"/>
        <item x="113"/>
        <item x="54"/>
        <item m="1" x="214"/>
        <item x="138"/>
        <item m="1" x="179"/>
        <item m="1" x="390"/>
        <item x="15"/>
        <item x="35"/>
        <item m="1" x="183"/>
        <item m="1" x="275"/>
        <item m="1" x="288"/>
        <item m="1" x="178"/>
        <item m="1" x="368"/>
        <item m="1" x="271"/>
        <item m="1" x="394"/>
        <item m="1" x="346"/>
        <item m="1" x="272"/>
        <item m="1" x="256"/>
        <item m="1" x="217"/>
        <item m="1" x="220"/>
        <item x="144"/>
        <item x="156"/>
        <item x="157"/>
        <item m="1" x="326"/>
        <item m="1" x="237"/>
        <item x="139"/>
        <item m="1" x="409"/>
        <item m="1" x="241"/>
        <item m="1" x="411"/>
        <item m="1" x="340"/>
        <item m="1" x="243"/>
        <item m="1" x="400"/>
        <item x="17"/>
        <item x="85"/>
        <item m="1" x="373"/>
        <item m="1" x="356"/>
        <item m="1" x="430"/>
        <item m="1" x="413"/>
        <item x="91"/>
        <item m="1" x="296"/>
        <item x="31"/>
        <item m="1" x="253"/>
        <item m="1" x="258"/>
        <item m="1" x="240"/>
        <item m="1" x="212"/>
        <item m="1" x="233"/>
        <item m="1" x="274"/>
        <item m="1" x="264"/>
        <item m="1" x="361"/>
        <item x="32"/>
        <item m="1" x="391"/>
        <item x="102"/>
        <item x="126"/>
        <item m="1" x="210"/>
        <item m="1" x="186"/>
        <item x="30"/>
        <item m="1" x="190"/>
        <item m="1" x="349"/>
        <item x="7"/>
        <item m="1" x="262"/>
        <item m="1" x="181"/>
        <item m="1" x="357"/>
        <item m="1" x="257"/>
        <item x="0"/>
        <item m="1" x="427"/>
        <item x="98"/>
        <item x="141"/>
        <item x="115"/>
        <item x="107"/>
        <item m="1" x="301"/>
        <item m="1" x="302"/>
        <item m="1" x="398"/>
        <item x="2"/>
        <item x="16"/>
        <item x="18"/>
        <item x="19"/>
        <item x="25"/>
        <item x="26"/>
        <item x="27"/>
        <item m="1" x="375"/>
        <item x="33"/>
        <item x="34"/>
        <item m="1" x="164"/>
        <item x="45"/>
        <item x="49"/>
        <item x="61"/>
        <item x="73"/>
        <item x="76"/>
        <item x="83"/>
        <item x="84"/>
        <item x="86"/>
        <item x="89"/>
        <item x="92"/>
        <item x="94"/>
        <item x="99"/>
        <item m="1" x="354"/>
        <item x="100"/>
        <item x="104"/>
        <item x="109"/>
        <item x="110"/>
        <item x="111"/>
        <item x="116"/>
        <item x="117"/>
        <item x="119"/>
        <item x="123"/>
        <item x="127"/>
        <item x="128"/>
        <item x="135"/>
        <item x="140"/>
        <item x="142"/>
        <item x="143"/>
        <item x="145"/>
        <item x="147"/>
        <item x="148"/>
        <item x="149"/>
        <item x="150"/>
        <item x="152"/>
        <item x="155"/>
        <item x="158"/>
        <item x="159"/>
        <item t="default"/>
      </items>
    </pivotField>
    <pivotField axis="axisPage" compact="0" outline="0" subtotalTop="0" showAll="0" includeNewItemsInFilter="1">
      <items count="23">
        <item m="1" x="21"/>
        <item m="1" x="20"/>
        <item x="19"/>
        <item x="0"/>
        <item x="1"/>
        <item x="2"/>
        <item x="3"/>
        <item x="4"/>
        <item x="5"/>
        <item x="6"/>
        <item x="7"/>
        <item x="8"/>
        <item x="11"/>
        <item x="12"/>
        <item x="13"/>
        <item x="14"/>
        <item x="15"/>
        <item x="16"/>
        <item x="17"/>
        <item x="18"/>
        <item x="9"/>
        <item x="10"/>
        <item t="default"/>
      </items>
    </pivotField>
    <pivotField axis="axisCol" compact="0" outline="0" subtotalTop="0" showAll="0" includeNewItemsInFilter="1">
      <items count="29">
        <item m="1" x="21"/>
        <item x="7"/>
        <item x="4"/>
        <item x="3"/>
        <item m="1" x="19"/>
        <item m="1" x="25"/>
        <item m="1" x="23"/>
        <item m="1" x="20"/>
        <item m="1" x="26"/>
        <item m="1" x="24"/>
        <item m="1" x="22"/>
        <item m="1" x="27"/>
        <item x="9"/>
        <item x="1"/>
        <item x="6"/>
        <item x="0"/>
        <item x="2"/>
        <item x="10"/>
        <item x="17"/>
        <item x="11"/>
        <item x="12"/>
        <item x="13"/>
        <item x="14"/>
        <item x="15"/>
        <item x="16"/>
        <item x="8"/>
        <item x="5"/>
        <item m="1" x="18"/>
        <item t="default"/>
      </items>
    </pivotField>
    <pivotField compact="0" outline="0" subtotalTop="0" showAll="0" includeNewItemsInFilter="1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ubtotalTop="0" showAll="0" includeNewItemsInFilter="1"/>
    <pivotField dataField="1" compact="0" outline="0" subtotalTop="0" showAll="0" includeNewItemsInFilter="1"/>
  </pivotFields>
  <rowFields count="1">
    <field x="0"/>
  </rowFields>
  <rowItems count="7">
    <i>
      <x v="41"/>
    </i>
    <i>
      <x v="46"/>
    </i>
    <i>
      <x v="246"/>
    </i>
    <i>
      <x v="259"/>
    </i>
    <i>
      <x v="260"/>
    </i>
    <i>
      <x v="369"/>
    </i>
    <i>
      <x v="374"/>
    </i>
  </rowItems>
  <colFields count="1">
    <field x="2"/>
  </colFields>
  <colItems count="18">
    <i>
      <x v="1"/>
    </i>
    <i>
      <x v="2"/>
    </i>
    <i>
      <x v="3"/>
    </i>
    <i>
      <x v="12"/>
    </i>
    <i>
      <x v="13"/>
    </i>
    <i>
      <x v="14"/>
    </i>
    <i>
      <x v="15"/>
    </i>
    <i>
      <x v="16"/>
    </i>
    <i>
      <x v="17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 t="grand">
      <x/>
    </i>
  </colItems>
  <pageFields count="1">
    <pageField fld="1" item="15" hier="-1"/>
  </pageFields>
  <dataFields count="1">
    <dataField name="Sum of Total" fld="21" baseField="0" baseItem="0"/>
  </dataFields>
  <formats count="5">
    <format dxfId="94">
      <pivotArea outline="0" collapsedLevelsAreSubtotals="1" fieldPosition="0"/>
    </format>
    <format dxfId="93">
      <pivotArea field="0" type="button" dataOnly="0" labelOnly="1" outline="0" axis="axisRow" fieldPosition="0"/>
    </format>
    <format dxfId="92">
      <pivotArea dataOnly="0" labelOnly="1" outline="0" fieldPosition="0">
        <references count="1">
          <reference field="0" count="0"/>
        </references>
      </pivotArea>
    </format>
    <format dxfId="91">
      <pivotArea dataOnly="0" labelOnly="1" outline="0" fieldPosition="0">
        <references count="1">
          <reference field="2" count="0"/>
        </references>
      </pivotArea>
    </format>
    <format dxfId="90">
      <pivotArea dataOnly="0" labelOnly="1" grandCol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1" dataOnRows="1" applyNumberFormats="0" applyBorderFormats="0" applyFontFormats="0" applyPatternFormats="0" applyAlignmentFormats="0" applyWidthHeightFormats="1" dataCaption="Data" updatedVersion="8" minRefreshableVersion="3" showMemberPropertyTips="0" useAutoFormatting="1" rowGrandTotals="0" itemPrintTitles="1" createdVersion="4" indent="0" compact="0" compactData="0" gridDropZones="1">
  <location ref="I5:AA26" firstHeaderRow="1" firstDataRow="2" firstDataCol="1" rowPageCount="1" colPageCount="1"/>
  <pivotFields count="22">
    <pivotField axis="axisRow" compact="0" outline="0" subtotalTop="0" showAll="0" includeNewItemsInFilter="1">
      <items count="432">
        <item m="1" x="165"/>
        <item m="1" x="313"/>
        <item m="1" x="170"/>
        <item m="1" x="316"/>
        <item m="1" x="176"/>
        <item m="1" x="318"/>
        <item m="1" x="182"/>
        <item m="1" x="322"/>
        <item m="1" x="187"/>
        <item m="1" x="330"/>
        <item m="1" x="192"/>
        <item m="1" x="334"/>
        <item m="1" x="197"/>
        <item m="1" x="304"/>
        <item m="1" x="199"/>
        <item m="1" x="342"/>
        <item m="1" x="207"/>
        <item m="1" x="345"/>
        <item m="1" x="167"/>
        <item m="1" x="325"/>
        <item m="1" x="387"/>
        <item m="1" x="429"/>
        <item x="3"/>
        <item m="1" x="416"/>
        <item m="1" x="311"/>
        <item x="10"/>
        <item m="1" x="404"/>
        <item x="6"/>
        <item m="1" x="250"/>
        <item m="1" x="324"/>
        <item x="14"/>
        <item m="1" x="426"/>
        <item m="1" x="329"/>
        <item m="1" x="230"/>
        <item x="8"/>
        <item m="1" x="278"/>
        <item x="40"/>
        <item m="1" x="247"/>
        <item m="1" x="428"/>
        <item m="1" x="388"/>
        <item x="5"/>
        <item x="60"/>
        <item m="1" x="238"/>
        <item x="62"/>
        <item m="1" x="169"/>
        <item m="1" x="216"/>
        <item x="12"/>
        <item m="1" x="213"/>
        <item m="1" x="298"/>
        <item m="1" x="242"/>
        <item m="1" x="308"/>
        <item m="1" x="219"/>
        <item x="21"/>
        <item x="23"/>
        <item x="133"/>
        <item m="1" x="290"/>
        <item m="1" x="358"/>
        <item m="1" x="403"/>
        <item x="65"/>
        <item x="37"/>
        <item m="1" x="386"/>
        <item m="1" x="419"/>
        <item m="1" x="287"/>
        <item m="1" x="198"/>
        <item x="1"/>
        <item m="1" x="321"/>
        <item x="95"/>
        <item m="1" x="175"/>
        <item m="1" x="406"/>
        <item m="1" x="184"/>
        <item x="46"/>
        <item m="1" x="231"/>
        <item m="1" x="377"/>
        <item x="48"/>
        <item x="96"/>
        <item m="1" x="239"/>
        <item m="1" x="295"/>
        <item m="1" x="363"/>
        <item m="1" x="185"/>
        <item m="1" x="425"/>
        <item x="154"/>
        <item x="80"/>
        <item m="1" x="372"/>
        <item m="1" x="270"/>
        <item m="1" x="194"/>
        <item x="50"/>
        <item m="1" x="315"/>
        <item m="1" x="177"/>
        <item x="101"/>
        <item m="1" x="280"/>
        <item x="56"/>
        <item x="136"/>
        <item m="1" x="402"/>
        <item m="1" x="284"/>
        <item m="1" x="268"/>
        <item m="1" x="383"/>
        <item m="1" x="266"/>
        <item m="1" x="365"/>
        <item m="1" x="382"/>
        <item m="1" x="251"/>
        <item m="1" x="395"/>
        <item m="1" x="312"/>
        <item m="1" x="224"/>
        <item m="1" x="359"/>
        <item x="22"/>
        <item m="1" x="393"/>
        <item m="1" x="327"/>
        <item x="70"/>
        <item x="112"/>
        <item m="1" x="348"/>
        <item x="39"/>
        <item m="1" x="351"/>
        <item m="1" x="317"/>
        <item m="1" x="229"/>
        <item m="1" x="370"/>
        <item m="1" x="209"/>
        <item x="42"/>
        <item x="103"/>
        <item m="1" x="259"/>
        <item x="44"/>
        <item x="122"/>
        <item m="1" x="226"/>
        <item x="53"/>
        <item m="1" x="396"/>
        <item m="1" x="339"/>
        <item m="1" x="285"/>
        <item m="1" x="397"/>
        <item m="1" x="172"/>
        <item m="1" x="331"/>
        <item x="124"/>
        <item m="1" x="246"/>
        <item x="90"/>
        <item m="1" x="228"/>
        <item m="1" x="385"/>
        <item x="69"/>
        <item x="74"/>
        <item m="1" x="225"/>
        <item m="1" x="347"/>
        <item m="1" x="293"/>
        <item m="1" x="371"/>
        <item x="36"/>
        <item m="1" x="405"/>
        <item m="1" x="191"/>
        <item m="1" x="232"/>
        <item m="1" x="234"/>
        <item x="82"/>
        <item x="4"/>
        <item m="1" x="291"/>
        <item x="11"/>
        <item m="1" x="204"/>
        <item m="1" x="205"/>
        <item m="1" x="173"/>
        <item m="1" x="366"/>
        <item x="132"/>
        <item m="1" x="174"/>
        <item m="1" x="282"/>
        <item x="29"/>
        <item m="1" x="378"/>
        <item m="1" x="350"/>
        <item m="1" x="218"/>
        <item m="1" x="355"/>
        <item m="1" x="215"/>
        <item m="1" x="381"/>
        <item m="1" x="208"/>
        <item x="162"/>
        <item x="13"/>
        <item m="1" x="414"/>
        <item m="1" x="245"/>
        <item m="1" x="260"/>
        <item m="1" x="407"/>
        <item m="1" x="281"/>
        <item x="134"/>
        <item x="81"/>
        <item m="1" x="362"/>
        <item m="1" x="305"/>
        <item m="1" x="254"/>
        <item m="1" x="188"/>
        <item x="118"/>
        <item m="1" x="277"/>
        <item m="1" x="201"/>
        <item m="1" x="422"/>
        <item x="71"/>
        <item x="72"/>
        <item m="1" x="255"/>
        <item m="1" x="421"/>
        <item m="1" x="236"/>
        <item m="1" x="415"/>
        <item m="1" x="352"/>
        <item m="1" x="384"/>
        <item m="1" x="227"/>
        <item x="137"/>
        <item m="1" x="314"/>
        <item m="1" x="171"/>
        <item m="1" x="222"/>
        <item m="1" x="392"/>
        <item m="1" x="319"/>
        <item m="1" x="263"/>
        <item x="163"/>
        <item m="1" x="300"/>
        <item m="1" x="261"/>
        <item m="1" x="424"/>
        <item m="1" x="320"/>
        <item m="1" x="292"/>
        <item m="1" x="203"/>
        <item m="1" x="211"/>
        <item x="153"/>
        <item m="1" x="328"/>
        <item m="1" x="286"/>
        <item m="1" x="306"/>
        <item x="47"/>
        <item m="1" x="269"/>
        <item m="1" x="221"/>
        <item x="20"/>
        <item m="1" x="369"/>
        <item x="67"/>
        <item m="1" x="168"/>
        <item x="88"/>
        <item x="146"/>
        <item m="1" x="309"/>
        <item m="1" x="389"/>
        <item m="1" x="408"/>
        <item m="1" x="337"/>
        <item m="1" x="323"/>
        <item x="78"/>
        <item m="1" x="223"/>
        <item x="52"/>
        <item x="93"/>
        <item x="129"/>
        <item x="131"/>
        <item m="1" x="206"/>
        <item x="151"/>
        <item m="1" x="249"/>
        <item m="1" x="418"/>
        <item x="43"/>
        <item m="1" x="310"/>
        <item x="97"/>
        <item x="121"/>
        <item m="1" x="364"/>
        <item x="9"/>
        <item x="55"/>
        <item m="1" x="202"/>
        <item x="63"/>
        <item m="1" x="420"/>
        <item x="160"/>
        <item m="1" x="235"/>
        <item m="1" x="332"/>
        <item x="58"/>
        <item m="1" x="200"/>
        <item x="87"/>
        <item m="1" x="189"/>
        <item x="130"/>
        <item m="1" x="417"/>
        <item m="1" x="399"/>
        <item x="38"/>
        <item m="1" x="401"/>
        <item m="1" x="360"/>
        <item m="1" x="180"/>
        <item m="1" x="338"/>
        <item m="1" x="252"/>
        <item x="57"/>
        <item x="59"/>
        <item x="66"/>
        <item m="1" x="374"/>
        <item m="1" x="423"/>
        <item m="1" x="341"/>
        <item m="1" x="279"/>
        <item x="106"/>
        <item x="108"/>
        <item m="1" x="267"/>
        <item m="1" x="283"/>
        <item m="1" x="410"/>
        <item x="114"/>
        <item m="1" x="303"/>
        <item x="28"/>
        <item x="68"/>
        <item m="1" x="297"/>
        <item m="1" x="307"/>
        <item x="41"/>
        <item m="1" x="195"/>
        <item x="79"/>
        <item m="1" x="335"/>
        <item x="120"/>
        <item m="1" x="353"/>
        <item x="51"/>
        <item m="1" x="412"/>
        <item x="125"/>
        <item m="1" x="344"/>
        <item x="161"/>
        <item m="1" x="294"/>
        <item m="1" x="299"/>
        <item m="1" x="193"/>
        <item m="1" x="379"/>
        <item m="1" x="367"/>
        <item x="75"/>
        <item m="1" x="166"/>
        <item m="1" x="196"/>
        <item m="1" x="343"/>
        <item m="1" x="276"/>
        <item m="1" x="248"/>
        <item m="1" x="265"/>
        <item m="1" x="336"/>
        <item x="105"/>
        <item x="24"/>
        <item x="64"/>
        <item m="1" x="289"/>
        <item x="77"/>
        <item m="1" x="244"/>
        <item m="1" x="380"/>
        <item m="1" x="376"/>
        <item m="1" x="273"/>
        <item m="1" x="333"/>
        <item x="113"/>
        <item x="54"/>
        <item m="1" x="214"/>
        <item x="138"/>
        <item m="1" x="179"/>
        <item m="1" x="390"/>
        <item x="15"/>
        <item x="35"/>
        <item m="1" x="183"/>
        <item m="1" x="275"/>
        <item m="1" x="288"/>
        <item m="1" x="178"/>
        <item m="1" x="368"/>
        <item m="1" x="271"/>
        <item m="1" x="394"/>
        <item m="1" x="346"/>
        <item m="1" x="272"/>
        <item m="1" x="256"/>
        <item m="1" x="217"/>
        <item m="1" x="220"/>
        <item x="144"/>
        <item x="156"/>
        <item x="157"/>
        <item m="1" x="326"/>
        <item m="1" x="237"/>
        <item x="139"/>
        <item m="1" x="409"/>
        <item m="1" x="241"/>
        <item m="1" x="411"/>
        <item m="1" x="340"/>
        <item m="1" x="243"/>
        <item m="1" x="400"/>
        <item x="2"/>
        <item x="16"/>
        <item x="18"/>
        <item x="19"/>
        <item x="25"/>
        <item x="26"/>
        <item x="27"/>
        <item m="1" x="375"/>
        <item x="33"/>
        <item x="34"/>
        <item m="1" x="164"/>
        <item x="45"/>
        <item x="49"/>
        <item x="61"/>
        <item x="17"/>
        <item x="85"/>
        <item m="1" x="373"/>
        <item m="1" x="356"/>
        <item m="1" x="430"/>
        <item m="1" x="413"/>
        <item x="91"/>
        <item m="1" x="296"/>
        <item x="31"/>
        <item m="1" x="253"/>
        <item m="1" x="258"/>
        <item m="1" x="240"/>
        <item m="1" x="212"/>
        <item m="1" x="233"/>
        <item m="1" x="274"/>
        <item m="1" x="264"/>
        <item m="1" x="361"/>
        <item x="32"/>
        <item m="1" x="391"/>
        <item x="102"/>
        <item x="126"/>
        <item m="1" x="210"/>
        <item m="1" x="186"/>
        <item x="30"/>
        <item m="1" x="190"/>
        <item m="1" x="349"/>
        <item x="7"/>
        <item m="1" x="262"/>
        <item m="1" x="181"/>
        <item m="1" x="357"/>
        <item m="1" x="257"/>
        <item m="1" x="427"/>
        <item x="98"/>
        <item x="141"/>
        <item x="115"/>
        <item x="107"/>
        <item m="1" x="301"/>
        <item m="1" x="302"/>
        <item m="1" x="398"/>
        <item x="73"/>
        <item x="76"/>
        <item x="83"/>
        <item x="84"/>
        <item x="86"/>
        <item x="89"/>
        <item x="92"/>
        <item x="94"/>
        <item x="99"/>
        <item m="1" x="354"/>
        <item x="100"/>
        <item x="127"/>
        <item x="0"/>
        <item x="104"/>
        <item x="109"/>
        <item x="110"/>
        <item x="111"/>
        <item x="116"/>
        <item x="117"/>
        <item x="119"/>
        <item x="123"/>
        <item x="128"/>
        <item x="135"/>
        <item x="140"/>
        <item x="142"/>
        <item x="143"/>
        <item x="145"/>
        <item x="147"/>
        <item x="148"/>
        <item x="149"/>
        <item x="150"/>
        <item x="152"/>
        <item x="155"/>
        <item x="158"/>
        <item x="159"/>
        <item t="default"/>
      </items>
    </pivotField>
    <pivotField axis="axisPage" compact="0" outline="0" subtotalTop="0" multipleItemSelectionAllowed="1" showAll="0" includeNewItemsInFilter="1">
      <items count="23">
        <item m="1" x="21"/>
        <item m="1" x="20"/>
        <item h="1" x="19"/>
        <item x="0"/>
        <item h="1" x="1"/>
        <item h="1" x="2"/>
        <item h="1" x="3"/>
        <item h="1" x="4"/>
        <item h="1" x="5"/>
        <item h="1" x="6"/>
        <item h="1" x="7"/>
        <item h="1" x="8"/>
        <item h="1" x="11"/>
        <item h="1" x="12"/>
        <item h="1" x="13"/>
        <item h="1" x="14"/>
        <item h="1" x="15"/>
        <item h="1" x="16"/>
        <item h="1" x="17"/>
        <item h="1" x="18"/>
        <item h="1" x="9"/>
        <item h="1" x="10"/>
        <item t="default"/>
      </items>
    </pivotField>
    <pivotField axis="axisCol" compact="0" outline="0" subtotalTop="0" showAll="0" includeNewItemsInFilter="1">
      <items count="29">
        <item m="1" x="21"/>
        <item x="7"/>
        <item x="4"/>
        <item x="3"/>
        <item m="1" x="19"/>
        <item m="1" x="25"/>
        <item m="1" x="23"/>
        <item m="1" x="20"/>
        <item m="1" x="26"/>
        <item m="1" x="24"/>
        <item m="1" x="22"/>
        <item m="1" x="27"/>
        <item x="9"/>
        <item x="1"/>
        <item x="6"/>
        <item x="0"/>
        <item x="2"/>
        <item x="10"/>
        <item x="17"/>
        <item x="11"/>
        <item x="12"/>
        <item x="13"/>
        <item x="14"/>
        <item x="15"/>
        <item x="16"/>
        <item x="8"/>
        <item x="5"/>
        <item m="1" x="18"/>
        <item t="default"/>
      </items>
    </pivotField>
    <pivotField compact="0" outline="0" subtotalTop="0" showAll="0" includeNewItemsInFilter="1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ubtotalTop="0" showAll="0" includeNewItemsInFilter="1"/>
    <pivotField dataField="1" compact="0" outline="0" subtotalTop="0" showAll="0" includeNewItemsInFilter="1"/>
  </pivotFields>
  <rowFields count="1">
    <field x="0"/>
  </rowFields>
  <rowItems count="20">
    <i>
      <x v="52"/>
    </i>
    <i>
      <x v="104"/>
    </i>
    <i>
      <x v="214"/>
    </i>
    <i>
      <x v="248"/>
    </i>
    <i>
      <x v="266"/>
    </i>
    <i>
      <x v="301"/>
    </i>
    <i>
      <x v="302"/>
    </i>
    <i>
      <x v="317"/>
    </i>
    <i>
      <x v="344"/>
    </i>
    <i>
      <x v="345"/>
    </i>
    <i>
      <x v="346"/>
    </i>
    <i>
      <x v="357"/>
    </i>
    <i>
      <x v="377"/>
    </i>
    <i>
      <x v="390"/>
    </i>
    <i>
      <x v="398"/>
    </i>
    <i>
      <x v="399"/>
    </i>
    <i>
      <x v="407"/>
    </i>
    <i>
      <x v="408"/>
    </i>
    <i>
      <x v="419"/>
    </i>
    <i>
      <x v="420"/>
    </i>
  </rowItems>
  <colFields count="1">
    <field x="2"/>
  </colFields>
  <colItems count="18">
    <i>
      <x v="1"/>
    </i>
    <i>
      <x v="2"/>
    </i>
    <i>
      <x v="3"/>
    </i>
    <i>
      <x v="12"/>
    </i>
    <i>
      <x v="13"/>
    </i>
    <i>
      <x v="14"/>
    </i>
    <i>
      <x v="15"/>
    </i>
    <i>
      <x v="16"/>
    </i>
    <i>
      <x v="17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 t="grand">
      <x/>
    </i>
  </colItems>
  <pageFields count="1">
    <pageField fld="1" hier="-1"/>
  </pageFields>
  <dataFields count="1">
    <dataField name="Sum of Total" fld="21" baseField="0" baseItem="0"/>
  </dataFields>
  <formats count="5">
    <format dxfId="99">
      <pivotArea outline="0" collapsedLevelsAreSubtotals="1" fieldPosition="0"/>
    </format>
    <format dxfId="98">
      <pivotArea field="0" type="button" dataOnly="0" labelOnly="1" outline="0" axis="axisRow" fieldPosition="0"/>
    </format>
    <format dxfId="97">
      <pivotArea dataOnly="0" labelOnly="1" outline="0" fieldPosition="0">
        <references count="1">
          <reference field="0" count="0"/>
        </references>
      </pivotArea>
    </format>
    <format dxfId="96">
      <pivotArea dataOnly="0" labelOnly="1" outline="0" fieldPosition="0">
        <references count="1">
          <reference field="2" count="0"/>
        </references>
      </pivotArea>
    </format>
    <format dxfId="95">
      <pivotArea dataOnly="0" labelOnly="1" grandCol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C000000}" name="PivotTable3" cacheId="1" dataOnRows="1" applyNumberFormats="0" applyBorderFormats="0" applyFontFormats="0" applyPatternFormats="0" applyAlignmentFormats="0" applyWidthHeightFormats="1" dataCaption="Data" updatedVersion="8" minRefreshableVersion="3" showMemberPropertyTips="0" useAutoFormatting="1" rowGrandTotals="0" itemPrintTitles="1" createdVersion="4" indent="0" compact="0" compactData="0" gridDropZones="1">
  <location ref="I95:AA119" firstHeaderRow="1" firstDataRow="2" firstDataCol="1" rowPageCount="1" colPageCount="1"/>
  <pivotFields count="22">
    <pivotField axis="axisRow" compact="0" outline="0" subtotalTop="0" showAll="0" includeNewItemsInFilter="1">
      <items count="432">
        <item m="1" x="165"/>
        <item m="1" x="313"/>
        <item m="1" x="170"/>
        <item m="1" x="316"/>
        <item m="1" x="176"/>
        <item m="1" x="318"/>
        <item m="1" x="182"/>
        <item m="1" x="322"/>
        <item m="1" x="187"/>
        <item m="1" x="330"/>
        <item m="1" x="192"/>
        <item m="1" x="334"/>
        <item m="1" x="197"/>
        <item m="1" x="304"/>
        <item m="1" x="199"/>
        <item m="1" x="342"/>
        <item m="1" x="207"/>
        <item m="1" x="345"/>
        <item m="1" x="167"/>
        <item m="1" x="325"/>
        <item m="1" x="387"/>
        <item m="1" x="429"/>
        <item x="3"/>
        <item m="1" x="416"/>
        <item m="1" x="311"/>
        <item x="10"/>
        <item m="1" x="404"/>
        <item x="6"/>
        <item m="1" x="250"/>
        <item m="1" x="324"/>
        <item x="14"/>
        <item m="1" x="426"/>
        <item m="1" x="329"/>
        <item m="1" x="230"/>
        <item x="8"/>
        <item m="1" x="278"/>
        <item x="40"/>
        <item m="1" x="247"/>
        <item m="1" x="428"/>
        <item m="1" x="388"/>
        <item x="5"/>
        <item x="60"/>
        <item m="1" x="238"/>
        <item x="62"/>
        <item m="1" x="169"/>
        <item m="1" x="216"/>
        <item x="12"/>
        <item m="1" x="213"/>
        <item m="1" x="298"/>
        <item m="1" x="242"/>
        <item m="1" x="308"/>
        <item m="1" x="219"/>
        <item x="21"/>
        <item x="23"/>
        <item x="133"/>
        <item m="1" x="290"/>
        <item m="1" x="358"/>
        <item m="1" x="403"/>
        <item x="65"/>
        <item x="37"/>
        <item m="1" x="386"/>
        <item m="1" x="419"/>
        <item m="1" x="287"/>
        <item m="1" x="198"/>
        <item x="1"/>
        <item m="1" x="321"/>
        <item x="95"/>
        <item m="1" x="175"/>
        <item m="1" x="406"/>
        <item m="1" x="184"/>
        <item x="46"/>
        <item m="1" x="231"/>
        <item m="1" x="377"/>
        <item x="48"/>
        <item x="96"/>
        <item m="1" x="239"/>
        <item m="1" x="295"/>
        <item m="1" x="363"/>
        <item m="1" x="185"/>
        <item m="1" x="425"/>
        <item x="154"/>
        <item x="80"/>
        <item m="1" x="372"/>
        <item m="1" x="270"/>
        <item m="1" x="194"/>
        <item x="50"/>
        <item m="1" x="315"/>
        <item m="1" x="177"/>
        <item x="101"/>
        <item m="1" x="280"/>
        <item x="56"/>
        <item x="136"/>
        <item m="1" x="402"/>
        <item m="1" x="284"/>
        <item m="1" x="268"/>
        <item m="1" x="383"/>
        <item m="1" x="266"/>
        <item m="1" x="365"/>
        <item m="1" x="382"/>
        <item m="1" x="251"/>
        <item m="1" x="395"/>
        <item m="1" x="312"/>
        <item m="1" x="224"/>
        <item m="1" x="359"/>
        <item x="22"/>
        <item m="1" x="393"/>
        <item m="1" x="327"/>
        <item x="70"/>
        <item x="112"/>
        <item m="1" x="348"/>
        <item x="39"/>
        <item m="1" x="351"/>
        <item m="1" x="317"/>
        <item m="1" x="229"/>
        <item m="1" x="370"/>
        <item m="1" x="209"/>
        <item x="42"/>
        <item x="103"/>
        <item m="1" x="259"/>
        <item x="44"/>
        <item x="122"/>
        <item m="1" x="226"/>
        <item x="53"/>
        <item m="1" x="396"/>
        <item m="1" x="339"/>
        <item m="1" x="285"/>
        <item m="1" x="397"/>
        <item m="1" x="172"/>
        <item m="1" x="331"/>
        <item x="124"/>
        <item m="1" x="246"/>
        <item x="90"/>
        <item m="1" x="228"/>
        <item m="1" x="385"/>
        <item x="69"/>
        <item x="74"/>
        <item m="1" x="225"/>
        <item m="1" x="347"/>
        <item m="1" x="293"/>
        <item m="1" x="371"/>
        <item x="36"/>
        <item m="1" x="405"/>
        <item m="1" x="191"/>
        <item m="1" x="232"/>
        <item m="1" x="234"/>
        <item x="82"/>
        <item x="4"/>
        <item m="1" x="291"/>
        <item x="11"/>
        <item m="1" x="204"/>
        <item m="1" x="205"/>
        <item m="1" x="173"/>
        <item m="1" x="366"/>
        <item x="132"/>
        <item m="1" x="174"/>
        <item m="1" x="282"/>
        <item x="29"/>
        <item m="1" x="378"/>
        <item m="1" x="350"/>
        <item m="1" x="218"/>
        <item m="1" x="355"/>
        <item m="1" x="215"/>
        <item m="1" x="381"/>
        <item m="1" x="208"/>
        <item x="162"/>
        <item x="13"/>
        <item m="1" x="414"/>
        <item m="1" x="245"/>
        <item m="1" x="260"/>
        <item m="1" x="407"/>
        <item m="1" x="281"/>
        <item x="134"/>
        <item x="81"/>
        <item m="1" x="362"/>
        <item m="1" x="305"/>
        <item m="1" x="254"/>
        <item m="1" x="188"/>
        <item x="118"/>
        <item m="1" x="277"/>
        <item m="1" x="201"/>
        <item m="1" x="422"/>
        <item x="71"/>
        <item x="72"/>
        <item m="1" x="255"/>
        <item m="1" x="421"/>
        <item m="1" x="236"/>
        <item m="1" x="415"/>
        <item m="1" x="352"/>
        <item m="1" x="384"/>
        <item m="1" x="227"/>
        <item x="137"/>
        <item m="1" x="314"/>
        <item m="1" x="171"/>
        <item m="1" x="222"/>
        <item m="1" x="392"/>
        <item m="1" x="319"/>
        <item m="1" x="263"/>
        <item x="163"/>
        <item m="1" x="300"/>
        <item m="1" x="261"/>
        <item m="1" x="424"/>
        <item m="1" x="320"/>
        <item m="1" x="292"/>
        <item m="1" x="203"/>
        <item m="1" x="211"/>
        <item x="153"/>
        <item m="1" x="328"/>
        <item m="1" x="286"/>
        <item m="1" x="306"/>
        <item x="47"/>
        <item m="1" x="269"/>
        <item m="1" x="221"/>
        <item x="20"/>
        <item m="1" x="369"/>
        <item x="67"/>
        <item m="1" x="168"/>
        <item x="88"/>
        <item x="146"/>
        <item m="1" x="309"/>
        <item m="1" x="389"/>
        <item m="1" x="408"/>
        <item m="1" x="337"/>
        <item m="1" x="323"/>
        <item x="78"/>
        <item m="1" x="223"/>
        <item x="52"/>
        <item x="93"/>
        <item x="129"/>
        <item x="131"/>
        <item m="1" x="206"/>
        <item x="151"/>
        <item m="1" x="249"/>
        <item m="1" x="418"/>
        <item x="43"/>
        <item m="1" x="310"/>
        <item x="97"/>
        <item x="121"/>
        <item m="1" x="364"/>
        <item x="9"/>
        <item x="55"/>
        <item m="1" x="202"/>
        <item x="63"/>
        <item m="1" x="420"/>
        <item x="160"/>
        <item m="1" x="235"/>
        <item m="1" x="332"/>
        <item x="58"/>
        <item m="1" x="200"/>
        <item x="87"/>
        <item m="1" x="189"/>
        <item x="130"/>
        <item m="1" x="417"/>
        <item m="1" x="399"/>
        <item x="38"/>
        <item m="1" x="401"/>
        <item m="1" x="360"/>
        <item m="1" x="180"/>
        <item m="1" x="338"/>
        <item m="1" x="252"/>
        <item x="57"/>
        <item x="59"/>
        <item x="66"/>
        <item m="1" x="374"/>
        <item m="1" x="423"/>
        <item m="1" x="341"/>
        <item m="1" x="279"/>
        <item x="106"/>
        <item x="108"/>
        <item m="1" x="267"/>
        <item m="1" x="283"/>
        <item m="1" x="410"/>
        <item x="114"/>
        <item m="1" x="303"/>
        <item x="28"/>
        <item x="68"/>
        <item m="1" x="297"/>
        <item m="1" x="307"/>
        <item x="41"/>
        <item m="1" x="195"/>
        <item x="79"/>
        <item m="1" x="335"/>
        <item x="120"/>
        <item m="1" x="353"/>
        <item x="51"/>
        <item m="1" x="412"/>
        <item x="125"/>
        <item m="1" x="344"/>
        <item x="161"/>
        <item m="1" x="294"/>
        <item m="1" x="299"/>
        <item m="1" x="193"/>
        <item m="1" x="379"/>
        <item m="1" x="367"/>
        <item x="75"/>
        <item m="1" x="166"/>
        <item m="1" x="196"/>
        <item m="1" x="343"/>
        <item m="1" x="276"/>
        <item m="1" x="248"/>
        <item m="1" x="265"/>
        <item m="1" x="336"/>
        <item x="105"/>
        <item x="24"/>
        <item x="64"/>
        <item m="1" x="289"/>
        <item x="77"/>
        <item m="1" x="244"/>
        <item m="1" x="380"/>
        <item m="1" x="376"/>
        <item m="1" x="273"/>
        <item m="1" x="333"/>
        <item x="113"/>
        <item x="54"/>
        <item m="1" x="214"/>
        <item x="138"/>
        <item m="1" x="179"/>
        <item m="1" x="390"/>
        <item x="15"/>
        <item x="35"/>
        <item m="1" x="183"/>
        <item m="1" x="275"/>
        <item m="1" x="288"/>
        <item m="1" x="178"/>
        <item m="1" x="368"/>
        <item m="1" x="271"/>
        <item m="1" x="394"/>
        <item m="1" x="346"/>
        <item m="1" x="272"/>
        <item m="1" x="256"/>
        <item m="1" x="217"/>
        <item m="1" x="220"/>
        <item x="144"/>
        <item x="156"/>
        <item x="157"/>
        <item m="1" x="326"/>
        <item m="1" x="237"/>
        <item x="139"/>
        <item m="1" x="409"/>
        <item m="1" x="241"/>
        <item m="1" x="411"/>
        <item m="1" x="340"/>
        <item m="1" x="243"/>
        <item m="1" x="400"/>
        <item x="17"/>
        <item x="85"/>
        <item m="1" x="373"/>
        <item m="1" x="356"/>
        <item m="1" x="430"/>
        <item m="1" x="413"/>
        <item x="91"/>
        <item m="1" x="296"/>
        <item x="31"/>
        <item m="1" x="253"/>
        <item m="1" x="258"/>
        <item m="1" x="240"/>
        <item m="1" x="212"/>
        <item m="1" x="233"/>
        <item m="1" x="274"/>
        <item m="1" x="264"/>
        <item m="1" x="361"/>
        <item x="32"/>
        <item m="1" x="391"/>
        <item x="102"/>
        <item x="126"/>
        <item m="1" x="210"/>
        <item m="1" x="186"/>
        <item x="30"/>
        <item m="1" x="190"/>
        <item m="1" x="349"/>
        <item x="7"/>
        <item m="1" x="262"/>
        <item m="1" x="181"/>
        <item m="1" x="357"/>
        <item m="1" x="257"/>
        <item m="1" x="427"/>
        <item x="98"/>
        <item x="141"/>
        <item x="115"/>
        <item x="107"/>
        <item m="1" x="301"/>
        <item m="1" x="302"/>
        <item m="1" x="398"/>
        <item x="2"/>
        <item x="16"/>
        <item x="18"/>
        <item x="19"/>
        <item x="25"/>
        <item x="26"/>
        <item x="27"/>
        <item m="1" x="375"/>
        <item x="33"/>
        <item x="34"/>
        <item m="1" x="164"/>
        <item x="45"/>
        <item x="49"/>
        <item x="61"/>
        <item x="73"/>
        <item x="76"/>
        <item x="83"/>
        <item x="84"/>
        <item x="86"/>
        <item x="89"/>
        <item x="92"/>
        <item x="94"/>
        <item x="99"/>
        <item m="1" x="354"/>
        <item x="100"/>
        <item x="104"/>
        <item x="109"/>
        <item x="110"/>
        <item x="111"/>
        <item x="116"/>
        <item x="117"/>
        <item x="119"/>
        <item x="123"/>
        <item x="0"/>
        <item x="127"/>
        <item x="128"/>
        <item x="135"/>
        <item x="140"/>
        <item x="142"/>
        <item x="143"/>
        <item x="145"/>
        <item x="147"/>
        <item x="148"/>
        <item x="149"/>
        <item x="150"/>
        <item x="152"/>
        <item x="155"/>
        <item x="158"/>
        <item x="159"/>
        <item t="default"/>
      </items>
    </pivotField>
    <pivotField axis="axisPage" compact="0" outline="0" subtotalTop="0" showAll="0" includeNewItemsInFilter="1">
      <items count="23">
        <item m="1" x="21"/>
        <item m="1" x="20"/>
        <item x="19"/>
        <item x="0"/>
        <item x="1"/>
        <item x="2"/>
        <item x="3"/>
        <item x="4"/>
        <item x="5"/>
        <item x="6"/>
        <item x="7"/>
        <item x="8"/>
        <item x="11"/>
        <item x="12"/>
        <item x="13"/>
        <item x="14"/>
        <item x="15"/>
        <item x="16"/>
        <item x="17"/>
        <item x="18"/>
        <item x="9"/>
        <item x="10"/>
        <item t="default"/>
      </items>
    </pivotField>
    <pivotField axis="axisCol" compact="0" outline="0" subtotalTop="0" showAll="0" includeNewItemsInFilter="1">
      <items count="29">
        <item m="1" x="21"/>
        <item x="7"/>
        <item x="4"/>
        <item x="3"/>
        <item m="1" x="19"/>
        <item m="1" x="25"/>
        <item m="1" x="23"/>
        <item m="1" x="20"/>
        <item m="1" x="26"/>
        <item m="1" x="24"/>
        <item m="1" x="22"/>
        <item m="1" x="27"/>
        <item x="9"/>
        <item x="1"/>
        <item x="6"/>
        <item x="0"/>
        <item x="2"/>
        <item x="10"/>
        <item x="17"/>
        <item x="11"/>
        <item x="12"/>
        <item x="13"/>
        <item x="14"/>
        <item x="15"/>
        <item x="16"/>
        <item x="8"/>
        <item x="5"/>
        <item m="1" x="18"/>
        <item t="default"/>
      </items>
    </pivotField>
    <pivotField compact="0" outline="0" subtotalTop="0" showAll="0" includeNewItemsInFilter="1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ubtotalTop="0" showAll="0" includeNewItemsInFilter="1"/>
    <pivotField dataField="1" compact="0" outline="0" subtotalTop="0" showAll="0" includeNewItemsInFilter="1"/>
  </pivotFields>
  <rowFields count="1">
    <field x="0"/>
  </rowFields>
  <rowItems count="23">
    <i>
      <x v="53"/>
    </i>
    <i>
      <x v="107"/>
    </i>
    <i>
      <x v="108"/>
    </i>
    <i>
      <x v="131"/>
    </i>
    <i>
      <x v="134"/>
    </i>
    <i>
      <x v="135"/>
    </i>
    <i>
      <x v="181"/>
    </i>
    <i>
      <x v="182"/>
    </i>
    <i>
      <x v="216"/>
    </i>
    <i>
      <x v="227"/>
    </i>
    <i>
      <x v="228"/>
    </i>
    <i>
      <x v="250"/>
    </i>
    <i>
      <x v="271"/>
    </i>
    <i>
      <x v="273"/>
    </i>
    <i>
      <x v="274"/>
    </i>
    <i>
      <x v="311"/>
    </i>
    <i>
      <x v="331"/>
    </i>
    <i>
      <x v="349"/>
    </i>
    <i>
      <x v="377"/>
    </i>
    <i>
      <x v="388"/>
    </i>
    <i>
      <x v="396"/>
    </i>
    <i>
      <x v="410"/>
    </i>
    <i>
      <x v="415"/>
    </i>
  </rowItems>
  <colFields count="1">
    <field x="2"/>
  </colFields>
  <colItems count="18">
    <i>
      <x v="1"/>
    </i>
    <i>
      <x v="2"/>
    </i>
    <i>
      <x v="3"/>
    </i>
    <i>
      <x v="12"/>
    </i>
    <i>
      <x v="13"/>
    </i>
    <i>
      <x v="14"/>
    </i>
    <i>
      <x v="15"/>
    </i>
    <i>
      <x v="16"/>
    </i>
    <i>
      <x v="17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 t="grand">
      <x/>
    </i>
  </colItems>
  <pageFields count="1">
    <pageField fld="1" item="5" hier="-1"/>
  </pageFields>
  <dataFields count="1">
    <dataField name="Sum of Total" fld="21" baseField="0" baseItem="0"/>
  </dataFields>
  <formats count="5">
    <format dxfId="14">
      <pivotArea outline="0" collapsedLevelsAreSubtotals="1" fieldPosition="0"/>
    </format>
    <format dxfId="13">
      <pivotArea field="0" type="button" dataOnly="0" labelOnly="1" outline="0" axis="axisRow" fieldPosition="0"/>
    </format>
    <format dxfId="12">
      <pivotArea dataOnly="0" labelOnly="1" outline="0" fieldPosition="0">
        <references count="1">
          <reference field="0" count="0"/>
        </references>
      </pivotArea>
    </format>
    <format dxfId="11">
      <pivotArea dataOnly="0" labelOnly="1" outline="0" fieldPosition="0">
        <references count="1">
          <reference field="2" count="0"/>
        </references>
      </pivotArea>
    </format>
    <format dxfId="10">
      <pivotArea dataOnly="0" labelOnly="1" grandCol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19" cacheId="1" dataOnRows="1" applyNumberFormats="0" applyBorderFormats="0" applyFontFormats="0" applyPatternFormats="0" applyAlignmentFormats="0" applyWidthHeightFormats="1" dataCaption="Data" updatedVersion="8" minRefreshableVersion="3" showMemberPropertyTips="0" useAutoFormatting="1" rowGrandTotals="0" colGrandTotals="0" itemPrintTitles="1" createdVersion="4" indent="0" compact="0" compactData="0" gridDropZones="1">
  <location ref="B6:T169" firstHeaderRow="1" firstDataRow="2" firstDataCol="1"/>
  <pivotFields count="22">
    <pivotField axis="axisRow" compact="0" outline="0" subtotalTop="0" showAll="0" includeNewItemsInFilter="1">
      <items count="432">
        <item m="1" x="165"/>
        <item m="1" x="313"/>
        <item m="1" x="170"/>
        <item m="1" x="316"/>
        <item m="1" x="176"/>
        <item m="1" x="318"/>
        <item m="1" x="182"/>
        <item m="1" x="322"/>
        <item m="1" x="187"/>
        <item m="1" x="330"/>
        <item m="1" x="192"/>
        <item m="1" x="334"/>
        <item m="1" x="197"/>
        <item m="1" x="304"/>
        <item m="1" x="199"/>
        <item m="1" x="342"/>
        <item m="1" x="207"/>
        <item m="1" x="345"/>
        <item h="1" x="0"/>
        <item m="1" x="167"/>
        <item m="1" x="325"/>
        <item m="1" x="387"/>
        <item m="1" x="429"/>
        <item x="3"/>
        <item m="1" x="416"/>
        <item m="1" x="311"/>
        <item x="10"/>
        <item m="1" x="404"/>
        <item x="6"/>
        <item m="1" x="250"/>
        <item m="1" x="324"/>
        <item x="14"/>
        <item m="1" x="426"/>
        <item m="1" x="329"/>
        <item m="1" x="230"/>
        <item x="8"/>
        <item m="1" x="278"/>
        <item x="40"/>
        <item m="1" x="247"/>
        <item m="1" x="428"/>
        <item m="1" x="388"/>
        <item x="5"/>
        <item x="60"/>
        <item m="1" x="238"/>
        <item x="62"/>
        <item m="1" x="169"/>
        <item m="1" x="216"/>
        <item x="12"/>
        <item m="1" x="213"/>
        <item m="1" x="298"/>
        <item m="1" x="242"/>
        <item m="1" x="308"/>
        <item m="1" x="219"/>
        <item x="21"/>
        <item x="23"/>
        <item x="133"/>
        <item m="1" x="290"/>
        <item m="1" x="358"/>
        <item m="1" x="403"/>
        <item x="65"/>
        <item x="37"/>
        <item m="1" x="386"/>
        <item m="1" x="419"/>
        <item m="1" x="287"/>
        <item m="1" x="198"/>
        <item x="1"/>
        <item m="1" x="321"/>
        <item x="95"/>
        <item m="1" x="175"/>
        <item m="1" x="406"/>
        <item m="1" x="184"/>
        <item x="46"/>
        <item m="1" x="231"/>
        <item m="1" x="377"/>
        <item x="48"/>
        <item x="96"/>
        <item m="1" x="239"/>
        <item m="1" x="295"/>
        <item m="1" x="363"/>
        <item m="1" x="185"/>
        <item m="1" x="425"/>
        <item x="154"/>
        <item x="80"/>
        <item m="1" x="372"/>
        <item m="1" x="270"/>
        <item m="1" x="194"/>
        <item x="50"/>
        <item m="1" x="315"/>
        <item m="1" x="177"/>
        <item x="101"/>
        <item m="1" x="280"/>
        <item x="56"/>
        <item x="136"/>
        <item m="1" x="402"/>
        <item m="1" x="284"/>
        <item m="1" x="268"/>
        <item m="1" x="383"/>
        <item m="1" x="266"/>
        <item m="1" x="365"/>
        <item m="1" x="382"/>
        <item m="1" x="251"/>
        <item m="1" x="395"/>
        <item m="1" x="312"/>
        <item m="1" x="224"/>
        <item m="1" x="359"/>
        <item x="22"/>
        <item m="1" x="393"/>
        <item m="1" x="327"/>
        <item x="70"/>
        <item x="112"/>
        <item m="1" x="348"/>
        <item x="39"/>
        <item m="1" x="351"/>
        <item m="1" x="317"/>
        <item m="1" x="229"/>
        <item m="1" x="370"/>
        <item m="1" x="209"/>
        <item x="42"/>
        <item x="103"/>
        <item m="1" x="259"/>
        <item x="44"/>
        <item x="122"/>
        <item m="1" x="226"/>
        <item x="53"/>
        <item m="1" x="396"/>
        <item m="1" x="339"/>
        <item m="1" x="285"/>
        <item m="1" x="397"/>
        <item m="1" x="172"/>
        <item m="1" x="331"/>
        <item x="124"/>
        <item m="1" x="246"/>
        <item x="90"/>
        <item m="1" x="228"/>
        <item m="1" x="385"/>
        <item x="69"/>
        <item x="74"/>
        <item m="1" x="225"/>
        <item m="1" x="347"/>
        <item m="1" x="293"/>
        <item m="1" x="371"/>
        <item x="36"/>
        <item m="1" x="405"/>
        <item m="1" x="191"/>
        <item m="1" x="232"/>
        <item m="1" x="234"/>
        <item x="82"/>
        <item x="4"/>
        <item m="1" x="291"/>
        <item x="11"/>
        <item m="1" x="204"/>
        <item m="1" x="205"/>
        <item m="1" x="173"/>
        <item m="1" x="366"/>
        <item x="132"/>
        <item m="1" x="174"/>
        <item m="1" x="282"/>
        <item x="29"/>
        <item m="1" x="378"/>
        <item m="1" x="350"/>
        <item m="1" x="218"/>
        <item m="1" x="355"/>
        <item m="1" x="215"/>
        <item m="1" x="381"/>
        <item m="1" x="208"/>
        <item x="162"/>
        <item x="13"/>
        <item m="1" x="414"/>
        <item m="1" x="245"/>
        <item m="1" x="260"/>
        <item m="1" x="407"/>
        <item m="1" x="281"/>
        <item x="134"/>
        <item x="81"/>
        <item m="1" x="362"/>
        <item m="1" x="305"/>
        <item m="1" x="254"/>
        <item m="1" x="188"/>
        <item x="118"/>
        <item m="1" x="277"/>
        <item m="1" x="201"/>
        <item m="1" x="422"/>
        <item x="71"/>
        <item x="72"/>
        <item m="1" x="255"/>
        <item m="1" x="421"/>
        <item m="1" x="236"/>
        <item m="1" x="415"/>
        <item m="1" x="352"/>
        <item m="1" x="384"/>
        <item m="1" x="227"/>
        <item x="137"/>
        <item m="1" x="314"/>
        <item m="1" x="171"/>
        <item m="1" x="222"/>
        <item m="1" x="392"/>
        <item m="1" x="319"/>
        <item m="1" x="263"/>
        <item x="163"/>
        <item m="1" x="300"/>
        <item m="1" x="261"/>
        <item m="1" x="424"/>
        <item m="1" x="320"/>
        <item m="1" x="292"/>
        <item m="1" x="203"/>
        <item m="1" x="211"/>
        <item x="153"/>
        <item m="1" x="328"/>
        <item m="1" x="286"/>
        <item m="1" x="306"/>
        <item x="47"/>
        <item m="1" x="269"/>
        <item m="1" x="221"/>
        <item x="20"/>
        <item m="1" x="369"/>
        <item x="67"/>
        <item m="1" x="168"/>
        <item x="88"/>
        <item x="146"/>
        <item m="1" x="309"/>
        <item m="1" x="389"/>
        <item m="1" x="408"/>
        <item m="1" x="337"/>
        <item m="1" x="323"/>
        <item x="78"/>
        <item m="1" x="223"/>
        <item x="52"/>
        <item x="93"/>
        <item x="129"/>
        <item x="131"/>
        <item m="1" x="206"/>
        <item x="151"/>
        <item m="1" x="249"/>
        <item m="1" x="418"/>
        <item x="43"/>
        <item m="1" x="310"/>
        <item x="97"/>
        <item x="121"/>
        <item m="1" x="364"/>
        <item x="9"/>
        <item x="55"/>
        <item m="1" x="202"/>
        <item x="63"/>
        <item m="1" x="420"/>
        <item x="160"/>
        <item m="1" x="235"/>
        <item m="1" x="332"/>
        <item x="58"/>
        <item m="1" x="200"/>
        <item x="87"/>
        <item m="1" x="189"/>
        <item x="130"/>
        <item m="1" x="417"/>
        <item m="1" x="399"/>
        <item x="38"/>
        <item m="1" x="401"/>
        <item m="1" x="360"/>
        <item m="1" x="180"/>
        <item m="1" x="338"/>
        <item m="1" x="252"/>
        <item x="57"/>
        <item x="59"/>
        <item x="66"/>
        <item m="1" x="374"/>
        <item m="1" x="423"/>
        <item m="1" x="341"/>
        <item m="1" x="279"/>
        <item x="106"/>
        <item x="108"/>
        <item m="1" x="267"/>
        <item m="1" x="283"/>
        <item m="1" x="410"/>
        <item x="114"/>
        <item m="1" x="303"/>
        <item x="28"/>
        <item x="68"/>
        <item m="1" x="297"/>
        <item m="1" x="307"/>
        <item x="41"/>
        <item m="1" x="195"/>
        <item x="79"/>
        <item m="1" x="335"/>
        <item x="120"/>
        <item m="1" x="353"/>
        <item x="51"/>
        <item m="1" x="412"/>
        <item x="125"/>
        <item m="1" x="344"/>
        <item x="161"/>
        <item m="1" x="294"/>
        <item m="1" x="299"/>
        <item m="1" x="193"/>
        <item m="1" x="379"/>
        <item m="1" x="367"/>
        <item x="75"/>
        <item m="1" x="166"/>
        <item m="1" x="196"/>
        <item m="1" x="343"/>
        <item m="1" x="276"/>
        <item m="1" x="248"/>
        <item m="1" x="265"/>
        <item m="1" x="336"/>
        <item x="105"/>
        <item x="24"/>
        <item x="64"/>
        <item m="1" x="289"/>
        <item x="77"/>
        <item m="1" x="244"/>
        <item m="1" x="380"/>
        <item m="1" x="376"/>
        <item m="1" x="273"/>
        <item m="1" x="333"/>
        <item x="113"/>
        <item x="54"/>
        <item m="1" x="214"/>
        <item x="138"/>
        <item m="1" x="179"/>
        <item m="1" x="390"/>
        <item x="15"/>
        <item x="35"/>
        <item m="1" x="183"/>
        <item m="1" x="275"/>
        <item m="1" x="288"/>
        <item m="1" x="178"/>
        <item m="1" x="368"/>
        <item m="1" x="271"/>
        <item m="1" x="394"/>
        <item m="1" x="346"/>
        <item m="1" x="272"/>
        <item m="1" x="256"/>
        <item m="1" x="217"/>
        <item m="1" x="220"/>
        <item x="144"/>
        <item x="156"/>
        <item x="157"/>
        <item m="1" x="326"/>
        <item m="1" x="237"/>
        <item x="139"/>
        <item m="1" x="409"/>
        <item m="1" x="241"/>
        <item m="1" x="411"/>
        <item m="1" x="340"/>
        <item m="1" x="243"/>
        <item m="1" x="400"/>
        <item x="17"/>
        <item x="85"/>
        <item m="1" x="373"/>
        <item m="1" x="356"/>
        <item m="1" x="430"/>
        <item m="1" x="413"/>
        <item x="91"/>
        <item m="1" x="296"/>
        <item x="31"/>
        <item m="1" x="253"/>
        <item m="1" x="258"/>
        <item m="1" x="240"/>
        <item m="1" x="212"/>
        <item m="1" x="233"/>
        <item m="1" x="274"/>
        <item m="1" x="264"/>
        <item m="1" x="361"/>
        <item x="32"/>
        <item m="1" x="391"/>
        <item x="102"/>
        <item x="126"/>
        <item m="1" x="210"/>
        <item m="1" x="186"/>
        <item x="30"/>
        <item m="1" x="190"/>
        <item m="1" x="349"/>
        <item x="7"/>
        <item m="1" x="262"/>
        <item m="1" x="181"/>
        <item m="1" x="357"/>
        <item m="1" x="257"/>
        <item m="1" x="427"/>
        <item x="98"/>
        <item x="141"/>
        <item x="115"/>
        <item x="107"/>
        <item m="1" x="301"/>
        <item m="1" x="302"/>
        <item m="1" x="398"/>
        <item x="2"/>
        <item x="16"/>
        <item x="18"/>
        <item x="19"/>
        <item x="25"/>
        <item x="26"/>
        <item x="27"/>
        <item m="1" x="375"/>
        <item x="33"/>
        <item x="34"/>
        <item m="1" x="164"/>
        <item x="45"/>
        <item x="49"/>
        <item x="61"/>
        <item x="73"/>
        <item x="76"/>
        <item x="83"/>
        <item x="84"/>
        <item x="86"/>
        <item x="89"/>
        <item x="92"/>
        <item x="94"/>
        <item x="99"/>
        <item m="1" x="354"/>
        <item x="100"/>
        <item x="104"/>
        <item x="109"/>
        <item x="110"/>
        <item x="111"/>
        <item x="116"/>
        <item x="117"/>
        <item x="119"/>
        <item x="123"/>
        <item x="127"/>
        <item x="128"/>
        <item x="135"/>
        <item x="140"/>
        <item x="142"/>
        <item x="143"/>
        <item x="145"/>
        <item x="147"/>
        <item x="148"/>
        <item x="149"/>
        <item x="150"/>
        <item x="152"/>
        <item x="155"/>
        <item x="158"/>
        <item x="159"/>
        <item t="default"/>
      </items>
    </pivotField>
    <pivotField axis="axisCol" dataField="1" compact="0" outline="0" subtotalTop="0" showAll="0" includeNewItemsInFilter="1">
      <items count="23">
        <item m="1" x="21"/>
        <item m="1" x="20"/>
        <item h="1" x="1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ubtotalTop="0" showAll="0" includeNewItemsInFilter="1"/>
    <pivotField compact="0" outline="0" subtotalTop="0" showAll="0" includeNewItemsInFilter="1"/>
  </pivotFields>
  <rowFields count="1">
    <field x="0"/>
  </rowFields>
  <rowItems count="162">
    <i>
      <x v="23"/>
    </i>
    <i>
      <x v="26"/>
    </i>
    <i>
      <x v="28"/>
    </i>
    <i>
      <x v="31"/>
    </i>
    <i>
      <x v="35"/>
    </i>
    <i>
      <x v="37"/>
    </i>
    <i>
      <x v="41"/>
    </i>
    <i>
      <x v="42"/>
    </i>
    <i>
      <x v="44"/>
    </i>
    <i>
      <x v="47"/>
    </i>
    <i>
      <x v="53"/>
    </i>
    <i>
      <x v="54"/>
    </i>
    <i>
      <x v="55"/>
    </i>
    <i>
      <x v="59"/>
    </i>
    <i>
      <x v="60"/>
    </i>
    <i>
      <x v="65"/>
    </i>
    <i>
      <x v="67"/>
    </i>
    <i>
      <x v="71"/>
    </i>
    <i>
      <x v="74"/>
    </i>
    <i>
      <x v="75"/>
    </i>
    <i>
      <x v="81"/>
    </i>
    <i>
      <x v="82"/>
    </i>
    <i>
      <x v="86"/>
    </i>
    <i>
      <x v="89"/>
    </i>
    <i>
      <x v="91"/>
    </i>
    <i>
      <x v="92"/>
    </i>
    <i>
      <x v="105"/>
    </i>
    <i>
      <x v="108"/>
    </i>
    <i>
      <x v="109"/>
    </i>
    <i>
      <x v="111"/>
    </i>
    <i>
      <x v="117"/>
    </i>
    <i>
      <x v="118"/>
    </i>
    <i>
      <x v="120"/>
    </i>
    <i>
      <x v="121"/>
    </i>
    <i>
      <x v="123"/>
    </i>
    <i>
      <x v="130"/>
    </i>
    <i>
      <x v="132"/>
    </i>
    <i>
      <x v="135"/>
    </i>
    <i>
      <x v="136"/>
    </i>
    <i>
      <x v="141"/>
    </i>
    <i>
      <x v="146"/>
    </i>
    <i>
      <x v="147"/>
    </i>
    <i>
      <x v="149"/>
    </i>
    <i>
      <x v="154"/>
    </i>
    <i>
      <x v="157"/>
    </i>
    <i>
      <x v="165"/>
    </i>
    <i>
      <x v="166"/>
    </i>
    <i>
      <x v="172"/>
    </i>
    <i>
      <x v="173"/>
    </i>
    <i>
      <x v="178"/>
    </i>
    <i>
      <x v="182"/>
    </i>
    <i>
      <x v="183"/>
    </i>
    <i>
      <x v="191"/>
    </i>
    <i>
      <x v="206"/>
    </i>
    <i>
      <x v="210"/>
    </i>
    <i>
      <x v="213"/>
    </i>
    <i>
      <x v="215"/>
    </i>
    <i>
      <x v="217"/>
    </i>
    <i>
      <x v="218"/>
    </i>
    <i>
      <x v="224"/>
    </i>
    <i>
      <x v="226"/>
    </i>
    <i>
      <x v="227"/>
    </i>
    <i>
      <x v="228"/>
    </i>
    <i>
      <x v="229"/>
    </i>
    <i>
      <x v="231"/>
    </i>
    <i>
      <x v="234"/>
    </i>
    <i>
      <x v="236"/>
    </i>
    <i>
      <x v="237"/>
    </i>
    <i>
      <x v="239"/>
    </i>
    <i>
      <x v="240"/>
    </i>
    <i>
      <x v="242"/>
    </i>
    <i>
      <x v="244"/>
    </i>
    <i>
      <x v="247"/>
    </i>
    <i>
      <x v="249"/>
    </i>
    <i>
      <x v="251"/>
    </i>
    <i>
      <x v="254"/>
    </i>
    <i>
      <x v="260"/>
    </i>
    <i>
      <x v="261"/>
    </i>
    <i>
      <x v="262"/>
    </i>
    <i>
      <x v="267"/>
    </i>
    <i>
      <x v="268"/>
    </i>
    <i>
      <x v="272"/>
    </i>
    <i>
      <x v="274"/>
    </i>
    <i>
      <x v="275"/>
    </i>
    <i>
      <x v="278"/>
    </i>
    <i>
      <x v="280"/>
    </i>
    <i>
      <x v="282"/>
    </i>
    <i>
      <x v="284"/>
    </i>
    <i>
      <x v="286"/>
    </i>
    <i>
      <x v="288"/>
    </i>
    <i>
      <x v="294"/>
    </i>
    <i>
      <x v="302"/>
    </i>
    <i>
      <x v="303"/>
    </i>
    <i>
      <x v="304"/>
    </i>
    <i>
      <x v="306"/>
    </i>
    <i>
      <x v="312"/>
    </i>
    <i>
      <x v="313"/>
    </i>
    <i>
      <x v="315"/>
    </i>
    <i>
      <x v="318"/>
    </i>
    <i>
      <x v="319"/>
    </i>
    <i>
      <x v="332"/>
    </i>
    <i>
      <x v="333"/>
    </i>
    <i>
      <x v="334"/>
    </i>
    <i>
      <x v="337"/>
    </i>
    <i>
      <x v="344"/>
    </i>
    <i>
      <x v="345"/>
    </i>
    <i>
      <x v="350"/>
    </i>
    <i>
      <x v="352"/>
    </i>
    <i>
      <x v="361"/>
    </i>
    <i>
      <x v="363"/>
    </i>
    <i>
      <x v="364"/>
    </i>
    <i>
      <x v="367"/>
    </i>
    <i>
      <x v="370"/>
    </i>
    <i>
      <x v="376"/>
    </i>
    <i>
      <x v="377"/>
    </i>
    <i>
      <x v="378"/>
    </i>
    <i>
      <x v="379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1"/>
    </i>
    <i>
      <x v="392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</rowItems>
  <colFields count="1">
    <field x="1"/>
  </colFields>
  <colItems count="18"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</colItems>
  <dataFields count="1">
    <dataField name="Count of Age Category" fld="1" subtotal="count" baseField="0" baseItem="0"/>
  </dataFields>
  <formats count="5">
    <format dxfId="4">
      <pivotArea outline="0" collapsedLevelsAreSubtotals="1" fieldPosition="0"/>
    </format>
    <format dxfId="3">
      <pivotArea dataOnly="0" labelOnly="1" outline="0" fieldPosition="0">
        <references count="1">
          <reference field="0" count="0"/>
        </references>
      </pivotArea>
    </format>
    <format dxfId="2">
      <pivotArea dataOnly="0" labelOnly="1" outline="0" fieldPosition="0">
        <references count="1">
          <reference field="0" count="50"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1"/>
          </reference>
        </references>
      </pivotArea>
    </format>
    <format dxfId="1">
      <pivotArea dataOnly="0" labelOnly="1" outline="0" fieldPosition="0">
        <references count="1">
          <reference field="0" count="50"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</reference>
        </references>
      </pivotArea>
    </format>
    <format dxfId="0">
      <pivotArea dataOnly="0" labelOnly="1" outline="0" fieldPosition="0">
        <references count="1">
          <reference field="0" count="44"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1000000}" name="PivotTable10" cacheId="1" dataOnRows="1" applyNumberFormats="0" applyBorderFormats="0" applyFontFormats="0" applyPatternFormats="0" applyAlignmentFormats="0" applyWidthHeightFormats="1" dataCaption="Data" updatedVersion="8" minRefreshableVersion="3" showMemberPropertyTips="0" useAutoFormatting="1" rowGrandTotals="0" itemPrintTitles="1" createdVersion="4" indent="0" compact="0" compactData="0" gridDropZones="1">
  <location ref="I545:AA553" firstHeaderRow="1" firstDataRow="2" firstDataCol="1" rowPageCount="1" colPageCount="1"/>
  <pivotFields count="22">
    <pivotField axis="axisRow" compact="0" outline="0" subtotalTop="0" showAll="0" includeNewItemsInFilter="1">
      <items count="432">
        <item m="1" x="165"/>
        <item m="1" x="313"/>
        <item m="1" x="170"/>
        <item m="1" x="316"/>
        <item m="1" x="176"/>
        <item m="1" x="318"/>
        <item m="1" x="182"/>
        <item m="1" x="322"/>
        <item m="1" x="187"/>
        <item m="1" x="330"/>
        <item m="1" x="192"/>
        <item m="1" x="334"/>
        <item m="1" x="197"/>
        <item m="1" x="304"/>
        <item m="1" x="199"/>
        <item m="1" x="342"/>
        <item m="1" x="207"/>
        <item m="1" x="345"/>
        <item m="1" x="167"/>
        <item m="1" x="325"/>
        <item m="1" x="387"/>
        <item m="1" x="429"/>
        <item x="3"/>
        <item m="1" x="416"/>
        <item m="1" x="311"/>
        <item x="10"/>
        <item m="1" x="404"/>
        <item x="6"/>
        <item m="1" x="250"/>
        <item m="1" x="324"/>
        <item x="14"/>
        <item m="1" x="426"/>
        <item m="1" x="329"/>
        <item m="1" x="230"/>
        <item x="8"/>
        <item m="1" x="278"/>
        <item x="40"/>
        <item m="1" x="247"/>
        <item m="1" x="428"/>
        <item m="1" x="388"/>
        <item x="5"/>
        <item x="60"/>
        <item m="1" x="238"/>
        <item x="62"/>
        <item m="1" x="169"/>
        <item m="1" x="216"/>
        <item x="12"/>
        <item m="1" x="213"/>
        <item m="1" x="298"/>
        <item m="1" x="242"/>
        <item m="1" x="308"/>
        <item m="1" x="219"/>
        <item x="21"/>
        <item x="23"/>
        <item x="133"/>
        <item m="1" x="290"/>
        <item m="1" x="358"/>
        <item m="1" x="403"/>
        <item x="65"/>
        <item x="37"/>
        <item m="1" x="386"/>
        <item m="1" x="419"/>
        <item m="1" x="287"/>
        <item m="1" x="198"/>
        <item x="1"/>
        <item m="1" x="321"/>
        <item x="95"/>
        <item m="1" x="175"/>
        <item m="1" x="406"/>
        <item m="1" x="184"/>
        <item x="46"/>
        <item m="1" x="231"/>
        <item m="1" x="377"/>
        <item x="48"/>
        <item x="96"/>
        <item m="1" x="239"/>
        <item m="1" x="295"/>
        <item m="1" x="363"/>
        <item m="1" x="185"/>
        <item m="1" x="425"/>
        <item x="154"/>
        <item x="80"/>
        <item m="1" x="372"/>
        <item m="1" x="270"/>
        <item m="1" x="194"/>
        <item x="50"/>
        <item m="1" x="315"/>
        <item m="1" x="177"/>
        <item x="101"/>
        <item m="1" x="280"/>
        <item x="56"/>
        <item x="136"/>
        <item m="1" x="402"/>
        <item m="1" x="284"/>
        <item m="1" x="268"/>
        <item m="1" x="383"/>
        <item m="1" x="266"/>
        <item m="1" x="365"/>
        <item m="1" x="382"/>
        <item m="1" x="251"/>
        <item m="1" x="395"/>
        <item m="1" x="312"/>
        <item m="1" x="224"/>
        <item m="1" x="359"/>
        <item x="22"/>
        <item m="1" x="393"/>
        <item m="1" x="327"/>
        <item x="70"/>
        <item x="112"/>
        <item m="1" x="348"/>
        <item x="39"/>
        <item m="1" x="351"/>
        <item m="1" x="317"/>
        <item m="1" x="229"/>
        <item m="1" x="370"/>
        <item m="1" x="209"/>
        <item x="42"/>
        <item x="103"/>
        <item m="1" x="259"/>
        <item x="44"/>
        <item x="122"/>
        <item m="1" x="226"/>
        <item x="53"/>
        <item m="1" x="396"/>
        <item m="1" x="339"/>
        <item m="1" x="285"/>
        <item m="1" x="397"/>
        <item m="1" x="172"/>
        <item m="1" x="331"/>
        <item x="124"/>
        <item m="1" x="246"/>
        <item x="90"/>
        <item m="1" x="228"/>
        <item m="1" x="385"/>
        <item x="69"/>
        <item x="74"/>
        <item m="1" x="225"/>
        <item m="1" x="347"/>
        <item m="1" x="293"/>
        <item m="1" x="371"/>
        <item x="36"/>
        <item m="1" x="405"/>
        <item m="1" x="191"/>
        <item m="1" x="232"/>
        <item m="1" x="234"/>
        <item x="82"/>
        <item x="4"/>
        <item m="1" x="291"/>
        <item x="11"/>
        <item m="1" x="204"/>
        <item m="1" x="205"/>
        <item m="1" x="173"/>
        <item m="1" x="366"/>
        <item x="132"/>
        <item m="1" x="174"/>
        <item m="1" x="282"/>
        <item x="29"/>
        <item m="1" x="378"/>
        <item m="1" x="350"/>
        <item m="1" x="218"/>
        <item m="1" x="355"/>
        <item m="1" x="215"/>
        <item m="1" x="381"/>
        <item m="1" x="208"/>
        <item x="162"/>
        <item x="13"/>
        <item m="1" x="414"/>
        <item m="1" x="245"/>
        <item m="1" x="260"/>
        <item m="1" x="407"/>
        <item m="1" x="281"/>
        <item x="134"/>
        <item x="81"/>
        <item m="1" x="362"/>
        <item m="1" x="305"/>
        <item m="1" x="254"/>
        <item m="1" x="188"/>
        <item x="118"/>
        <item m="1" x="277"/>
        <item m="1" x="201"/>
        <item m="1" x="422"/>
        <item x="71"/>
        <item x="72"/>
        <item m="1" x="255"/>
        <item m="1" x="421"/>
        <item m="1" x="236"/>
        <item m="1" x="415"/>
        <item m="1" x="352"/>
        <item m="1" x="384"/>
        <item m="1" x="227"/>
        <item x="137"/>
        <item m="1" x="314"/>
        <item m="1" x="171"/>
        <item m="1" x="222"/>
        <item m="1" x="392"/>
        <item m="1" x="319"/>
        <item m="1" x="263"/>
        <item x="163"/>
        <item m="1" x="300"/>
        <item m="1" x="261"/>
        <item m="1" x="424"/>
        <item m="1" x="320"/>
        <item m="1" x="292"/>
        <item m="1" x="203"/>
        <item m="1" x="211"/>
        <item x="153"/>
        <item m="1" x="328"/>
        <item m="1" x="286"/>
        <item m="1" x="306"/>
        <item x="47"/>
        <item m="1" x="269"/>
        <item m="1" x="221"/>
        <item x="20"/>
        <item m="1" x="369"/>
        <item x="67"/>
        <item m="1" x="168"/>
        <item x="88"/>
        <item x="146"/>
        <item m="1" x="309"/>
        <item m="1" x="389"/>
        <item m="1" x="408"/>
        <item m="1" x="337"/>
        <item m="1" x="323"/>
        <item x="78"/>
        <item m="1" x="223"/>
        <item x="52"/>
        <item x="93"/>
        <item x="129"/>
        <item x="131"/>
        <item m="1" x="206"/>
        <item x="151"/>
        <item m="1" x="249"/>
        <item m="1" x="418"/>
        <item x="43"/>
        <item m="1" x="310"/>
        <item x="97"/>
        <item x="121"/>
        <item m="1" x="364"/>
        <item x="9"/>
        <item x="55"/>
        <item m="1" x="202"/>
        <item x="63"/>
        <item m="1" x="420"/>
        <item x="160"/>
        <item m="1" x="235"/>
        <item m="1" x="332"/>
        <item x="58"/>
        <item m="1" x="200"/>
        <item x="87"/>
        <item m="1" x="189"/>
        <item x="130"/>
        <item m="1" x="417"/>
        <item m="1" x="399"/>
        <item x="38"/>
        <item m="1" x="401"/>
        <item m="1" x="360"/>
        <item m="1" x="180"/>
        <item m="1" x="338"/>
        <item m="1" x="252"/>
        <item x="57"/>
        <item x="59"/>
        <item x="66"/>
        <item m="1" x="374"/>
        <item m="1" x="423"/>
        <item m="1" x="341"/>
        <item m="1" x="279"/>
        <item x="106"/>
        <item x="108"/>
        <item m="1" x="267"/>
        <item m="1" x="283"/>
        <item m="1" x="410"/>
        <item x="114"/>
        <item m="1" x="303"/>
        <item x="28"/>
        <item x="68"/>
        <item m="1" x="297"/>
        <item m="1" x="307"/>
        <item x="41"/>
        <item m="1" x="195"/>
        <item x="79"/>
        <item m="1" x="335"/>
        <item x="120"/>
        <item m="1" x="353"/>
        <item x="51"/>
        <item m="1" x="412"/>
        <item x="125"/>
        <item m="1" x="344"/>
        <item x="161"/>
        <item m="1" x="294"/>
        <item m="1" x="299"/>
        <item m="1" x="193"/>
        <item m="1" x="379"/>
        <item m="1" x="367"/>
        <item x="75"/>
        <item m="1" x="166"/>
        <item m="1" x="196"/>
        <item m="1" x="343"/>
        <item m="1" x="276"/>
        <item m="1" x="248"/>
        <item m="1" x="265"/>
        <item m="1" x="336"/>
        <item x="105"/>
        <item x="24"/>
        <item x="64"/>
        <item m="1" x="289"/>
        <item x="77"/>
        <item m="1" x="244"/>
        <item m="1" x="380"/>
        <item m="1" x="376"/>
        <item m="1" x="273"/>
        <item m="1" x="333"/>
        <item x="113"/>
        <item x="54"/>
        <item m="1" x="214"/>
        <item x="138"/>
        <item m="1" x="179"/>
        <item m="1" x="390"/>
        <item x="15"/>
        <item x="35"/>
        <item m="1" x="183"/>
        <item m="1" x="275"/>
        <item m="1" x="288"/>
        <item m="1" x="178"/>
        <item m="1" x="368"/>
        <item m="1" x="271"/>
        <item m="1" x="394"/>
        <item m="1" x="346"/>
        <item m="1" x="272"/>
        <item m="1" x="256"/>
        <item m="1" x="217"/>
        <item m="1" x="220"/>
        <item x="144"/>
        <item x="156"/>
        <item x="157"/>
        <item m="1" x="326"/>
        <item m="1" x="237"/>
        <item x="139"/>
        <item m="1" x="409"/>
        <item m="1" x="241"/>
        <item m="1" x="411"/>
        <item m="1" x="340"/>
        <item m="1" x="243"/>
        <item m="1" x="400"/>
        <item x="17"/>
        <item x="85"/>
        <item m="1" x="373"/>
        <item m="1" x="356"/>
        <item m="1" x="430"/>
        <item m="1" x="413"/>
        <item x="91"/>
        <item m="1" x="296"/>
        <item x="31"/>
        <item m="1" x="253"/>
        <item m="1" x="258"/>
        <item m="1" x="240"/>
        <item m="1" x="212"/>
        <item m="1" x="233"/>
        <item m="1" x="274"/>
        <item m="1" x="264"/>
        <item m="1" x="361"/>
        <item x="32"/>
        <item m="1" x="391"/>
        <item x="102"/>
        <item x="126"/>
        <item m="1" x="210"/>
        <item m="1" x="186"/>
        <item x="30"/>
        <item m="1" x="190"/>
        <item m="1" x="349"/>
        <item x="7"/>
        <item m="1" x="262"/>
        <item m="1" x="181"/>
        <item m="1" x="357"/>
        <item m="1" x="257"/>
        <item x="0"/>
        <item m="1" x="427"/>
        <item x="98"/>
        <item x="141"/>
        <item x="115"/>
        <item x="107"/>
        <item m="1" x="301"/>
        <item m="1" x="302"/>
        <item m="1" x="398"/>
        <item x="2"/>
        <item x="16"/>
        <item x="18"/>
        <item x="19"/>
        <item x="25"/>
        <item x="26"/>
        <item x="27"/>
        <item m="1" x="375"/>
        <item x="33"/>
        <item x="34"/>
        <item m="1" x="164"/>
        <item x="45"/>
        <item x="49"/>
        <item x="61"/>
        <item x="73"/>
        <item x="76"/>
        <item x="83"/>
        <item x="84"/>
        <item x="86"/>
        <item x="89"/>
        <item x="92"/>
        <item x="94"/>
        <item x="99"/>
        <item m="1" x="354"/>
        <item x="100"/>
        <item x="104"/>
        <item x="109"/>
        <item x="110"/>
        <item x="111"/>
        <item x="116"/>
        <item x="117"/>
        <item x="119"/>
        <item x="123"/>
        <item x="127"/>
        <item x="128"/>
        <item x="135"/>
        <item x="140"/>
        <item x="142"/>
        <item x="143"/>
        <item x="145"/>
        <item x="147"/>
        <item x="148"/>
        <item x="149"/>
        <item x="150"/>
        <item x="152"/>
        <item x="155"/>
        <item x="158"/>
        <item x="159"/>
        <item t="default"/>
      </items>
    </pivotField>
    <pivotField axis="axisPage" compact="0" outline="0" subtotalTop="0" showAll="0" includeNewItemsInFilter="1">
      <items count="23">
        <item m="1" x="21"/>
        <item m="1" x="20"/>
        <item x="19"/>
        <item x="0"/>
        <item x="1"/>
        <item x="2"/>
        <item x="3"/>
        <item x="4"/>
        <item x="5"/>
        <item x="6"/>
        <item x="7"/>
        <item x="8"/>
        <item x="11"/>
        <item x="12"/>
        <item x="13"/>
        <item x="14"/>
        <item x="15"/>
        <item x="16"/>
        <item x="17"/>
        <item x="18"/>
        <item x="9"/>
        <item x="10"/>
        <item t="default"/>
      </items>
    </pivotField>
    <pivotField axis="axisCol" compact="0" outline="0" subtotalTop="0" showAll="0" includeNewItemsInFilter="1">
      <items count="29">
        <item m="1" x="21"/>
        <item x="7"/>
        <item x="4"/>
        <item x="3"/>
        <item m="1" x="19"/>
        <item m="1" x="25"/>
        <item m="1" x="23"/>
        <item m="1" x="20"/>
        <item m="1" x="26"/>
        <item m="1" x="24"/>
        <item m="1" x="22"/>
        <item m="1" x="27"/>
        <item x="9"/>
        <item x="1"/>
        <item x="6"/>
        <item x="0"/>
        <item x="2"/>
        <item x="10"/>
        <item x="17"/>
        <item x="11"/>
        <item x="12"/>
        <item x="13"/>
        <item x="14"/>
        <item x="15"/>
        <item x="16"/>
        <item x="8"/>
        <item x="5"/>
        <item m="1" x="18"/>
        <item t="default"/>
      </items>
    </pivotField>
    <pivotField compact="0" outline="0" subtotalTop="0" showAll="0" includeNewItemsInFilter="1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ubtotalTop="0" showAll="0" includeNewItemsInFilter="1"/>
    <pivotField dataField="1" compact="0" outline="0" subtotalTop="0" showAll="0" includeNewItemsInFilter="1"/>
  </pivotFields>
  <rowFields count="1">
    <field x="0"/>
  </rowFields>
  <rowItems count="7">
    <i>
      <x v="41"/>
    </i>
    <i>
      <x v="241"/>
    </i>
    <i>
      <x v="243"/>
    </i>
    <i>
      <x v="362"/>
    </i>
    <i>
      <x v="369"/>
    </i>
    <i>
      <x v="374"/>
    </i>
    <i>
      <x v="430"/>
    </i>
  </rowItems>
  <colFields count="1">
    <field x="2"/>
  </colFields>
  <colItems count="18">
    <i>
      <x v="1"/>
    </i>
    <i>
      <x v="2"/>
    </i>
    <i>
      <x v="3"/>
    </i>
    <i>
      <x v="12"/>
    </i>
    <i>
      <x v="13"/>
    </i>
    <i>
      <x v="14"/>
    </i>
    <i>
      <x v="15"/>
    </i>
    <i>
      <x v="16"/>
    </i>
    <i>
      <x v="17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 t="grand">
      <x/>
    </i>
  </colItems>
  <pageFields count="1">
    <pageField fld="1" item="13" hier="-1"/>
  </pageFields>
  <dataFields count="1">
    <dataField name="Sum of Total" fld="21" baseField="0" baseItem="0"/>
  </dataFields>
  <formats count="5">
    <format dxfId="19">
      <pivotArea outline="0" collapsedLevelsAreSubtotals="1" fieldPosition="0"/>
    </format>
    <format dxfId="18">
      <pivotArea field="0" type="button" dataOnly="0" labelOnly="1" outline="0" axis="axisRow" fieldPosition="0"/>
    </format>
    <format dxfId="17">
      <pivotArea dataOnly="0" labelOnly="1" outline="0" fieldPosition="0">
        <references count="1">
          <reference field="0" count="0"/>
        </references>
      </pivotArea>
    </format>
    <format dxfId="16">
      <pivotArea dataOnly="0" labelOnly="1" outline="0" fieldPosition="0">
        <references count="1">
          <reference field="2" count="0"/>
        </references>
      </pivotArea>
    </format>
    <format dxfId="15">
      <pivotArea dataOnly="0" labelOnly="1" grandCol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9000000}" name="PivotTable18" cacheId="1" dataOnRows="1" applyNumberFormats="0" applyBorderFormats="0" applyFontFormats="0" applyPatternFormats="0" applyAlignmentFormats="0" applyWidthHeightFormats="1" dataCaption="Data" updatedVersion="8" minRefreshableVersion="3" showMemberPropertyTips="0" useAutoFormatting="1" rowGrandTotals="0" itemPrintTitles="1" createdVersion="4" indent="0" compact="0" compactData="0" gridDropZones="1">
  <location ref="I725:AA729" firstHeaderRow="1" firstDataRow="2" firstDataCol="1" rowPageCount="1" colPageCount="1"/>
  <pivotFields count="22">
    <pivotField axis="axisRow" compact="0" outline="0" subtotalTop="0" showAll="0" includeNewItemsInFilter="1">
      <items count="432">
        <item m="1" x="165"/>
        <item m="1" x="313"/>
        <item m="1" x="170"/>
        <item m="1" x="316"/>
        <item m="1" x="176"/>
        <item m="1" x="318"/>
        <item m="1" x="182"/>
        <item m="1" x="322"/>
        <item m="1" x="187"/>
        <item m="1" x="330"/>
        <item m="1" x="192"/>
        <item m="1" x="334"/>
        <item m="1" x="197"/>
        <item m="1" x="304"/>
        <item m="1" x="199"/>
        <item m="1" x="342"/>
        <item m="1" x="207"/>
        <item m="1" x="345"/>
        <item m="1" x="167"/>
        <item m="1" x="325"/>
        <item m="1" x="387"/>
        <item m="1" x="429"/>
        <item x="3"/>
        <item m="1" x="416"/>
        <item m="1" x="311"/>
        <item x="10"/>
        <item m="1" x="404"/>
        <item x="6"/>
        <item m="1" x="250"/>
        <item m="1" x="324"/>
        <item x="14"/>
        <item m="1" x="426"/>
        <item m="1" x="329"/>
        <item m="1" x="230"/>
        <item x="8"/>
        <item m="1" x="278"/>
        <item x="40"/>
        <item m="1" x="247"/>
        <item m="1" x="428"/>
        <item m="1" x="388"/>
        <item x="5"/>
        <item x="60"/>
        <item m="1" x="238"/>
        <item x="62"/>
        <item m="1" x="169"/>
        <item m="1" x="216"/>
        <item x="12"/>
        <item m="1" x="213"/>
        <item m="1" x="298"/>
        <item m="1" x="242"/>
        <item m="1" x="308"/>
        <item m="1" x="219"/>
        <item x="21"/>
        <item x="23"/>
        <item x="133"/>
        <item m="1" x="290"/>
        <item m="1" x="358"/>
        <item m="1" x="403"/>
        <item x="65"/>
        <item x="37"/>
        <item m="1" x="386"/>
        <item m="1" x="419"/>
        <item m="1" x="287"/>
        <item m="1" x="198"/>
        <item x="1"/>
        <item m="1" x="321"/>
        <item x="95"/>
        <item m="1" x="175"/>
        <item m="1" x="406"/>
        <item m="1" x="184"/>
        <item x="46"/>
        <item m="1" x="231"/>
        <item m="1" x="377"/>
        <item x="48"/>
        <item x="96"/>
        <item m="1" x="239"/>
        <item m="1" x="295"/>
        <item m="1" x="363"/>
        <item m="1" x="185"/>
        <item m="1" x="425"/>
        <item x="154"/>
        <item x="80"/>
        <item m="1" x="372"/>
        <item m="1" x="270"/>
        <item m="1" x="194"/>
        <item x="50"/>
        <item m="1" x="315"/>
        <item m="1" x="177"/>
        <item x="101"/>
        <item m="1" x="280"/>
        <item x="56"/>
        <item x="136"/>
        <item m="1" x="402"/>
        <item m="1" x="284"/>
        <item m="1" x="268"/>
        <item m="1" x="383"/>
        <item m="1" x="266"/>
        <item m="1" x="365"/>
        <item m="1" x="382"/>
        <item m="1" x="251"/>
        <item m="1" x="395"/>
        <item m="1" x="312"/>
        <item m="1" x="224"/>
        <item m="1" x="359"/>
        <item x="22"/>
        <item m="1" x="393"/>
        <item m="1" x="327"/>
        <item x="70"/>
        <item x="112"/>
        <item m="1" x="348"/>
        <item x="39"/>
        <item m="1" x="351"/>
        <item m="1" x="317"/>
        <item m="1" x="229"/>
        <item m="1" x="370"/>
        <item m="1" x="209"/>
        <item x="42"/>
        <item x="103"/>
        <item m="1" x="259"/>
        <item x="44"/>
        <item x="122"/>
        <item m="1" x="226"/>
        <item x="53"/>
        <item m="1" x="396"/>
        <item m="1" x="339"/>
        <item m="1" x="285"/>
        <item m="1" x="397"/>
        <item m="1" x="172"/>
        <item m="1" x="331"/>
        <item x="124"/>
        <item m="1" x="246"/>
        <item x="90"/>
        <item m="1" x="228"/>
        <item m="1" x="385"/>
        <item x="69"/>
        <item x="74"/>
        <item m="1" x="225"/>
        <item m="1" x="347"/>
        <item m="1" x="293"/>
        <item m="1" x="371"/>
        <item x="36"/>
        <item m="1" x="405"/>
        <item m="1" x="191"/>
        <item m="1" x="232"/>
        <item m="1" x="234"/>
        <item x="82"/>
        <item x="4"/>
        <item m="1" x="291"/>
        <item x="11"/>
        <item m="1" x="204"/>
        <item m="1" x="205"/>
        <item m="1" x="173"/>
        <item m="1" x="366"/>
        <item x="132"/>
        <item m="1" x="174"/>
        <item m="1" x="282"/>
        <item x="29"/>
        <item m="1" x="378"/>
        <item m="1" x="350"/>
        <item m="1" x="218"/>
        <item m="1" x="355"/>
        <item m="1" x="215"/>
        <item m="1" x="381"/>
        <item m="1" x="208"/>
        <item x="162"/>
        <item x="13"/>
        <item m="1" x="414"/>
        <item m="1" x="245"/>
        <item m="1" x="260"/>
        <item m="1" x="407"/>
        <item m="1" x="281"/>
        <item x="134"/>
        <item x="81"/>
        <item m="1" x="362"/>
        <item m="1" x="305"/>
        <item m="1" x="254"/>
        <item m="1" x="188"/>
        <item x="118"/>
        <item m="1" x="277"/>
        <item m="1" x="201"/>
        <item m="1" x="422"/>
        <item x="71"/>
        <item x="72"/>
        <item m="1" x="255"/>
        <item m="1" x="421"/>
        <item m="1" x="236"/>
        <item m="1" x="415"/>
        <item m="1" x="352"/>
        <item m="1" x="384"/>
        <item m="1" x="227"/>
        <item x="137"/>
        <item m="1" x="314"/>
        <item m="1" x="171"/>
        <item m="1" x="222"/>
        <item m="1" x="392"/>
        <item m="1" x="319"/>
        <item m="1" x="263"/>
        <item x="163"/>
        <item m="1" x="300"/>
        <item m="1" x="261"/>
        <item m="1" x="424"/>
        <item m="1" x="320"/>
        <item m="1" x="292"/>
        <item m="1" x="203"/>
        <item m="1" x="211"/>
        <item x="153"/>
        <item m="1" x="328"/>
        <item m="1" x="286"/>
        <item m="1" x="306"/>
        <item x="47"/>
        <item m="1" x="269"/>
        <item m="1" x="221"/>
        <item x="20"/>
        <item m="1" x="369"/>
        <item x="67"/>
        <item m="1" x="168"/>
        <item x="88"/>
        <item x="146"/>
        <item m="1" x="309"/>
        <item m="1" x="389"/>
        <item m="1" x="408"/>
        <item m="1" x="337"/>
        <item m="1" x="323"/>
        <item x="78"/>
        <item m="1" x="223"/>
        <item x="52"/>
        <item x="93"/>
        <item x="129"/>
        <item x="131"/>
        <item m="1" x="206"/>
        <item x="151"/>
        <item m="1" x="249"/>
        <item m="1" x="418"/>
        <item x="43"/>
        <item m="1" x="310"/>
        <item x="97"/>
        <item x="121"/>
        <item m="1" x="364"/>
        <item x="9"/>
        <item x="55"/>
        <item m="1" x="202"/>
        <item x="63"/>
        <item m="1" x="420"/>
        <item x="160"/>
        <item m="1" x="235"/>
        <item m="1" x="332"/>
        <item x="58"/>
        <item m="1" x="200"/>
        <item x="87"/>
        <item m="1" x="189"/>
        <item x="130"/>
        <item m="1" x="417"/>
        <item m="1" x="399"/>
        <item x="38"/>
        <item m="1" x="401"/>
        <item m="1" x="360"/>
        <item m="1" x="180"/>
        <item m="1" x="338"/>
        <item m="1" x="252"/>
        <item x="57"/>
        <item x="59"/>
        <item x="66"/>
        <item m="1" x="374"/>
        <item m="1" x="423"/>
        <item m="1" x="341"/>
        <item m="1" x="279"/>
        <item x="106"/>
        <item x="108"/>
        <item m="1" x="267"/>
        <item m="1" x="283"/>
        <item m="1" x="410"/>
        <item x="114"/>
        <item m="1" x="303"/>
        <item x="28"/>
        <item x="68"/>
        <item m="1" x="297"/>
        <item m="1" x="307"/>
        <item x="41"/>
        <item m="1" x="195"/>
        <item x="79"/>
        <item m="1" x="335"/>
        <item x="120"/>
        <item m="1" x="353"/>
        <item x="51"/>
        <item m="1" x="412"/>
        <item x="125"/>
        <item m="1" x="344"/>
        <item x="161"/>
        <item m="1" x="294"/>
        <item m="1" x="299"/>
        <item m="1" x="193"/>
        <item m="1" x="379"/>
        <item m="1" x="367"/>
        <item x="75"/>
        <item m="1" x="166"/>
        <item m="1" x="196"/>
        <item m="1" x="343"/>
        <item m="1" x="276"/>
        <item m="1" x="248"/>
        <item m="1" x="265"/>
        <item m="1" x="336"/>
        <item x="105"/>
        <item x="24"/>
        <item x="64"/>
        <item m="1" x="289"/>
        <item x="77"/>
        <item m="1" x="244"/>
        <item m="1" x="380"/>
        <item m="1" x="376"/>
        <item m="1" x="273"/>
        <item m="1" x="333"/>
        <item x="113"/>
        <item x="54"/>
        <item m="1" x="214"/>
        <item x="138"/>
        <item m="1" x="179"/>
        <item m="1" x="390"/>
        <item x="15"/>
        <item x="35"/>
        <item m="1" x="183"/>
        <item m="1" x="275"/>
        <item m="1" x="288"/>
        <item m="1" x="178"/>
        <item m="1" x="368"/>
        <item m="1" x="271"/>
        <item m="1" x="394"/>
        <item m="1" x="346"/>
        <item m="1" x="272"/>
        <item m="1" x="256"/>
        <item m="1" x="217"/>
        <item m="1" x="220"/>
        <item x="144"/>
        <item x="156"/>
        <item x="157"/>
        <item m="1" x="326"/>
        <item m="1" x="237"/>
        <item x="139"/>
        <item m="1" x="409"/>
        <item m="1" x="241"/>
        <item m="1" x="411"/>
        <item m="1" x="340"/>
        <item m="1" x="243"/>
        <item m="1" x="400"/>
        <item x="17"/>
        <item x="85"/>
        <item m="1" x="373"/>
        <item m="1" x="356"/>
        <item m="1" x="430"/>
        <item m="1" x="413"/>
        <item x="91"/>
        <item m="1" x="296"/>
        <item x="31"/>
        <item m="1" x="253"/>
        <item m="1" x="258"/>
        <item m="1" x="240"/>
        <item m="1" x="212"/>
        <item m="1" x="233"/>
        <item m="1" x="274"/>
        <item m="1" x="264"/>
        <item m="1" x="361"/>
        <item x="32"/>
        <item m="1" x="391"/>
        <item x="102"/>
        <item x="126"/>
        <item m="1" x="210"/>
        <item m="1" x="186"/>
        <item x="30"/>
        <item m="1" x="190"/>
        <item m="1" x="349"/>
        <item x="7"/>
        <item m="1" x="262"/>
        <item m="1" x="181"/>
        <item m="1" x="357"/>
        <item m="1" x="257"/>
        <item m="1" x="427"/>
        <item x="98"/>
        <item x="141"/>
        <item x="115"/>
        <item x="107"/>
        <item m="1" x="301"/>
        <item m="1" x="302"/>
        <item m="1" x="398"/>
        <item x="0"/>
        <item x="2"/>
        <item x="16"/>
        <item x="18"/>
        <item x="19"/>
        <item x="25"/>
        <item x="26"/>
        <item x="27"/>
        <item m="1" x="375"/>
        <item x="33"/>
        <item x="34"/>
        <item m="1" x="164"/>
        <item x="45"/>
        <item x="49"/>
        <item x="61"/>
        <item x="73"/>
        <item x="76"/>
        <item x="83"/>
        <item x="84"/>
        <item x="86"/>
        <item x="89"/>
        <item x="92"/>
        <item x="94"/>
        <item x="99"/>
        <item m="1" x="354"/>
        <item x="100"/>
        <item x="104"/>
        <item x="109"/>
        <item x="110"/>
        <item x="111"/>
        <item x="116"/>
        <item x="117"/>
        <item x="119"/>
        <item x="123"/>
        <item x="127"/>
        <item x="128"/>
        <item x="135"/>
        <item x="140"/>
        <item x="142"/>
        <item x="143"/>
        <item x="145"/>
        <item x="147"/>
        <item x="148"/>
        <item x="149"/>
        <item x="150"/>
        <item x="152"/>
        <item x="155"/>
        <item x="158"/>
        <item x="159"/>
        <item t="default"/>
      </items>
    </pivotField>
    <pivotField axis="axisPage" compact="0" outline="0" subtotalTop="0" showAll="0" includeNewItemsInFilter="1">
      <items count="23">
        <item m="1" x="21"/>
        <item m="1" x="20"/>
        <item x="19"/>
        <item x="0"/>
        <item x="1"/>
        <item x="2"/>
        <item x="3"/>
        <item x="4"/>
        <item x="5"/>
        <item x="6"/>
        <item x="7"/>
        <item x="8"/>
        <item x="11"/>
        <item x="12"/>
        <item x="13"/>
        <item x="14"/>
        <item x="15"/>
        <item x="16"/>
        <item x="17"/>
        <item x="18"/>
        <item x="9"/>
        <item x="10"/>
        <item t="default"/>
      </items>
    </pivotField>
    <pivotField axis="axisCol" compact="0" outline="0" subtotalTop="0" showAll="0" includeNewItemsInFilter="1">
      <items count="29">
        <item m="1" x="21"/>
        <item x="7"/>
        <item x="4"/>
        <item x="3"/>
        <item m="1" x="19"/>
        <item m="1" x="25"/>
        <item m="1" x="23"/>
        <item m="1" x="20"/>
        <item m="1" x="26"/>
        <item m="1" x="24"/>
        <item m="1" x="22"/>
        <item m="1" x="27"/>
        <item x="9"/>
        <item x="1"/>
        <item x="6"/>
        <item x="0"/>
        <item x="2"/>
        <item x="10"/>
        <item x="17"/>
        <item x="11"/>
        <item x="12"/>
        <item x="13"/>
        <item x="14"/>
        <item x="15"/>
        <item x="16"/>
        <item x="8"/>
        <item x="5"/>
        <item m="1" x="18"/>
        <item t="default"/>
      </items>
    </pivotField>
    <pivotField compact="0" outline="0" subtotalTop="0" showAll="0" includeNewItemsInFilter="1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ubtotalTop="0" showAll="0" includeNewItemsInFilter="1"/>
    <pivotField dataField="1" compact="0" outline="0" subtotalTop="0" showAll="0" includeNewItemsInFilter="1"/>
  </pivotFields>
  <rowFields count="1">
    <field x="0"/>
  </rowFields>
  <rowItems count="3">
    <i>
      <x v="46"/>
    </i>
    <i>
      <x v="165"/>
    </i>
    <i>
      <x v="382"/>
    </i>
  </rowItems>
  <colFields count="1">
    <field x="2"/>
  </colFields>
  <colItems count="18">
    <i>
      <x v="1"/>
    </i>
    <i>
      <x v="2"/>
    </i>
    <i>
      <x v="3"/>
    </i>
    <i>
      <x v="12"/>
    </i>
    <i>
      <x v="13"/>
    </i>
    <i>
      <x v="14"/>
    </i>
    <i>
      <x v="15"/>
    </i>
    <i>
      <x v="16"/>
    </i>
    <i>
      <x v="17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 t="grand">
      <x/>
    </i>
  </colItems>
  <pageFields count="1">
    <pageField fld="1" item="17" hier="-1"/>
  </pageFields>
  <dataFields count="1">
    <dataField name="Sum of Total" fld="21" baseField="0" baseItem="0"/>
  </dataFields>
  <formats count="5">
    <format dxfId="24">
      <pivotArea outline="0" collapsedLevelsAreSubtotals="1" fieldPosition="0"/>
    </format>
    <format dxfId="23">
      <pivotArea field="0" type="button" dataOnly="0" labelOnly="1" outline="0" axis="axisRow" fieldPosition="0"/>
    </format>
    <format dxfId="22">
      <pivotArea dataOnly="0" labelOnly="1" outline="0" fieldPosition="0">
        <references count="1">
          <reference field="0" count="0"/>
        </references>
      </pivotArea>
    </format>
    <format dxfId="21">
      <pivotArea dataOnly="0" labelOnly="1" outline="0" fieldPosition="0">
        <references count="1">
          <reference field="2" count="0"/>
        </references>
      </pivotArea>
    </format>
    <format dxfId="20">
      <pivotArea dataOnly="0" labelOnly="1" grandCol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E000000}" name="PivotTable5" cacheId="1" dataOnRows="1" applyNumberFormats="0" applyBorderFormats="0" applyFontFormats="0" applyPatternFormats="0" applyAlignmentFormats="0" applyWidthHeightFormats="1" dataCaption="Data" updatedVersion="8" minRefreshableVersion="3" showMemberPropertyTips="0" useAutoFormatting="1" rowGrandTotals="0" itemPrintTitles="1" createdVersion="4" indent="0" compact="0" compactData="0" gridDropZones="1">
  <location ref="I185:AA204" firstHeaderRow="1" firstDataRow="2" firstDataCol="1" rowPageCount="1" colPageCount="1"/>
  <pivotFields count="22">
    <pivotField axis="axisRow" compact="0" outline="0" subtotalTop="0" showAll="0" includeNewItemsInFilter="1">
      <items count="432">
        <item m="1" x="165"/>
        <item m="1" x="313"/>
        <item m="1" x="170"/>
        <item m="1" x="316"/>
        <item m="1" x="176"/>
        <item m="1" x="318"/>
        <item m="1" x="182"/>
        <item m="1" x="322"/>
        <item m="1" x="187"/>
        <item m="1" x="330"/>
        <item m="1" x="192"/>
        <item m="1" x="334"/>
        <item m="1" x="197"/>
        <item m="1" x="304"/>
        <item m="1" x="199"/>
        <item m="1" x="342"/>
        <item m="1" x="207"/>
        <item m="1" x="345"/>
        <item m="1" x="167"/>
        <item m="1" x="325"/>
        <item m="1" x="387"/>
        <item m="1" x="429"/>
        <item x="3"/>
        <item m="1" x="416"/>
        <item m="1" x="311"/>
        <item x="10"/>
        <item m="1" x="404"/>
        <item x="6"/>
        <item m="1" x="250"/>
        <item m="1" x="324"/>
        <item x="14"/>
        <item m="1" x="426"/>
        <item m="1" x="329"/>
        <item m="1" x="230"/>
        <item x="8"/>
        <item m="1" x="278"/>
        <item x="40"/>
        <item m="1" x="247"/>
        <item m="1" x="428"/>
        <item m="1" x="388"/>
        <item x="5"/>
        <item x="60"/>
        <item m="1" x="238"/>
        <item x="62"/>
        <item m="1" x="169"/>
        <item m="1" x="216"/>
        <item x="12"/>
        <item m="1" x="213"/>
        <item m="1" x="298"/>
        <item m="1" x="242"/>
        <item m="1" x="308"/>
        <item m="1" x="219"/>
        <item x="21"/>
        <item x="23"/>
        <item x="133"/>
        <item m="1" x="290"/>
        <item m="1" x="358"/>
        <item m="1" x="403"/>
        <item x="65"/>
        <item x="37"/>
        <item m="1" x="386"/>
        <item m="1" x="419"/>
        <item m="1" x="287"/>
        <item m="1" x="198"/>
        <item x="1"/>
        <item m="1" x="321"/>
        <item x="95"/>
        <item m="1" x="175"/>
        <item m="1" x="406"/>
        <item m="1" x="184"/>
        <item x="46"/>
        <item m="1" x="231"/>
        <item m="1" x="377"/>
        <item x="48"/>
        <item x="96"/>
        <item m="1" x="239"/>
        <item m="1" x="295"/>
        <item m="1" x="363"/>
        <item m="1" x="185"/>
        <item m="1" x="425"/>
        <item x="154"/>
        <item x="80"/>
        <item m="1" x="372"/>
        <item m="1" x="270"/>
        <item m="1" x="194"/>
        <item x="50"/>
        <item m="1" x="315"/>
        <item m="1" x="177"/>
        <item x="101"/>
        <item m="1" x="280"/>
        <item x="56"/>
        <item x="136"/>
        <item m="1" x="402"/>
        <item m="1" x="284"/>
        <item m="1" x="268"/>
        <item m="1" x="383"/>
        <item m="1" x="266"/>
        <item m="1" x="365"/>
        <item m="1" x="382"/>
        <item m="1" x="251"/>
        <item m="1" x="395"/>
        <item m="1" x="312"/>
        <item m="1" x="224"/>
        <item m="1" x="359"/>
        <item x="22"/>
        <item m="1" x="393"/>
        <item m="1" x="327"/>
        <item x="70"/>
        <item x="112"/>
        <item m="1" x="348"/>
        <item x="39"/>
        <item m="1" x="351"/>
        <item m="1" x="317"/>
        <item m="1" x="229"/>
        <item m="1" x="370"/>
        <item m="1" x="209"/>
        <item x="42"/>
        <item x="103"/>
        <item m="1" x="259"/>
        <item x="44"/>
        <item x="122"/>
        <item m="1" x="226"/>
        <item x="53"/>
        <item m="1" x="396"/>
        <item m="1" x="339"/>
        <item m="1" x="285"/>
        <item m="1" x="397"/>
        <item m="1" x="172"/>
        <item m="1" x="331"/>
        <item x="124"/>
        <item m="1" x="246"/>
        <item x="90"/>
        <item m="1" x="228"/>
        <item m="1" x="385"/>
        <item x="69"/>
        <item x="74"/>
        <item m="1" x="225"/>
        <item m="1" x="347"/>
        <item m="1" x="293"/>
        <item m="1" x="371"/>
        <item x="36"/>
        <item m="1" x="405"/>
        <item m="1" x="191"/>
        <item m="1" x="232"/>
        <item m="1" x="234"/>
        <item x="82"/>
        <item x="4"/>
        <item m="1" x="291"/>
        <item x="11"/>
        <item m="1" x="204"/>
        <item m="1" x="205"/>
        <item m="1" x="173"/>
        <item m="1" x="366"/>
        <item x="132"/>
        <item m="1" x="174"/>
        <item m="1" x="282"/>
        <item x="29"/>
        <item m="1" x="378"/>
        <item m="1" x="350"/>
        <item m="1" x="218"/>
        <item m="1" x="355"/>
        <item m="1" x="215"/>
        <item m="1" x="381"/>
        <item m="1" x="208"/>
        <item x="162"/>
        <item x="13"/>
        <item m="1" x="414"/>
        <item m="1" x="245"/>
        <item m="1" x="260"/>
        <item m="1" x="407"/>
        <item m="1" x="281"/>
        <item x="134"/>
        <item x="81"/>
        <item m="1" x="362"/>
        <item m="1" x="305"/>
        <item m="1" x="254"/>
        <item m="1" x="188"/>
        <item x="118"/>
        <item m="1" x="277"/>
        <item m="1" x="201"/>
        <item m="1" x="422"/>
        <item x="71"/>
        <item x="72"/>
        <item m="1" x="255"/>
        <item m="1" x="421"/>
        <item m="1" x="236"/>
        <item m="1" x="415"/>
        <item m="1" x="352"/>
        <item m="1" x="384"/>
        <item m="1" x="227"/>
        <item x="137"/>
        <item m="1" x="314"/>
        <item m="1" x="171"/>
        <item m="1" x="222"/>
        <item m="1" x="392"/>
        <item m="1" x="319"/>
        <item m="1" x="263"/>
        <item x="163"/>
        <item m="1" x="300"/>
        <item m="1" x="261"/>
        <item m="1" x="424"/>
        <item m="1" x="320"/>
        <item m="1" x="292"/>
        <item m="1" x="203"/>
        <item m="1" x="211"/>
        <item x="153"/>
        <item m="1" x="328"/>
        <item m="1" x="286"/>
        <item m="1" x="306"/>
        <item x="47"/>
        <item m="1" x="269"/>
        <item m="1" x="221"/>
        <item x="20"/>
        <item m="1" x="369"/>
        <item x="67"/>
        <item m="1" x="168"/>
        <item x="88"/>
        <item x="146"/>
        <item m="1" x="309"/>
        <item m="1" x="389"/>
        <item m="1" x="408"/>
        <item m="1" x="337"/>
        <item m="1" x="323"/>
        <item x="78"/>
        <item m="1" x="223"/>
        <item x="52"/>
        <item x="93"/>
        <item x="129"/>
        <item x="131"/>
        <item m="1" x="206"/>
        <item x="151"/>
        <item m="1" x="249"/>
        <item m="1" x="418"/>
        <item x="43"/>
        <item m="1" x="310"/>
        <item x="97"/>
        <item x="121"/>
        <item m="1" x="364"/>
        <item x="9"/>
        <item x="55"/>
        <item m="1" x="202"/>
        <item x="63"/>
        <item m="1" x="420"/>
        <item x="160"/>
        <item m="1" x="235"/>
        <item m="1" x="332"/>
        <item x="58"/>
        <item m="1" x="200"/>
        <item x="87"/>
        <item m="1" x="189"/>
        <item x="130"/>
        <item m="1" x="417"/>
        <item m="1" x="399"/>
        <item x="38"/>
        <item m="1" x="401"/>
        <item m="1" x="360"/>
        <item m="1" x="180"/>
        <item m="1" x="338"/>
        <item m="1" x="252"/>
        <item x="57"/>
        <item x="59"/>
        <item x="66"/>
        <item m="1" x="374"/>
        <item m="1" x="423"/>
        <item m="1" x="341"/>
        <item m="1" x="279"/>
        <item x="106"/>
        <item x="108"/>
        <item m="1" x="267"/>
        <item m="1" x="283"/>
        <item m="1" x="410"/>
        <item x="114"/>
        <item m="1" x="303"/>
        <item x="28"/>
        <item x="68"/>
        <item m="1" x="297"/>
        <item m="1" x="307"/>
        <item x="41"/>
        <item m="1" x="195"/>
        <item x="79"/>
        <item m="1" x="335"/>
        <item x="120"/>
        <item m="1" x="353"/>
        <item x="51"/>
        <item m="1" x="412"/>
        <item x="125"/>
        <item m="1" x="344"/>
        <item x="161"/>
        <item m="1" x="294"/>
        <item m="1" x="299"/>
        <item m="1" x="193"/>
        <item m="1" x="379"/>
        <item m="1" x="367"/>
        <item x="75"/>
        <item m="1" x="166"/>
        <item m="1" x="196"/>
        <item m="1" x="343"/>
        <item m="1" x="276"/>
        <item m="1" x="248"/>
        <item m="1" x="265"/>
        <item m="1" x="336"/>
        <item x="105"/>
        <item x="24"/>
        <item x="64"/>
        <item m="1" x="289"/>
        <item x="77"/>
        <item m="1" x="244"/>
        <item m="1" x="380"/>
        <item m="1" x="376"/>
        <item m="1" x="273"/>
        <item m="1" x="333"/>
        <item x="113"/>
        <item x="54"/>
        <item m="1" x="214"/>
        <item x="138"/>
        <item m="1" x="179"/>
        <item m="1" x="390"/>
        <item x="15"/>
        <item x="35"/>
        <item m="1" x="183"/>
        <item m="1" x="275"/>
        <item m="1" x="288"/>
        <item m="1" x="178"/>
        <item m="1" x="368"/>
        <item m="1" x="271"/>
        <item m="1" x="394"/>
        <item m="1" x="346"/>
        <item m="1" x="272"/>
        <item m="1" x="256"/>
        <item m="1" x="217"/>
        <item m="1" x="220"/>
        <item x="144"/>
        <item x="156"/>
        <item x="157"/>
        <item m="1" x="326"/>
        <item m="1" x="237"/>
        <item x="139"/>
        <item m="1" x="409"/>
        <item m="1" x="241"/>
        <item m="1" x="411"/>
        <item m="1" x="340"/>
        <item m="1" x="243"/>
        <item m="1" x="400"/>
        <item x="17"/>
        <item x="85"/>
        <item m="1" x="373"/>
        <item m="1" x="356"/>
        <item m="1" x="430"/>
        <item m="1" x="413"/>
        <item x="91"/>
        <item m="1" x="296"/>
        <item x="31"/>
        <item m="1" x="253"/>
        <item m="1" x="258"/>
        <item m="1" x="240"/>
        <item m="1" x="212"/>
        <item m="1" x="233"/>
        <item m="1" x="274"/>
        <item m="1" x="264"/>
        <item m="1" x="361"/>
        <item x="32"/>
        <item m="1" x="391"/>
        <item x="102"/>
        <item x="126"/>
        <item m="1" x="210"/>
        <item m="1" x="186"/>
        <item x="30"/>
        <item m="1" x="190"/>
        <item m="1" x="349"/>
        <item x="7"/>
        <item m="1" x="262"/>
        <item m="1" x="181"/>
        <item m="1" x="357"/>
        <item m="1" x="257"/>
        <item m="1" x="427"/>
        <item x="98"/>
        <item x="141"/>
        <item x="115"/>
        <item x="107"/>
        <item m="1" x="301"/>
        <item m="1" x="302"/>
        <item m="1" x="398"/>
        <item x="2"/>
        <item x="16"/>
        <item x="18"/>
        <item x="19"/>
        <item x="25"/>
        <item x="26"/>
        <item x="27"/>
        <item m="1" x="375"/>
        <item x="33"/>
        <item x="34"/>
        <item m="1" x="164"/>
        <item x="45"/>
        <item x="49"/>
        <item x="61"/>
        <item x="73"/>
        <item x="76"/>
        <item x="83"/>
        <item x="84"/>
        <item x="86"/>
        <item x="89"/>
        <item x="92"/>
        <item x="94"/>
        <item x="99"/>
        <item m="1" x="354"/>
        <item x="100"/>
        <item x="0"/>
        <item x="104"/>
        <item x="109"/>
        <item x="110"/>
        <item x="111"/>
        <item x="116"/>
        <item x="117"/>
        <item x="119"/>
        <item x="123"/>
        <item x="127"/>
        <item x="128"/>
        <item x="135"/>
        <item x="140"/>
        <item x="142"/>
        <item x="143"/>
        <item x="145"/>
        <item x="147"/>
        <item x="148"/>
        <item x="149"/>
        <item x="150"/>
        <item x="152"/>
        <item x="155"/>
        <item x="158"/>
        <item x="159"/>
        <item t="default"/>
      </items>
    </pivotField>
    <pivotField axis="axisPage" compact="0" outline="0" subtotalTop="0" showAll="0" includeNewItemsInFilter="1">
      <items count="23">
        <item m="1" x="21"/>
        <item m="1" x="20"/>
        <item x="19"/>
        <item x="0"/>
        <item x="1"/>
        <item x="2"/>
        <item x="3"/>
        <item x="4"/>
        <item x="5"/>
        <item x="6"/>
        <item x="7"/>
        <item x="8"/>
        <item x="11"/>
        <item x="12"/>
        <item x="13"/>
        <item x="14"/>
        <item x="15"/>
        <item x="16"/>
        <item x="17"/>
        <item x="18"/>
        <item x="9"/>
        <item x="10"/>
        <item t="default"/>
      </items>
    </pivotField>
    <pivotField axis="axisCol" compact="0" outline="0" subtotalTop="0" showAll="0" includeNewItemsInFilter="1">
      <items count="29">
        <item m="1" x="21"/>
        <item x="7"/>
        <item x="4"/>
        <item x="3"/>
        <item m="1" x="19"/>
        <item m="1" x="25"/>
        <item m="1" x="23"/>
        <item m="1" x="20"/>
        <item m="1" x="26"/>
        <item m="1" x="24"/>
        <item m="1" x="22"/>
        <item m="1" x="27"/>
        <item x="9"/>
        <item x="1"/>
        <item x="6"/>
        <item x="0"/>
        <item x="2"/>
        <item x="10"/>
        <item x="17"/>
        <item x="11"/>
        <item x="12"/>
        <item x="13"/>
        <item x="14"/>
        <item x="15"/>
        <item x="16"/>
        <item x="8"/>
        <item x="5"/>
        <item m="1" x="18"/>
        <item t="default"/>
      </items>
    </pivotField>
    <pivotField compact="0" outline="0" subtotalTop="0" showAll="0" includeNewItemsInFilter="1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ubtotalTop="0" showAll="0" includeNewItemsInFilter="1"/>
    <pivotField dataField="1" compact="0" outline="0" subtotalTop="0" showAll="0" includeNewItemsInFilter="1"/>
  </pivotFields>
  <rowFields count="1">
    <field x="0"/>
  </rowFields>
  <rowItems count="18">
    <i>
      <x v="34"/>
    </i>
    <i>
      <x v="36"/>
    </i>
    <i>
      <x v="58"/>
    </i>
    <i>
      <x v="59"/>
    </i>
    <i>
      <x v="66"/>
    </i>
    <i>
      <x v="110"/>
    </i>
    <i>
      <x v="140"/>
    </i>
    <i>
      <x v="226"/>
    </i>
    <i>
      <x v="230"/>
    </i>
    <i>
      <x v="253"/>
    </i>
    <i>
      <x v="277"/>
    </i>
    <i>
      <x v="305"/>
    </i>
    <i>
      <x v="403"/>
    </i>
    <i>
      <x v="407"/>
    </i>
    <i>
      <x v="424"/>
    </i>
    <i>
      <x v="425"/>
    </i>
    <i>
      <x v="426"/>
    </i>
    <i>
      <x v="427"/>
    </i>
  </rowItems>
  <colFields count="1">
    <field x="2"/>
  </colFields>
  <colItems count="18">
    <i>
      <x v="1"/>
    </i>
    <i>
      <x v="2"/>
    </i>
    <i>
      <x v="3"/>
    </i>
    <i>
      <x v="12"/>
    </i>
    <i>
      <x v="13"/>
    </i>
    <i>
      <x v="14"/>
    </i>
    <i>
      <x v="15"/>
    </i>
    <i>
      <x v="16"/>
    </i>
    <i>
      <x v="17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 t="grand">
      <x/>
    </i>
  </colItems>
  <pageFields count="1">
    <pageField fld="1" item="7" hier="-1"/>
  </pageFields>
  <dataFields count="1">
    <dataField name="Sum of Total" fld="21" baseField="0" baseItem="0"/>
  </dataFields>
  <formats count="5">
    <format dxfId="29">
      <pivotArea outline="0" collapsedLevelsAreSubtotals="1" fieldPosition="0"/>
    </format>
    <format dxfId="28">
      <pivotArea field="0" type="button" dataOnly="0" labelOnly="1" outline="0" axis="axisRow" fieldPosition="0"/>
    </format>
    <format dxfId="27">
      <pivotArea dataOnly="0" labelOnly="1" outline="0" fieldPosition="0">
        <references count="1">
          <reference field="0" count="0"/>
        </references>
      </pivotArea>
    </format>
    <format dxfId="26">
      <pivotArea dataOnly="0" labelOnly="1" outline="0" fieldPosition="0">
        <references count="1">
          <reference field="2" count="0"/>
        </references>
      </pivotArea>
    </format>
    <format dxfId="25">
      <pivotArea dataOnly="0" labelOnly="1" grandCol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2000000}" name="PivotTable11" cacheId="1" dataOnRows="1" applyNumberFormats="0" applyBorderFormats="0" applyFontFormats="0" applyPatternFormats="0" applyAlignmentFormats="0" applyWidthHeightFormats="1" dataCaption="Data" updatedVersion="8" minRefreshableVersion="3" showMemberPropertyTips="0" useAutoFormatting="1" rowGrandTotals="0" itemPrintTitles="1" createdVersion="4" indent="0" compact="0" compactData="0" gridDropZones="1">
  <location ref="I500:AA506" firstHeaderRow="1" firstDataRow="2" firstDataCol="1" rowPageCount="1" colPageCount="1"/>
  <pivotFields count="22">
    <pivotField axis="axisRow" compact="0" outline="0" subtotalTop="0" showAll="0" includeNewItemsInFilter="1">
      <items count="432">
        <item m="1" x="165"/>
        <item m="1" x="313"/>
        <item m="1" x="170"/>
        <item m="1" x="316"/>
        <item m="1" x="176"/>
        <item m="1" x="318"/>
        <item m="1" x="182"/>
        <item m="1" x="322"/>
        <item m="1" x="187"/>
        <item m="1" x="330"/>
        <item m="1" x="192"/>
        <item m="1" x="334"/>
        <item m="1" x="197"/>
        <item m="1" x="304"/>
        <item m="1" x="199"/>
        <item m="1" x="342"/>
        <item m="1" x="207"/>
        <item m="1" x="345"/>
        <item m="1" x="167"/>
        <item m="1" x="325"/>
        <item m="1" x="387"/>
        <item m="1" x="429"/>
        <item x="3"/>
        <item m="1" x="416"/>
        <item m="1" x="311"/>
        <item x="10"/>
        <item m="1" x="404"/>
        <item x="6"/>
        <item m="1" x="250"/>
        <item m="1" x="324"/>
        <item x="14"/>
        <item m="1" x="426"/>
        <item m="1" x="329"/>
        <item m="1" x="230"/>
        <item x="8"/>
        <item m="1" x="278"/>
        <item x="40"/>
        <item m="1" x="247"/>
        <item m="1" x="428"/>
        <item m="1" x="388"/>
        <item x="5"/>
        <item x="60"/>
        <item m="1" x="238"/>
        <item x="62"/>
        <item m="1" x="169"/>
        <item m="1" x="216"/>
        <item x="12"/>
        <item m="1" x="213"/>
        <item m="1" x="298"/>
        <item m="1" x="242"/>
        <item m="1" x="308"/>
        <item m="1" x="219"/>
        <item x="21"/>
        <item x="23"/>
        <item x="133"/>
        <item m="1" x="290"/>
        <item m="1" x="358"/>
        <item m="1" x="403"/>
        <item x="65"/>
        <item x="37"/>
        <item m="1" x="386"/>
        <item m="1" x="419"/>
        <item m="1" x="287"/>
        <item m="1" x="198"/>
        <item x="1"/>
        <item m="1" x="321"/>
        <item x="95"/>
        <item m="1" x="175"/>
        <item m="1" x="406"/>
        <item m="1" x="184"/>
        <item x="46"/>
        <item m="1" x="231"/>
        <item m="1" x="377"/>
        <item x="48"/>
        <item x="96"/>
        <item m="1" x="239"/>
        <item m="1" x="295"/>
        <item m="1" x="363"/>
        <item m="1" x="185"/>
        <item m="1" x="425"/>
        <item x="154"/>
        <item x="80"/>
        <item m="1" x="372"/>
        <item m="1" x="270"/>
        <item m="1" x="194"/>
        <item x="50"/>
        <item m="1" x="315"/>
        <item m="1" x="177"/>
        <item x="101"/>
        <item m="1" x="280"/>
        <item x="56"/>
        <item x="136"/>
        <item m="1" x="402"/>
        <item m="1" x="284"/>
        <item m="1" x="268"/>
        <item m="1" x="383"/>
        <item m="1" x="266"/>
        <item m="1" x="365"/>
        <item m="1" x="382"/>
        <item m="1" x="251"/>
        <item m="1" x="395"/>
        <item m="1" x="312"/>
        <item m="1" x="224"/>
        <item m="1" x="359"/>
        <item x="22"/>
        <item m="1" x="393"/>
        <item m="1" x="327"/>
        <item x="70"/>
        <item x="112"/>
        <item m="1" x="348"/>
        <item x="39"/>
        <item m="1" x="351"/>
        <item m="1" x="317"/>
        <item m="1" x="229"/>
        <item m="1" x="370"/>
        <item m="1" x="209"/>
        <item x="42"/>
        <item x="103"/>
        <item m="1" x="259"/>
        <item x="44"/>
        <item x="122"/>
        <item m="1" x="226"/>
        <item x="53"/>
        <item m="1" x="396"/>
        <item m="1" x="339"/>
        <item m="1" x="285"/>
        <item m="1" x="397"/>
        <item m="1" x="172"/>
        <item m="1" x="331"/>
        <item x="124"/>
        <item m="1" x="246"/>
        <item x="90"/>
        <item m="1" x="228"/>
        <item m="1" x="385"/>
        <item x="69"/>
        <item x="74"/>
        <item m="1" x="225"/>
        <item m="1" x="347"/>
        <item m="1" x="293"/>
        <item m="1" x="371"/>
        <item x="36"/>
        <item m="1" x="405"/>
        <item m="1" x="191"/>
        <item m="1" x="232"/>
        <item m="1" x="234"/>
        <item x="82"/>
        <item x="4"/>
        <item m="1" x="291"/>
        <item x="11"/>
        <item m="1" x="204"/>
        <item m="1" x="205"/>
        <item m="1" x="173"/>
        <item m="1" x="366"/>
        <item x="132"/>
        <item m="1" x="174"/>
        <item m="1" x="282"/>
        <item x="29"/>
        <item m="1" x="378"/>
        <item m="1" x="350"/>
        <item m="1" x="218"/>
        <item m="1" x="355"/>
        <item m="1" x="215"/>
        <item m="1" x="381"/>
        <item m="1" x="208"/>
        <item x="162"/>
        <item x="13"/>
        <item m="1" x="414"/>
        <item m="1" x="245"/>
        <item m="1" x="260"/>
        <item m="1" x="407"/>
        <item m="1" x="281"/>
        <item x="134"/>
        <item x="81"/>
        <item m="1" x="362"/>
        <item m="1" x="305"/>
        <item m="1" x="254"/>
        <item m="1" x="188"/>
        <item x="118"/>
        <item m="1" x="277"/>
        <item m="1" x="201"/>
        <item m="1" x="422"/>
        <item x="71"/>
        <item x="72"/>
        <item m="1" x="255"/>
        <item m="1" x="421"/>
        <item m="1" x="236"/>
        <item m="1" x="415"/>
        <item m="1" x="352"/>
        <item m="1" x="384"/>
        <item m="1" x="227"/>
        <item x="137"/>
        <item m="1" x="314"/>
        <item m="1" x="171"/>
        <item m="1" x="222"/>
        <item m="1" x="392"/>
        <item m="1" x="319"/>
        <item m="1" x="263"/>
        <item x="163"/>
        <item m="1" x="300"/>
        <item m="1" x="261"/>
        <item m="1" x="424"/>
        <item m="1" x="320"/>
        <item m="1" x="292"/>
        <item m="1" x="203"/>
        <item m="1" x="211"/>
        <item x="153"/>
        <item m="1" x="328"/>
        <item m="1" x="286"/>
        <item m="1" x="306"/>
        <item x="47"/>
        <item m="1" x="269"/>
        <item m="1" x="221"/>
        <item x="20"/>
        <item m="1" x="369"/>
        <item x="67"/>
        <item m="1" x="168"/>
        <item x="88"/>
        <item x="146"/>
        <item m="1" x="309"/>
        <item m="1" x="389"/>
        <item m="1" x="408"/>
        <item m="1" x="337"/>
        <item m="1" x="323"/>
        <item x="78"/>
        <item m="1" x="223"/>
        <item x="52"/>
        <item x="93"/>
        <item x="129"/>
        <item x="131"/>
        <item m="1" x="206"/>
        <item x="151"/>
        <item m="1" x="249"/>
        <item m="1" x="418"/>
        <item x="43"/>
        <item m="1" x="310"/>
        <item x="97"/>
        <item x="121"/>
        <item m="1" x="364"/>
        <item x="9"/>
        <item x="55"/>
        <item m="1" x="202"/>
        <item x="63"/>
        <item m="1" x="420"/>
        <item x="160"/>
        <item m="1" x="235"/>
        <item m="1" x="332"/>
        <item x="58"/>
        <item m="1" x="200"/>
        <item x="87"/>
        <item m="1" x="189"/>
        <item x="130"/>
        <item m="1" x="417"/>
        <item m="1" x="399"/>
        <item x="38"/>
        <item m="1" x="401"/>
        <item m="1" x="360"/>
        <item m="1" x="180"/>
        <item m="1" x="338"/>
        <item m="1" x="252"/>
        <item x="57"/>
        <item x="59"/>
        <item x="66"/>
        <item m="1" x="374"/>
        <item m="1" x="423"/>
        <item m="1" x="341"/>
        <item m="1" x="279"/>
        <item x="106"/>
        <item x="108"/>
        <item m="1" x="267"/>
        <item m="1" x="283"/>
        <item m="1" x="410"/>
        <item x="114"/>
        <item m="1" x="303"/>
        <item x="28"/>
        <item x="68"/>
        <item m="1" x="297"/>
        <item m="1" x="307"/>
        <item x="41"/>
        <item m="1" x="195"/>
        <item x="79"/>
        <item m="1" x="335"/>
        <item x="120"/>
        <item m="1" x="353"/>
        <item x="51"/>
        <item m="1" x="412"/>
        <item x="125"/>
        <item m="1" x="344"/>
        <item x="161"/>
        <item m="1" x="294"/>
        <item m="1" x="299"/>
        <item m="1" x="193"/>
        <item m="1" x="379"/>
        <item m="1" x="367"/>
        <item x="75"/>
        <item m="1" x="166"/>
        <item m="1" x="196"/>
        <item m="1" x="343"/>
        <item m="1" x="276"/>
        <item m="1" x="248"/>
        <item m="1" x="265"/>
        <item m="1" x="336"/>
        <item x="105"/>
        <item x="24"/>
        <item x="64"/>
        <item m="1" x="289"/>
        <item x="77"/>
        <item m="1" x="244"/>
        <item m="1" x="380"/>
        <item m="1" x="376"/>
        <item m="1" x="273"/>
        <item m="1" x="333"/>
        <item x="113"/>
        <item x="54"/>
        <item m="1" x="214"/>
        <item x="138"/>
        <item m="1" x="179"/>
        <item m="1" x="390"/>
        <item x="15"/>
        <item x="35"/>
        <item m="1" x="183"/>
        <item m="1" x="275"/>
        <item m="1" x="288"/>
        <item m="1" x="178"/>
        <item m="1" x="368"/>
        <item m="1" x="271"/>
        <item m="1" x="394"/>
        <item m="1" x="346"/>
        <item m="1" x="272"/>
        <item m="1" x="256"/>
        <item m="1" x="217"/>
        <item m="1" x="220"/>
        <item x="144"/>
        <item x="156"/>
        <item x="157"/>
        <item m="1" x="326"/>
        <item m="1" x="237"/>
        <item x="139"/>
        <item m="1" x="409"/>
        <item m="1" x="241"/>
        <item m="1" x="411"/>
        <item m="1" x="340"/>
        <item m="1" x="243"/>
        <item m="1" x="400"/>
        <item x="17"/>
        <item x="85"/>
        <item m="1" x="373"/>
        <item m="1" x="356"/>
        <item m="1" x="430"/>
        <item m="1" x="413"/>
        <item x="91"/>
        <item m="1" x="296"/>
        <item x="31"/>
        <item m="1" x="253"/>
        <item m="1" x="258"/>
        <item m="1" x="240"/>
        <item m="1" x="212"/>
        <item m="1" x="233"/>
        <item m="1" x="274"/>
        <item m="1" x="264"/>
        <item m="1" x="361"/>
        <item x="32"/>
        <item m="1" x="391"/>
        <item x="102"/>
        <item x="126"/>
        <item m="1" x="210"/>
        <item m="1" x="186"/>
        <item x="30"/>
        <item m="1" x="190"/>
        <item m="1" x="349"/>
        <item x="7"/>
        <item m="1" x="262"/>
        <item m="1" x="181"/>
        <item m="1" x="357"/>
        <item m="1" x="257"/>
        <item m="1" x="427"/>
        <item x="98"/>
        <item x="141"/>
        <item x="115"/>
        <item x="107"/>
        <item m="1" x="301"/>
        <item m="1" x="302"/>
        <item m="1" x="398"/>
        <item x="2"/>
        <item x="16"/>
        <item x="18"/>
        <item x="19"/>
        <item x="25"/>
        <item x="26"/>
        <item x="27"/>
        <item m="1" x="375"/>
        <item x="33"/>
        <item x="34"/>
        <item m="1" x="164"/>
        <item x="45"/>
        <item x="49"/>
        <item x="61"/>
        <item x="73"/>
        <item x="76"/>
        <item x="83"/>
        <item x="84"/>
        <item x="86"/>
        <item x="89"/>
        <item x="92"/>
        <item x="94"/>
        <item x="99"/>
        <item m="1" x="354"/>
        <item x="100"/>
        <item x="104"/>
        <item x="109"/>
        <item x="110"/>
        <item x="111"/>
        <item x="116"/>
        <item x="117"/>
        <item x="119"/>
        <item x="123"/>
        <item x="0"/>
        <item x="127"/>
        <item x="128"/>
        <item x="135"/>
        <item x="140"/>
        <item x="142"/>
        <item x="143"/>
        <item x="145"/>
        <item x="147"/>
        <item x="148"/>
        <item x="149"/>
        <item x="150"/>
        <item x="152"/>
        <item x="155"/>
        <item x="158"/>
        <item x="159"/>
        <item t="default"/>
      </items>
    </pivotField>
    <pivotField axis="axisPage" compact="0" outline="0" subtotalTop="0" showAll="0" includeNewItemsInFilter="1">
      <items count="23">
        <item m="1" x="21"/>
        <item m="1" x="20"/>
        <item x="19"/>
        <item x="0"/>
        <item x="1"/>
        <item x="2"/>
        <item x="3"/>
        <item x="4"/>
        <item x="5"/>
        <item x="6"/>
        <item x="7"/>
        <item x="8"/>
        <item x="11"/>
        <item x="12"/>
        <item x="13"/>
        <item x="14"/>
        <item x="15"/>
        <item x="16"/>
        <item x="17"/>
        <item x="18"/>
        <item x="9"/>
        <item x="10"/>
        <item t="default"/>
      </items>
    </pivotField>
    <pivotField axis="axisCol" compact="0" outline="0" subtotalTop="0" showAll="0" includeNewItemsInFilter="1">
      <items count="29">
        <item m="1" x="21"/>
        <item x="7"/>
        <item x="4"/>
        <item x="3"/>
        <item m="1" x="19"/>
        <item m="1" x="25"/>
        <item m="1" x="23"/>
        <item m="1" x="20"/>
        <item m="1" x="26"/>
        <item m="1" x="24"/>
        <item m="1" x="22"/>
        <item m="1" x="27"/>
        <item x="9"/>
        <item x="1"/>
        <item x="6"/>
        <item x="0"/>
        <item x="2"/>
        <item x="10"/>
        <item x="17"/>
        <item x="11"/>
        <item x="12"/>
        <item x="13"/>
        <item x="14"/>
        <item x="15"/>
        <item x="16"/>
        <item x="8"/>
        <item x="5"/>
        <item m="1" x="18"/>
        <item t="default"/>
      </items>
    </pivotField>
    <pivotField compact="0" outline="0" subtotalTop="0" showAll="0" includeNewItemsInFilter="1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ubtotalTop="0" showAll="0" includeNewItemsInFilter="1"/>
    <pivotField dataField="1" compact="0" outline="0" subtotalTop="0" showAll="0" includeNewItemsInFilter="1"/>
  </pivotFields>
  <rowFields count="1">
    <field x="0"/>
  </rowFields>
  <rowItems count="5">
    <i>
      <x v="261"/>
    </i>
    <i>
      <x v="333"/>
    </i>
    <i>
      <x v="336"/>
    </i>
    <i>
      <x v="407"/>
    </i>
    <i>
      <x v="415"/>
    </i>
  </rowItems>
  <colFields count="1">
    <field x="2"/>
  </colFields>
  <colItems count="18">
    <i>
      <x v="1"/>
    </i>
    <i>
      <x v="2"/>
    </i>
    <i>
      <x v="3"/>
    </i>
    <i>
      <x v="12"/>
    </i>
    <i>
      <x v="13"/>
    </i>
    <i>
      <x v="14"/>
    </i>
    <i>
      <x v="15"/>
    </i>
    <i>
      <x v="16"/>
    </i>
    <i>
      <x v="17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 t="grand">
      <x/>
    </i>
  </colItems>
  <pageFields count="1">
    <pageField fld="1" item="12" hier="-1"/>
  </pageFields>
  <dataFields count="1">
    <dataField name="Sum of Total" fld="21" baseField="0" baseItem="0"/>
  </dataFields>
  <formats count="5">
    <format dxfId="34">
      <pivotArea outline="0" collapsedLevelsAreSubtotals="1" fieldPosition="0"/>
    </format>
    <format dxfId="33">
      <pivotArea field="0" type="button" dataOnly="0" labelOnly="1" outline="0" axis="axisRow" fieldPosition="0"/>
    </format>
    <format dxfId="32">
      <pivotArea dataOnly="0" labelOnly="1" outline="0" fieldPosition="0">
        <references count="1">
          <reference field="0" count="0"/>
        </references>
      </pivotArea>
    </format>
    <format dxfId="31">
      <pivotArea dataOnly="0" labelOnly="1" outline="0" fieldPosition="0">
        <references count="1">
          <reference field="2" count="0"/>
        </references>
      </pivotArea>
    </format>
    <format dxfId="30">
      <pivotArea dataOnly="0" labelOnly="1" grandCol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F000000}" name="PivotTable6" cacheId="1" dataOnRows="1" applyNumberFormats="0" applyBorderFormats="0" applyFontFormats="0" applyPatternFormats="0" applyAlignmentFormats="0" applyWidthHeightFormats="1" dataCaption="Data" updatedVersion="8" minRefreshableVersion="3" showMemberPropertyTips="0" useAutoFormatting="1" rowGrandTotals="0" itemPrintTitles="1" createdVersion="4" indent="0" compact="0" compactData="0" gridDropZones="1">
  <location ref="I140:AA161" firstHeaderRow="1" firstDataRow="2" firstDataCol="1" rowPageCount="1" colPageCount="1"/>
  <pivotFields count="22">
    <pivotField axis="axisRow" compact="0" outline="0" subtotalTop="0" showAll="0" includeNewItemsInFilter="1">
      <items count="432">
        <item m="1" x="165"/>
        <item m="1" x="313"/>
        <item m="1" x="170"/>
        <item m="1" x="316"/>
        <item m="1" x="176"/>
        <item m="1" x="318"/>
        <item m="1" x="182"/>
        <item m="1" x="322"/>
        <item m="1" x="187"/>
        <item m="1" x="330"/>
        <item m="1" x="192"/>
        <item m="1" x="334"/>
        <item m="1" x="197"/>
        <item m="1" x="304"/>
        <item m="1" x="199"/>
        <item m="1" x="342"/>
        <item m="1" x="207"/>
        <item m="1" x="345"/>
        <item m="1" x="167"/>
        <item m="1" x="325"/>
        <item m="1" x="387"/>
        <item m="1" x="429"/>
        <item x="3"/>
        <item m="1" x="416"/>
        <item m="1" x="311"/>
        <item x="10"/>
        <item m="1" x="404"/>
        <item x="6"/>
        <item m="1" x="250"/>
        <item m="1" x="324"/>
        <item x="14"/>
        <item m="1" x="426"/>
        <item m="1" x="329"/>
        <item m="1" x="230"/>
        <item x="8"/>
        <item m="1" x="278"/>
        <item x="40"/>
        <item m="1" x="247"/>
        <item m="1" x="428"/>
        <item m="1" x="388"/>
        <item x="5"/>
        <item x="60"/>
        <item m="1" x="238"/>
        <item x="62"/>
        <item m="1" x="169"/>
        <item m="1" x="216"/>
        <item x="12"/>
        <item m="1" x="213"/>
        <item m="1" x="298"/>
        <item m="1" x="242"/>
        <item m="1" x="308"/>
        <item m="1" x="219"/>
        <item x="21"/>
        <item x="23"/>
        <item x="133"/>
        <item m="1" x="290"/>
        <item m="1" x="358"/>
        <item m="1" x="403"/>
        <item x="65"/>
        <item x="37"/>
        <item m="1" x="386"/>
        <item m="1" x="419"/>
        <item m="1" x="287"/>
        <item m="1" x="198"/>
        <item x="1"/>
        <item m="1" x="321"/>
        <item x="95"/>
        <item m="1" x="175"/>
        <item m="1" x="406"/>
        <item m="1" x="184"/>
        <item x="46"/>
        <item m="1" x="231"/>
        <item m="1" x="377"/>
        <item x="48"/>
        <item x="96"/>
        <item m="1" x="239"/>
        <item m="1" x="295"/>
        <item m="1" x="363"/>
        <item m="1" x="185"/>
        <item m="1" x="425"/>
        <item x="154"/>
        <item x="80"/>
        <item m="1" x="372"/>
        <item m="1" x="270"/>
        <item m="1" x="194"/>
        <item x="50"/>
        <item m="1" x="315"/>
        <item m="1" x="177"/>
        <item x="101"/>
        <item m="1" x="280"/>
        <item x="56"/>
        <item x="136"/>
        <item m="1" x="402"/>
        <item m="1" x="284"/>
        <item m="1" x="268"/>
        <item m="1" x="383"/>
        <item m="1" x="266"/>
        <item m="1" x="365"/>
        <item m="1" x="382"/>
        <item m="1" x="251"/>
        <item m="1" x="395"/>
        <item m="1" x="312"/>
        <item m="1" x="224"/>
        <item m="1" x="359"/>
        <item x="22"/>
        <item m="1" x="393"/>
        <item m="1" x="327"/>
        <item x="70"/>
        <item x="112"/>
        <item m="1" x="348"/>
        <item x="39"/>
        <item m="1" x="351"/>
        <item m="1" x="317"/>
        <item m="1" x="229"/>
        <item m="1" x="370"/>
        <item m="1" x="209"/>
        <item x="42"/>
        <item x="103"/>
        <item m="1" x="259"/>
        <item x="44"/>
        <item x="122"/>
        <item m="1" x="226"/>
        <item x="53"/>
        <item m="1" x="396"/>
        <item m="1" x="339"/>
        <item m="1" x="285"/>
        <item m="1" x="397"/>
        <item m="1" x="172"/>
        <item m="1" x="331"/>
        <item x="124"/>
        <item m="1" x="246"/>
        <item x="90"/>
        <item m="1" x="228"/>
        <item m="1" x="385"/>
        <item x="69"/>
        <item x="74"/>
        <item m="1" x="225"/>
        <item m="1" x="347"/>
        <item m="1" x="293"/>
        <item m="1" x="371"/>
        <item x="36"/>
        <item m="1" x="405"/>
        <item m="1" x="191"/>
        <item m="1" x="232"/>
        <item m="1" x="234"/>
        <item x="82"/>
        <item x="4"/>
        <item m="1" x="291"/>
        <item x="11"/>
        <item m="1" x="204"/>
        <item m="1" x="205"/>
        <item m="1" x="173"/>
        <item m="1" x="366"/>
        <item x="132"/>
        <item m="1" x="174"/>
        <item m="1" x="282"/>
        <item x="29"/>
        <item m="1" x="378"/>
        <item m="1" x="350"/>
        <item m="1" x="218"/>
        <item m="1" x="355"/>
        <item m="1" x="215"/>
        <item m="1" x="381"/>
        <item m="1" x="208"/>
        <item x="162"/>
        <item x="13"/>
        <item m="1" x="414"/>
        <item m="1" x="245"/>
        <item m="1" x="260"/>
        <item m="1" x="407"/>
        <item m="1" x="281"/>
        <item x="134"/>
        <item x="81"/>
        <item m="1" x="362"/>
        <item m="1" x="305"/>
        <item m="1" x="254"/>
        <item m="1" x="188"/>
        <item x="118"/>
        <item m="1" x="277"/>
        <item m="1" x="201"/>
        <item m="1" x="422"/>
        <item x="71"/>
        <item x="72"/>
        <item m="1" x="255"/>
        <item m="1" x="421"/>
        <item m="1" x="236"/>
        <item m="1" x="415"/>
        <item m="1" x="352"/>
        <item m="1" x="384"/>
        <item m="1" x="227"/>
        <item x="137"/>
        <item m="1" x="314"/>
        <item m="1" x="171"/>
        <item m="1" x="222"/>
        <item m="1" x="392"/>
        <item m="1" x="319"/>
        <item m="1" x="263"/>
        <item m="1" x="261"/>
        <item x="163"/>
        <item m="1" x="300"/>
        <item m="1" x="424"/>
        <item m="1" x="320"/>
        <item m="1" x="292"/>
        <item m="1" x="203"/>
        <item m="1" x="211"/>
        <item x="153"/>
        <item m="1" x="328"/>
        <item m="1" x="286"/>
        <item m="1" x="306"/>
        <item x="47"/>
        <item m="1" x="269"/>
        <item m="1" x="221"/>
        <item x="20"/>
        <item m="1" x="369"/>
        <item x="67"/>
        <item m="1" x="168"/>
        <item x="88"/>
        <item x="146"/>
        <item m="1" x="309"/>
        <item m="1" x="389"/>
        <item m="1" x="408"/>
        <item m="1" x="337"/>
        <item m="1" x="323"/>
        <item x="78"/>
        <item m="1" x="223"/>
        <item x="52"/>
        <item x="93"/>
        <item x="129"/>
        <item x="131"/>
        <item m="1" x="206"/>
        <item x="151"/>
        <item m="1" x="249"/>
        <item m="1" x="418"/>
        <item x="43"/>
        <item m="1" x="310"/>
        <item x="97"/>
        <item x="121"/>
        <item m="1" x="364"/>
        <item x="9"/>
        <item x="55"/>
        <item m="1" x="202"/>
        <item x="63"/>
        <item m="1" x="420"/>
        <item x="160"/>
        <item m="1" x="235"/>
        <item m="1" x="332"/>
        <item x="58"/>
        <item m="1" x="200"/>
        <item x="87"/>
        <item m="1" x="189"/>
        <item x="130"/>
        <item m="1" x="417"/>
        <item m="1" x="399"/>
        <item x="38"/>
        <item m="1" x="401"/>
        <item m="1" x="360"/>
        <item m="1" x="180"/>
        <item m="1" x="338"/>
        <item m="1" x="252"/>
        <item x="57"/>
        <item x="59"/>
        <item x="66"/>
        <item m="1" x="374"/>
        <item m="1" x="423"/>
        <item m="1" x="341"/>
        <item m="1" x="279"/>
        <item x="106"/>
        <item x="108"/>
        <item m="1" x="267"/>
        <item m="1" x="283"/>
        <item m="1" x="410"/>
        <item x="114"/>
        <item m="1" x="303"/>
        <item x="28"/>
        <item x="68"/>
        <item m="1" x="297"/>
        <item m="1" x="307"/>
        <item x="41"/>
        <item m="1" x="195"/>
        <item x="79"/>
        <item m="1" x="335"/>
        <item x="120"/>
        <item m="1" x="353"/>
        <item x="51"/>
        <item m="1" x="412"/>
        <item x="125"/>
        <item m="1" x="344"/>
        <item x="161"/>
        <item m="1" x="294"/>
        <item m="1" x="299"/>
        <item m="1" x="193"/>
        <item m="1" x="379"/>
        <item m="1" x="367"/>
        <item x="75"/>
        <item m="1" x="166"/>
        <item m="1" x="196"/>
        <item m="1" x="343"/>
        <item m="1" x="276"/>
        <item m="1" x="248"/>
        <item m="1" x="265"/>
        <item m="1" x="336"/>
        <item x="105"/>
        <item x="24"/>
        <item x="64"/>
        <item m="1" x="289"/>
        <item x="77"/>
        <item m="1" x="244"/>
        <item m="1" x="380"/>
        <item m="1" x="376"/>
        <item m="1" x="273"/>
        <item m="1" x="333"/>
        <item x="113"/>
        <item x="54"/>
        <item m="1" x="214"/>
        <item x="138"/>
        <item m="1" x="179"/>
        <item m="1" x="390"/>
        <item x="15"/>
        <item x="35"/>
        <item m="1" x="183"/>
        <item m="1" x="275"/>
        <item m="1" x="288"/>
        <item m="1" x="178"/>
        <item m="1" x="368"/>
        <item m="1" x="271"/>
        <item m="1" x="394"/>
        <item m="1" x="346"/>
        <item m="1" x="272"/>
        <item m="1" x="256"/>
        <item m="1" x="217"/>
        <item m="1" x="220"/>
        <item x="144"/>
        <item x="156"/>
        <item x="157"/>
        <item m="1" x="326"/>
        <item m="1" x="237"/>
        <item x="139"/>
        <item m="1" x="409"/>
        <item m="1" x="241"/>
        <item m="1" x="411"/>
        <item m="1" x="340"/>
        <item m="1" x="243"/>
        <item m="1" x="400"/>
        <item x="17"/>
        <item x="85"/>
        <item m="1" x="373"/>
        <item m="1" x="356"/>
        <item m="1" x="430"/>
        <item m="1" x="413"/>
        <item x="91"/>
        <item m="1" x="296"/>
        <item x="31"/>
        <item m="1" x="253"/>
        <item m="1" x="258"/>
        <item m="1" x="240"/>
        <item m="1" x="212"/>
        <item m="1" x="233"/>
        <item m="1" x="274"/>
        <item m="1" x="264"/>
        <item m="1" x="361"/>
        <item x="32"/>
        <item m="1" x="391"/>
        <item x="102"/>
        <item x="126"/>
        <item m="1" x="210"/>
        <item m="1" x="186"/>
        <item x="30"/>
        <item m="1" x="190"/>
        <item m="1" x="349"/>
        <item x="7"/>
        <item m="1" x="262"/>
        <item m="1" x="181"/>
        <item m="1" x="357"/>
        <item m="1" x="257"/>
        <item m="1" x="427"/>
        <item x="98"/>
        <item x="141"/>
        <item x="115"/>
        <item x="107"/>
        <item m="1" x="301"/>
        <item m="1" x="302"/>
        <item m="1" x="398"/>
        <item x="2"/>
        <item x="16"/>
        <item x="18"/>
        <item x="19"/>
        <item x="25"/>
        <item x="26"/>
        <item x="27"/>
        <item m="1" x="375"/>
        <item x="33"/>
        <item x="34"/>
        <item m="1" x="164"/>
        <item x="45"/>
        <item x="49"/>
        <item x="61"/>
        <item x="73"/>
        <item x="76"/>
        <item x="83"/>
        <item x="84"/>
        <item x="86"/>
        <item x="89"/>
        <item x="92"/>
        <item x="94"/>
        <item x="99"/>
        <item m="1" x="354"/>
        <item x="100"/>
        <item x="104"/>
        <item x="109"/>
        <item x="110"/>
        <item x="111"/>
        <item x="116"/>
        <item x="117"/>
        <item x="119"/>
        <item x="123"/>
        <item x="0"/>
        <item x="127"/>
        <item x="128"/>
        <item x="135"/>
        <item x="140"/>
        <item x="142"/>
        <item x="143"/>
        <item x="145"/>
        <item x="147"/>
        <item x="148"/>
        <item x="149"/>
        <item x="150"/>
        <item x="152"/>
        <item x="155"/>
        <item x="158"/>
        <item x="159"/>
        <item t="default"/>
      </items>
    </pivotField>
    <pivotField axis="axisPage" compact="0" outline="0" subtotalTop="0" showAll="0" includeNewItemsInFilter="1">
      <items count="23">
        <item m="1" x="21"/>
        <item m="1" x="20"/>
        <item x="19"/>
        <item x="0"/>
        <item x="1"/>
        <item x="2"/>
        <item x="3"/>
        <item x="4"/>
        <item x="5"/>
        <item x="6"/>
        <item x="7"/>
        <item x="8"/>
        <item x="11"/>
        <item x="12"/>
        <item x="13"/>
        <item x="14"/>
        <item x="15"/>
        <item x="16"/>
        <item x="17"/>
        <item x="18"/>
        <item x="9"/>
        <item x="10"/>
        <item t="default"/>
      </items>
    </pivotField>
    <pivotField axis="axisCol" compact="0" outline="0" subtotalTop="0" showAll="0" includeNewItemsInFilter="1">
      <items count="29">
        <item m="1" x="21"/>
        <item x="7"/>
        <item x="4"/>
        <item x="3"/>
        <item m="1" x="19"/>
        <item m="1" x="25"/>
        <item m="1" x="23"/>
        <item m="1" x="20"/>
        <item m="1" x="26"/>
        <item m="1" x="24"/>
        <item m="1" x="22"/>
        <item m="1" x="27"/>
        <item x="9"/>
        <item x="1"/>
        <item x="6"/>
        <item x="0"/>
        <item x="2"/>
        <item x="10"/>
        <item x="17"/>
        <item x="11"/>
        <item x="12"/>
        <item x="13"/>
        <item x="14"/>
        <item x="15"/>
        <item x="16"/>
        <item x="8"/>
        <item x="5"/>
        <item m="1" x="18"/>
        <item t="default"/>
      </items>
    </pivotField>
    <pivotField compact="0" outline="0" subtotalTop="0" showAll="0" includeNewItemsInFilter="1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ubtotalTop="0" showAll="0" includeNewItemsInFilter="1"/>
    <pivotField dataField="1" compact="0" outline="0" subtotalTop="0" showAll="0" includeNewItemsInFilter="1"/>
  </pivotFields>
  <rowFields count="1">
    <field x="0"/>
  </rowFields>
  <rowItems count="20">
    <i>
      <x v="54"/>
    </i>
    <i>
      <x v="153"/>
    </i>
    <i>
      <x v="156"/>
    </i>
    <i>
      <x v="177"/>
    </i>
    <i>
      <x v="217"/>
    </i>
    <i>
      <x v="293"/>
    </i>
    <i>
      <x v="311"/>
    </i>
    <i>
      <x v="318"/>
    </i>
    <i>
      <x v="351"/>
    </i>
    <i>
      <x v="360"/>
    </i>
    <i>
      <x v="366"/>
    </i>
    <i>
      <x v="390"/>
    </i>
    <i>
      <x v="391"/>
    </i>
    <i>
      <x v="397"/>
    </i>
    <i>
      <x v="402"/>
    </i>
    <i>
      <x v="411"/>
    </i>
    <i>
      <x v="412"/>
    </i>
    <i>
      <x v="415"/>
    </i>
    <i>
      <x v="422"/>
    </i>
    <i>
      <x v="423"/>
    </i>
  </rowItems>
  <colFields count="1">
    <field x="2"/>
  </colFields>
  <colItems count="18">
    <i>
      <x v="1"/>
    </i>
    <i>
      <x v="2"/>
    </i>
    <i>
      <x v="3"/>
    </i>
    <i>
      <x v="12"/>
    </i>
    <i>
      <x v="13"/>
    </i>
    <i>
      <x v="14"/>
    </i>
    <i>
      <x v="15"/>
    </i>
    <i>
      <x v="16"/>
    </i>
    <i>
      <x v="17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 t="grand">
      <x/>
    </i>
  </colItems>
  <pageFields count="1">
    <pageField fld="1" item="6" hier="-1"/>
  </pageFields>
  <dataFields count="1">
    <dataField name="Sum of Total" fld="21" baseField="0" baseItem="0"/>
  </dataFields>
  <formats count="5">
    <format dxfId="39">
      <pivotArea outline="0" collapsedLevelsAreSubtotals="1" fieldPosition="0"/>
    </format>
    <format dxfId="38">
      <pivotArea field="0" type="button" dataOnly="0" labelOnly="1" outline="0" axis="axisRow" fieldPosition="0"/>
    </format>
    <format dxfId="37">
      <pivotArea dataOnly="0" labelOnly="1" outline="0" fieldPosition="0">
        <references count="1">
          <reference field="0" count="0"/>
        </references>
      </pivotArea>
    </format>
    <format dxfId="36">
      <pivotArea dataOnly="0" labelOnly="1" outline="0" fieldPosition="0">
        <references count="1">
          <reference field="2" count="0"/>
        </references>
      </pivotArea>
    </format>
    <format dxfId="35">
      <pivotArea dataOnly="0" labelOnly="1" grandCol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A000000}" name="PivotTable19" cacheId="1" dataOnRows="1" applyNumberFormats="0" applyBorderFormats="0" applyFontFormats="0" applyPatternFormats="0" applyAlignmentFormats="0" applyWidthHeightFormats="1" dataCaption="Data" updatedVersion="8" minRefreshableVersion="3" showMemberPropertyTips="0" useAutoFormatting="1" rowGrandTotals="0" itemPrintTitles="1" createdVersion="4" indent="0" compact="0" compactData="0" gridDropZones="1">
  <location ref="I410:AA413" firstHeaderRow="1" firstDataRow="2" firstDataCol="1" rowPageCount="1" colPageCount="1"/>
  <pivotFields count="22">
    <pivotField axis="axisRow" compact="0" outline="0" subtotalTop="0" showAll="0" includeNewItemsInFilter="1">
      <items count="432">
        <item m="1" x="165"/>
        <item m="1" x="313"/>
        <item m="1" x="170"/>
        <item m="1" x="316"/>
        <item m="1" x="176"/>
        <item m="1" x="318"/>
        <item m="1" x="182"/>
        <item m="1" x="322"/>
        <item m="1" x="187"/>
        <item m="1" x="330"/>
        <item m="1" x="192"/>
        <item m="1" x="334"/>
        <item m="1" x="197"/>
        <item m="1" x="304"/>
        <item m="1" x="199"/>
        <item m="1" x="342"/>
        <item m="1" x="207"/>
        <item m="1" x="345"/>
        <item m="1" x="167"/>
        <item m="1" x="325"/>
        <item m="1" x="387"/>
        <item m="1" x="429"/>
        <item x="3"/>
        <item m="1" x="416"/>
        <item m="1" x="311"/>
        <item x="10"/>
        <item m="1" x="404"/>
        <item x="6"/>
        <item m="1" x="250"/>
        <item m="1" x="324"/>
        <item x="14"/>
        <item m="1" x="426"/>
        <item m="1" x="329"/>
        <item m="1" x="230"/>
        <item x="8"/>
        <item m="1" x="278"/>
        <item x="40"/>
        <item m="1" x="247"/>
        <item m="1" x="428"/>
        <item m="1" x="388"/>
        <item x="5"/>
        <item x="60"/>
        <item m="1" x="238"/>
        <item x="62"/>
        <item m="1" x="169"/>
        <item m="1" x="216"/>
        <item x="12"/>
        <item m="1" x="213"/>
        <item m="1" x="298"/>
        <item m="1" x="242"/>
        <item m="1" x="308"/>
        <item m="1" x="219"/>
        <item x="21"/>
        <item x="23"/>
        <item x="133"/>
        <item m="1" x="290"/>
        <item m="1" x="358"/>
        <item m="1" x="403"/>
        <item x="65"/>
        <item x="37"/>
        <item m="1" x="386"/>
        <item m="1" x="419"/>
        <item m="1" x="287"/>
        <item m="1" x="198"/>
        <item x="1"/>
        <item m="1" x="321"/>
        <item x="95"/>
        <item m="1" x="175"/>
        <item m="1" x="406"/>
        <item m="1" x="184"/>
        <item x="46"/>
        <item m="1" x="231"/>
        <item m="1" x="377"/>
        <item x="48"/>
        <item x="96"/>
        <item m="1" x="239"/>
        <item m="1" x="295"/>
        <item m="1" x="363"/>
        <item m="1" x="185"/>
        <item m="1" x="425"/>
        <item x="154"/>
        <item x="80"/>
        <item m="1" x="372"/>
        <item m="1" x="270"/>
        <item m="1" x="194"/>
        <item x="50"/>
        <item m="1" x="315"/>
        <item m="1" x="177"/>
        <item x="101"/>
        <item m="1" x="280"/>
        <item x="56"/>
        <item x="136"/>
        <item m="1" x="402"/>
        <item m="1" x="284"/>
        <item m="1" x="268"/>
        <item m="1" x="383"/>
        <item m="1" x="266"/>
        <item m="1" x="365"/>
        <item m="1" x="382"/>
        <item m="1" x="251"/>
        <item m="1" x="395"/>
        <item m="1" x="312"/>
        <item m="1" x="224"/>
        <item m="1" x="359"/>
        <item x="22"/>
        <item m="1" x="393"/>
        <item m="1" x="327"/>
        <item x="70"/>
        <item x="112"/>
        <item m="1" x="348"/>
        <item x="39"/>
        <item m="1" x="351"/>
        <item m="1" x="317"/>
        <item m="1" x="229"/>
        <item m="1" x="370"/>
        <item m="1" x="209"/>
        <item x="42"/>
        <item x="103"/>
        <item m="1" x="259"/>
        <item x="44"/>
        <item x="122"/>
        <item m="1" x="226"/>
        <item x="53"/>
        <item m="1" x="396"/>
        <item m="1" x="339"/>
        <item m="1" x="285"/>
        <item m="1" x="397"/>
        <item m="1" x="172"/>
        <item m="1" x="331"/>
        <item x="124"/>
        <item m="1" x="246"/>
        <item x="90"/>
        <item m="1" x="228"/>
        <item m="1" x="385"/>
        <item x="69"/>
        <item x="74"/>
        <item m="1" x="225"/>
        <item m="1" x="347"/>
        <item m="1" x="293"/>
        <item m="1" x="371"/>
        <item x="36"/>
        <item m="1" x="405"/>
        <item m="1" x="191"/>
        <item m="1" x="232"/>
        <item m="1" x="234"/>
        <item x="82"/>
        <item x="4"/>
        <item m="1" x="291"/>
        <item x="11"/>
        <item m="1" x="204"/>
        <item m="1" x="205"/>
        <item m="1" x="173"/>
        <item m="1" x="366"/>
        <item x="132"/>
        <item m="1" x="174"/>
        <item m="1" x="282"/>
        <item x="29"/>
        <item m="1" x="378"/>
        <item m="1" x="350"/>
        <item m="1" x="218"/>
        <item m="1" x="355"/>
        <item m="1" x="215"/>
        <item m="1" x="381"/>
        <item m="1" x="208"/>
        <item x="162"/>
        <item x="13"/>
        <item m="1" x="414"/>
        <item m="1" x="245"/>
        <item m="1" x="260"/>
        <item m="1" x="407"/>
        <item m="1" x="281"/>
        <item x="134"/>
        <item x="81"/>
        <item m="1" x="362"/>
        <item m="1" x="305"/>
        <item m="1" x="254"/>
        <item m="1" x="188"/>
        <item x="118"/>
        <item m="1" x="277"/>
        <item m="1" x="201"/>
        <item m="1" x="422"/>
        <item x="71"/>
        <item x="72"/>
        <item m="1" x="255"/>
        <item m="1" x="421"/>
        <item m="1" x="236"/>
        <item m="1" x="415"/>
        <item m="1" x="352"/>
        <item m="1" x="384"/>
        <item m="1" x="227"/>
        <item x="137"/>
        <item m="1" x="314"/>
        <item m="1" x="171"/>
        <item m="1" x="222"/>
        <item m="1" x="392"/>
        <item m="1" x="319"/>
        <item m="1" x="263"/>
        <item x="163"/>
        <item m="1" x="300"/>
        <item m="1" x="261"/>
        <item m="1" x="424"/>
        <item m="1" x="320"/>
        <item m="1" x="292"/>
        <item m="1" x="203"/>
        <item m="1" x="211"/>
        <item x="153"/>
        <item m="1" x="328"/>
        <item m="1" x="286"/>
        <item m="1" x="306"/>
        <item x="47"/>
        <item m="1" x="269"/>
        <item m="1" x="221"/>
        <item x="20"/>
        <item m="1" x="369"/>
        <item x="67"/>
        <item m="1" x="168"/>
        <item x="88"/>
        <item x="146"/>
        <item m="1" x="309"/>
        <item m="1" x="389"/>
        <item m="1" x="408"/>
        <item m="1" x="337"/>
        <item m="1" x="323"/>
        <item x="78"/>
        <item m="1" x="223"/>
        <item x="52"/>
        <item x="93"/>
        <item x="129"/>
        <item x="131"/>
        <item m="1" x="206"/>
        <item x="151"/>
        <item m="1" x="249"/>
        <item m="1" x="418"/>
        <item x="43"/>
        <item m="1" x="310"/>
        <item x="97"/>
        <item x="121"/>
        <item m="1" x="364"/>
        <item x="9"/>
        <item x="55"/>
        <item m="1" x="202"/>
        <item x="63"/>
        <item m="1" x="420"/>
        <item x="160"/>
        <item m="1" x="235"/>
        <item m="1" x="332"/>
        <item x="58"/>
        <item m="1" x="200"/>
        <item x="87"/>
        <item m="1" x="189"/>
        <item x="130"/>
        <item m="1" x="417"/>
        <item m="1" x="399"/>
        <item x="38"/>
        <item m="1" x="401"/>
        <item m="1" x="360"/>
        <item m="1" x="180"/>
        <item m="1" x="338"/>
        <item m="1" x="252"/>
        <item x="57"/>
        <item x="59"/>
        <item x="66"/>
        <item m="1" x="374"/>
        <item m="1" x="423"/>
        <item m="1" x="341"/>
        <item m="1" x="279"/>
        <item x="106"/>
        <item x="108"/>
        <item m="1" x="267"/>
        <item m="1" x="283"/>
        <item m="1" x="410"/>
        <item x="114"/>
        <item m="1" x="303"/>
        <item x="28"/>
        <item x="68"/>
        <item m="1" x="297"/>
        <item m="1" x="307"/>
        <item x="41"/>
        <item m="1" x="195"/>
        <item x="79"/>
        <item m="1" x="335"/>
        <item x="120"/>
        <item m="1" x="353"/>
        <item x="51"/>
        <item m="1" x="412"/>
        <item x="125"/>
        <item m="1" x="344"/>
        <item x="161"/>
        <item m="1" x="294"/>
        <item m="1" x="299"/>
        <item m="1" x="193"/>
        <item m="1" x="379"/>
        <item m="1" x="367"/>
        <item x="75"/>
        <item m="1" x="166"/>
        <item m="1" x="196"/>
        <item m="1" x="343"/>
        <item m="1" x="276"/>
        <item m="1" x="248"/>
        <item m="1" x="265"/>
        <item m="1" x="336"/>
        <item x="105"/>
        <item x="24"/>
        <item x="64"/>
        <item m="1" x="289"/>
        <item x="77"/>
        <item m="1" x="244"/>
        <item m="1" x="380"/>
        <item m="1" x="376"/>
        <item m="1" x="273"/>
        <item m="1" x="333"/>
        <item x="113"/>
        <item x="54"/>
        <item m="1" x="214"/>
        <item x="138"/>
        <item m="1" x="179"/>
        <item m="1" x="390"/>
        <item x="15"/>
        <item x="35"/>
        <item m="1" x="183"/>
        <item m="1" x="275"/>
        <item m="1" x="288"/>
        <item m="1" x="178"/>
        <item m="1" x="368"/>
        <item m="1" x="271"/>
        <item m="1" x="394"/>
        <item m="1" x="346"/>
        <item m="1" x="272"/>
        <item m="1" x="256"/>
        <item m="1" x="217"/>
        <item m="1" x="220"/>
        <item x="144"/>
        <item x="156"/>
        <item x="157"/>
        <item m="1" x="326"/>
        <item m="1" x="237"/>
        <item x="139"/>
        <item m="1" x="409"/>
        <item m="1" x="241"/>
        <item m="1" x="411"/>
        <item m="1" x="340"/>
        <item m="1" x="243"/>
        <item x="0"/>
        <item m="1" x="400"/>
        <item x="17"/>
        <item x="85"/>
        <item m="1" x="373"/>
        <item m="1" x="356"/>
        <item m="1" x="430"/>
        <item m="1" x="413"/>
        <item x="91"/>
        <item m="1" x="296"/>
        <item x="31"/>
        <item m="1" x="253"/>
        <item m="1" x="258"/>
        <item m="1" x="240"/>
        <item m="1" x="212"/>
        <item m="1" x="233"/>
        <item m="1" x="274"/>
        <item m="1" x="264"/>
        <item m="1" x="361"/>
        <item x="32"/>
        <item m="1" x="391"/>
        <item x="102"/>
        <item x="126"/>
        <item m="1" x="210"/>
        <item m="1" x="186"/>
        <item x="30"/>
        <item m="1" x="190"/>
        <item m="1" x="349"/>
        <item x="7"/>
        <item m="1" x="262"/>
        <item m="1" x="181"/>
        <item m="1" x="357"/>
        <item m="1" x="257"/>
        <item m="1" x="427"/>
        <item x="98"/>
        <item x="141"/>
        <item x="115"/>
        <item x="107"/>
        <item m="1" x="301"/>
        <item m="1" x="302"/>
        <item m="1" x="398"/>
        <item x="2"/>
        <item x="16"/>
        <item x="18"/>
        <item x="19"/>
        <item x="25"/>
        <item x="26"/>
        <item x="27"/>
        <item m="1" x="375"/>
        <item x="33"/>
        <item x="34"/>
        <item m="1" x="164"/>
        <item x="45"/>
        <item x="49"/>
        <item x="61"/>
        <item x="73"/>
        <item x="76"/>
        <item x="83"/>
        <item x="84"/>
        <item x="86"/>
        <item x="89"/>
        <item x="92"/>
        <item x="94"/>
        <item x="99"/>
        <item m="1" x="354"/>
        <item x="100"/>
        <item x="104"/>
        <item x="109"/>
        <item x="110"/>
        <item x="111"/>
        <item x="116"/>
        <item x="117"/>
        <item x="119"/>
        <item x="123"/>
        <item x="127"/>
        <item x="128"/>
        <item x="135"/>
        <item x="140"/>
        <item x="142"/>
        <item x="143"/>
        <item x="145"/>
        <item x="147"/>
        <item x="148"/>
        <item x="149"/>
        <item x="150"/>
        <item x="152"/>
        <item x="155"/>
        <item x="158"/>
        <item x="159"/>
        <item t="default"/>
      </items>
    </pivotField>
    <pivotField axis="axisPage" compact="0" outline="0" subtotalTop="0" showAll="0" includeNewItemsInFilter="1">
      <items count="23">
        <item m="1" x="21"/>
        <item m="1" x="20"/>
        <item x="19"/>
        <item x="0"/>
        <item x="1"/>
        <item x="2"/>
        <item x="3"/>
        <item x="4"/>
        <item x="5"/>
        <item x="6"/>
        <item x="7"/>
        <item x="8"/>
        <item x="11"/>
        <item x="12"/>
        <item x="13"/>
        <item x="14"/>
        <item x="15"/>
        <item x="16"/>
        <item x="17"/>
        <item x="18"/>
        <item x="9"/>
        <item x="10"/>
        <item t="default"/>
      </items>
    </pivotField>
    <pivotField axis="axisCol" compact="0" outline="0" subtotalTop="0" showAll="0" includeNewItemsInFilter="1">
      <items count="29">
        <item m="1" x="21"/>
        <item x="7"/>
        <item x="4"/>
        <item x="3"/>
        <item m="1" x="19"/>
        <item m="1" x="25"/>
        <item m="1" x="23"/>
        <item m="1" x="20"/>
        <item m="1" x="26"/>
        <item m="1" x="24"/>
        <item m="1" x="22"/>
        <item m="1" x="27"/>
        <item x="9"/>
        <item x="1"/>
        <item x="6"/>
        <item x="0"/>
        <item x="2"/>
        <item x="10"/>
        <item x="17"/>
        <item x="11"/>
        <item x="12"/>
        <item x="13"/>
        <item x="14"/>
        <item x="15"/>
        <item x="16"/>
        <item x="8"/>
        <item x="5"/>
        <item m="1" x="18"/>
        <item t="default"/>
      </items>
    </pivotField>
    <pivotField compact="0" outline="0" subtotalTop="0" showAll="0" includeNewItemsInFilter="1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ubtotalTop="0" showAll="0" includeNewItemsInFilter="1"/>
    <pivotField dataField="1" compact="0" outline="0" subtotalTop="0" showAll="0" includeNewItemsInFilter="1"/>
  </pivotFields>
  <rowFields count="1">
    <field x="0"/>
  </rowFields>
  <rowItems count="2">
    <i>
      <x v="27"/>
    </i>
    <i>
      <x v="342"/>
    </i>
  </rowItems>
  <colFields count="1">
    <field x="2"/>
  </colFields>
  <colItems count="18">
    <i>
      <x v="1"/>
    </i>
    <i>
      <x v="2"/>
    </i>
    <i>
      <x v="3"/>
    </i>
    <i>
      <x v="12"/>
    </i>
    <i>
      <x v="13"/>
    </i>
    <i>
      <x v="14"/>
    </i>
    <i>
      <x v="15"/>
    </i>
    <i>
      <x v="16"/>
    </i>
    <i>
      <x v="17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 t="grand">
      <x/>
    </i>
  </colItems>
  <pageFields count="1">
    <pageField fld="1" item="20" hier="-1"/>
  </pageFields>
  <dataFields count="1">
    <dataField name="Sum of Total" fld="21" baseField="0" baseItem="0"/>
  </dataFields>
  <formats count="5">
    <format dxfId="44">
      <pivotArea outline="0" collapsedLevelsAreSubtotals="1" fieldPosition="0"/>
    </format>
    <format dxfId="43">
      <pivotArea field="0" type="button" dataOnly="0" labelOnly="1" outline="0" axis="axisRow" fieldPosition="0"/>
    </format>
    <format dxfId="42">
      <pivotArea dataOnly="0" labelOnly="1" outline="0" fieldPosition="0">
        <references count="1">
          <reference field="0" count="0"/>
        </references>
      </pivotArea>
    </format>
    <format dxfId="41">
      <pivotArea dataOnly="0" labelOnly="1" outline="0" fieldPosition="0">
        <references count="1">
          <reference field="2" count="0"/>
        </references>
      </pivotArea>
    </format>
    <format dxfId="40">
      <pivotArea dataOnly="0" labelOnly="1" grandCol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6000000}" name="PivotTable15" cacheId="1" dataOnRows="1" applyNumberFormats="0" applyBorderFormats="0" applyFontFormats="0" applyPatternFormats="0" applyAlignmentFormats="0" applyWidthHeightFormats="1" dataCaption="Data" updatedVersion="8" minRefreshableVersion="3" showMemberPropertyTips="0" useAutoFormatting="1" rowGrandTotals="0" itemPrintTitles="1" createdVersion="4" indent="0" compact="0" compactData="0" gridDropZones="1">
  <location ref="I590:AA593" firstHeaderRow="1" firstDataRow="2" firstDataCol="1" rowPageCount="1" colPageCount="1"/>
  <pivotFields count="22">
    <pivotField axis="axisRow" compact="0" outline="0" subtotalTop="0" showAll="0" includeNewItemsInFilter="1">
      <items count="432">
        <item m="1" x="165"/>
        <item m="1" x="313"/>
        <item m="1" x="170"/>
        <item m="1" x="316"/>
        <item m="1" x="176"/>
        <item m="1" x="318"/>
        <item m="1" x="182"/>
        <item m="1" x="322"/>
        <item m="1" x="187"/>
        <item m="1" x="330"/>
        <item m="1" x="192"/>
        <item m="1" x="334"/>
        <item m="1" x="197"/>
        <item m="1" x="304"/>
        <item m="1" x="199"/>
        <item m="1" x="342"/>
        <item m="1" x="207"/>
        <item m="1" x="345"/>
        <item m="1" x="167"/>
        <item m="1" x="325"/>
        <item m="1" x="387"/>
        <item m="1" x="429"/>
        <item x="3"/>
        <item m="1" x="416"/>
        <item m="1" x="311"/>
        <item x="10"/>
        <item m="1" x="404"/>
        <item x="6"/>
        <item m="1" x="250"/>
        <item m="1" x="324"/>
        <item x="14"/>
        <item m="1" x="426"/>
        <item m="1" x="329"/>
        <item m="1" x="230"/>
        <item x="8"/>
        <item m="1" x="278"/>
        <item x="40"/>
        <item m="1" x="247"/>
        <item m="1" x="428"/>
        <item m="1" x="388"/>
        <item x="5"/>
        <item x="60"/>
        <item m="1" x="238"/>
        <item x="62"/>
        <item m="1" x="169"/>
        <item m="1" x="216"/>
        <item x="12"/>
        <item m="1" x="213"/>
        <item m="1" x="298"/>
        <item m="1" x="242"/>
        <item m="1" x="308"/>
        <item m="1" x="219"/>
        <item x="21"/>
        <item x="23"/>
        <item x="133"/>
        <item m="1" x="290"/>
        <item m="1" x="358"/>
        <item m="1" x="403"/>
        <item x="65"/>
        <item x="37"/>
        <item m="1" x="386"/>
        <item m="1" x="419"/>
        <item m="1" x="287"/>
        <item m="1" x="198"/>
        <item x="1"/>
        <item m="1" x="321"/>
        <item x="95"/>
        <item m="1" x="175"/>
        <item m="1" x="406"/>
        <item m="1" x="184"/>
        <item x="46"/>
        <item m="1" x="231"/>
        <item m="1" x="377"/>
        <item x="48"/>
        <item x="96"/>
        <item m="1" x="239"/>
        <item m="1" x="295"/>
        <item m="1" x="363"/>
        <item m="1" x="185"/>
        <item m="1" x="425"/>
        <item x="154"/>
        <item x="80"/>
        <item m="1" x="372"/>
        <item m="1" x="270"/>
        <item m="1" x="194"/>
        <item x="50"/>
        <item m="1" x="315"/>
        <item m="1" x="177"/>
        <item x="101"/>
        <item m="1" x="280"/>
        <item x="56"/>
        <item x="136"/>
        <item m="1" x="402"/>
        <item m="1" x="284"/>
        <item m="1" x="268"/>
        <item m="1" x="383"/>
        <item m="1" x="266"/>
        <item m="1" x="365"/>
        <item m="1" x="382"/>
        <item m="1" x="251"/>
        <item m="1" x="395"/>
        <item m="1" x="312"/>
        <item m="1" x="224"/>
        <item m="1" x="359"/>
        <item x="22"/>
        <item m="1" x="393"/>
        <item m="1" x="327"/>
        <item x="70"/>
        <item x="112"/>
        <item m="1" x="348"/>
        <item x="39"/>
        <item m="1" x="351"/>
        <item m="1" x="317"/>
        <item m="1" x="229"/>
        <item m="1" x="370"/>
        <item m="1" x="209"/>
        <item x="42"/>
        <item x="103"/>
        <item m="1" x="259"/>
        <item x="44"/>
        <item x="122"/>
        <item m="1" x="226"/>
        <item x="53"/>
        <item m="1" x="396"/>
        <item m="1" x="339"/>
        <item m="1" x="285"/>
        <item m="1" x="397"/>
        <item m="1" x="172"/>
        <item m="1" x="331"/>
        <item x="124"/>
        <item m="1" x="246"/>
        <item x="90"/>
        <item m="1" x="228"/>
        <item m="1" x="385"/>
        <item x="69"/>
        <item x="74"/>
        <item m="1" x="225"/>
        <item m="1" x="347"/>
        <item m="1" x="293"/>
        <item m="1" x="371"/>
        <item x="36"/>
        <item m="1" x="405"/>
        <item m="1" x="191"/>
        <item m="1" x="232"/>
        <item m="1" x="234"/>
        <item x="82"/>
        <item x="4"/>
        <item m="1" x="291"/>
        <item x="11"/>
        <item m="1" x="204"/>
        <item m="1" x="205"/>
        <item m="1" x="173"/>
        <item m="1" x="366"/>
        <item x="132"/>
        <item m="1" x="174"/>
        <item m="1" x="282"/>
        <item x="29"/>
        <item m="1" x="378"/>
        <item m="1" x="350"/>
        <item m="1" x="218"/>
        <item m="1" x="355"/>
        <item m="1" x="215"/>
        <item m="1" x="381"/>
        <item m="1" x="208"/>
        <item x="162"/>
        <item x="13"/>
        <item m="1" x="414"/>
        <item m="1" x="245"/>
        <item m="1" x="260"/>
        <item m="1" x="407"/>
        <item m="1" x="281"/>
        <item x="134"/>
        <item x="81"/>
        <item m="1" x="362"/>
        <item m="1" x="305"/>
        <item m="1" x="254"/>
        <item m="1" x="188"/>
        <item x="118"/>
        <item m="1" x="277"/>
        <item m="1" x="201"/>
        <item m="1" x="422"/>
        <item x="71"/>
        <item x="72"/>
        <item m="1" x="255"/>
        <item m="1" x="421"/>
        <item m="1" x="236"/>
        <item m="1" x="415"/>
        <item m="1" x="352"/>
        <item m="1" x="384"/>
        <item m="1" x="227"/>
        <item x="137"/>
        <item m="1" x="314"/>
        <item m="1" x="171"/>
        <item m="1" x="222"/>
        <item m="1" x="392"/>
        <item m="1" x="319"/>
        <item m="1" x="263"/>
        <item x="163"/>
        <item m="1" x="300"/>
        <item m="1" x="261"/>
        <item m="1" x="424"/>
        <item m="1" x="320"/>
        <item m="1" x="292"/>
        <item m="1" x="203"/>
        <item m="1" x="211"/>
        <item x="153"/>
        <item m="1" x="328"/>
        <item m="1" x="286"/>
        <item m="1" x="306"/>
        <item x="47"/>
        <item m="1" x="269"/>
        <item m="1" x="221"/>
        <item x="20"/>
        <item m="1" x="369"/>
        <item x="67"/>
        <item m="1" x="168"/>
        <item x="88"/>
        <item x="146"/>
        <item m="1" x="309"/>
        <item m="1" x="389"/>
        <item m="1" x="408"/>
        <item m="1" x="337"/>
        <item m="1" x="323"/>
        <item x="78"/>
        <item m="1" x="223"/>
        <item x="52"/>
        <item x="93"/>
        <item x="129"/>
        <item x="131"/>
        <item m="1" x="206"/>
        <item x="151"/>
        <item m="1" x="249"/>
        <item m="1" x="418"/>
        <item x="43"/>
        <item m="1" x="310"/>
        <item x="97"/>
        <item x="121"/>
        <item m="1" x="364"/>
        <item x="9"/>
        <item x="55"/>
        <item m="1" x="202"/>
        <item x="63"/>
        <item m="1" x="420"/>
        <item x="160"/>
        <item m="1" x="235"/>
        <item m="1" x="332"/>
        <item x="58"/>
        <item m="1" x="200"/>
        <item x="87"/>
        <item m="1" x="189"/>
        <item x="130"/>
        <item m="1" x="417"/>
        <item m="1" x="399"/>
        <item x="38"/>
        <item m="1" x="401"/>
        <item m="1" x="360"/>
        <item m="1" x="180"/>
        <item m="1" x="338"/>
        <item m="1" x="252"/>
        <item x="57"/>
        <item x="59"/>
        <item x="66"/>
        <item m="1" x="374"/>
        <item m="1" x="423"/>
        <item m="1" x="341"/>
        <item m="1" x="279"/>
        <item x="106"/>
        <item x="108"/>
        <item m="1" x="267"/>
        <item m="1" x="283"/>
        <item m="1" x="410"/>
        <item x="114"/>
        <item m="1" x="303"/>
        <item x="28"/>
        <item x="68"/>
        <item m="1" x="297"/>
        <item m="1" x="307"/>
        <item x="41"/>
        <item m="1" x="195"/>
        <item x="79"/>
        <item m="1" x="335"/>
        <item x="120"/>
        <item m="1" x="353"/>
        <item x="51"/>
        <item m="1" x="412"/>
        <item x="125"/>
        <item m="1" x="344"/>
        <item x="161"/>
        <item m="1" x="294"/>
        <item m="1" x="299"/>
        <item m="1" x="193"/>
        <item m="1" x="379"/>
        <item m="1" x="367"/>
        <item x="75"/>
        <item m="1" x="166"/>
        <item m="1" x="196"/>
        <item m="1" x="343"/>
        <item m="1" x="276"/>
        <item m="1" x="248"/>
        <item m="1" x="265"/>
        <item m="1" x="336"/>
        <item x="105"/>
        <item x="24"/>
        <item x="64"/>
        <item m="1" x="289"/>
        <item x="77"/>
        <item m="1" x="244"/>
        <item m="1" x="380"/>
        <item m="1" x="376"/>
        <item m="1" x="273"/>
        <item m="1" x="333"/>
        <item x="113"/>
        <item x="54"/>
        <item m="1" x="214"/>
        <item x="138"/>
        <item m="1" x="179"/>
        <item m="1" x="390"/>
        <item x="15"/>
        <item x="35"/>
        <item m="1" x="183"/>
        <item m="1" x="275"/>
        <item m="1" x="288"/>
        <item m="1" x="178"/>
        <item m="1" x="368"/>
        <item m="1" x="271"/>
        <item m="1" x="394"/>
        <item m="1" x="346"/>
        <item m="1" x="272"/>
        <item m="1" x="256"/>
        <item m="1" x="217"/>
        <item m="1" x="220"/>
        <item x="144"/>
        <item x="156"/>
        <item x="157"/>
        <item m="1" x="326"/>
        <item m="1" x="237"/>
        <item x="139"/>
        <item m="1" x="409"/>
        <item m="1" x="241"/>
        <item m="1" x="411"/>
        <item m="1" x="340"/>
        <item m="1" x="243"/>
        <item m="1" x="400"/>
        <item x="17"/>
        <item x="85"/>
        <item m="1" x="373"/>
        <item m="1" x="356"/>
        <item m="1" x="430"/>
        <item m="1" x="413"/>
        <item x="91"/>
        <item m="1" x="296"/>
        <item x="31"/>
        <item m="1" x="253"/>
        <item m="1" x="258"/>
        <item m="1" x="240"/>
        <item m="1" x="212"/>
        <item m="1" x="233"/>
        <item m="1" x="274"/>
        <item m="1" x="264"/>
        <item m="1" x="361"/>
        <item x="32"/>
        <item m="1" x="391"/>
        <item x="102"/>
        <item x="126"/>
        <item m="1" x="210"/>
        <item m="1" x="186"/>
        <item x="30"/>
        <item m="1" x="190"/>
        <item m="1" x="349"/>
        <item x="7"/>
        <item m="1" x="262"/>
        <item m="1" x="181"/>
        <item m="1" x="357"/>
        <item m="1" x="257"/>
        <item m="1" x="427"/>
        <item x="98"/>
        <item x="141"/>
        <item x="115"/>
        <item x="107"/>
        <item m="1" x="301"/>
        <item m="1" x="302"/>
        <item m="1" x="398"/>
        <item x="0"/>
        <item x="2"/>
        <item x="16"/>
        <item x="18"/>
        <item x="19"/>
        <item x="25"/>
        <item x="26"/>
        <item x="27"/>
        <item m="1" x="375"/>
        <item x="33"/>
        <item x="34"/>
        <item m="1" x="164"/>
        <item x="45"/>
        <item x="49"/>
        <item x="61"/>
        <item x="73"/>
        <item x="76"/>
        <item x="83"/>
        <item x="84"/>
        <item x="86"/>
        <item x="89"/>
        <item x="92"/>
        <item x="94"/>
        <item x="99"/>
        <item m="1" x="354"/>
        <item x="100"/>
        <item x="104"/>
        <item x="109"/>
        <item x="110"/>
        <item x="111"/>
        <item x="116"/>
        <item x="117"/>
        <item x="119"/>
        <item x="123"/>
        <item x="127"/>
        <item x="128"/>
        <item x="135"/>
        <item x="140"/>
        <item x="142"/>
        <item x="143"/>
        <item x="145"/>
        <item x="147"/>
        <item x="148"/>
        <item x="149"/>
        <item x="150"/>
        <item x="152"/>
        <item x="155"/>
        <item x="158"/>
        <item x="159"/>
        <item t="default"/>
      </items>
    </pivotField>
    <pivotField axis="axisPage" compact="0" outline="0" subtotalTop="0" showAll="0" includeNewItemsInFilter="1">
      <items count="23">
        <item m="1" x="21"/>
        <item m="1" x="20"/>
        <item x="19"/>
        <item x="0"/>
        <item x="1"/>
        <item x="2"/>
        <item x="3"/>
        <item x="4"/>
        <item x="5"/>
        <item x="6"/>
        <item x="7"/>
        <item x="8"/>
        <item x="11"/>
        <item x="12"/>
        <item x="13"/>
        <item x="14"/>
        <item x="15"/>
        <item x="16"/>
        <item x="17"/>
        <item x="18"/>
        <item x="9"/>
        <item x="10"/>
        <item t="default"/>
      </items>
    </pivotField>
    <pivotField axis="axisCol" compact="0" outline="0" subtotalTop="0" showAll="0" includeNewItemsInFilter="1">
      <items count="29">
        <item m="1" x="21"/>
        <item x="7"/>
        <item x="4"/>
        <item x="3"/>
        <item m="1" x="19"/>
        <item m="1" x="25"/>
        <item m="1" x="23"/>
        <item m="1" x="20"/>
        <item m="1" x="26"/>
        <item m="1" x="24"/>
        <item m="1" x="22"/>
        <item m="1" x="27"/>
        <item x="9"/>
        <item x="1"/>
        <item x="6"/>
        <item x="0"/>
        <item x="2"/>
        <item x="10"/>
        <item x="17"/>
        <item x="11"/>
        <item x="12"/>
        <item x="13"/>
        <item x="14"/>
        <item x="15"/>
        <item x="16"/>
        <item x="8"/>
        <item x="5"/>
        <item m="1" x="18"/>
        <item t="default"/>
      </items>
    </pivotField>
    <pivotField compact="0" outline="0" subtotalTop="0" showAll="0" includeNewItemsInFilter="1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ubtotalTop="0" showAll="0" includeNewItemsInFilter="1"/>
    <pivotField dataField="1" compact="0" outline="0" subtotalTop="0" showAll="0" includeNewItemsInFilter="1"/>
  </pivotFields>
  <rowFields count="1">
    <field x="0"/>
  </rowFields>
  <rowItems count="2">
    <i>
      <x v="369"/>
    </i>
    <i>
      <x v="382"/>
    </i>
  </rowItems>
  <colFields count="1">
    <field x="2"/>
  </colFields>
  <colItems count="18">
    <i>
      <x v="1"/>
    </i>
    <i>
      <x v="2"/>
    </i>
    <i>
      <x v="3"/>
    </i>
    <i>
      <x v="12"/>
    </i>
    <i>
      <x v="13"/>
    </i>
    <i>
      <x v="14"/>
    </i>
    <i>
      <x v="15"/>
    </i>
    <i>
      <x v="16"/>
    </i>
    <i>
      <x v="17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 t="grand">
      <x/>
    </i>
  </colItems>
  <pageFields count="1">
    <pageField fld="1" item="14" hier="-1"/>
  </pageFields>
  <dataFields count="1">
    <dataField name="Sum of Total" fld="21" baseField="0" baseItem="0"/>
  </dataFields>
  <formats count="5">
    <format dxfId="49">
      <pivotArea outline="0" collapsedLevelsAreSubtotals="1" fieldPosition="0"/>
    </format>
    <format dxfId="48">
      <pivotArea field="0" type="button" dataOnly="0" labelOnly="1" outline="0" axis="axisRow" fieldPosition="0"/>
    </format>
    <format dxfId="47">
      <pivotArea dataOnly="0" labelOnly="1" outline="0" fieldPosition="0">
        <references count="1">
          <reference field="0" count="0"/>
        </references>
      </pivotArea>
    </format>
    <format dxfId="46">
      <pivotArea dataOnly="0" labelOnly="1" outline="0" fieldPosition="0">
        <references count="1">
          <reference field="2" count="0"/>
        </references>
      </pivotArea>
    </format>
    <format dxfId="45">
      <pivotArea dataOnly="0" labelOnly="1" grandCol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13" Type="http://schemas.openxmlformats.org/officeDocument/2006/relationships/pivotTable" Target="../pivotTables/pivotTable13.xml"/><Relationship Id="rId18" Type="http://schemas.openxmlformats.org/officeDocument/2006/relationships/pivotTable" Target="../pivotTables/pivotTable18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12" Type="http://schemas.openxmlformats.org/officeDocument/2006/relationships/pivotTable" Target="../pivotTables/pivotTable12.xml"/><Relationship Id="rId17" Type="http://schemas.openxmlformats.org/officeDocument/2006/relationships/pivotTable" Target="../pivotTables/pivotTable17.xml"/><Relationship Id="rId2" Type="http://schemas.openxmlformats.org/officeDocument/2006/relationships/pivotTable" Target="../pivotTables/pivotTable2.xml"/><Relationship Id="rId16" Type="http://schemas.openxmlformats.org/officeDocument/2006/relationships/pivotTable" Target="../pivotTables/pivotTable16.xml"/><Relationship Id="rId20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11" Type="http://schemas.openxmlformats.org/officeDocument/2006/relationships/pivotTable" Target="../pivotTables/pivotTable11.xml"/><Relationship Id="rId5" Type="http://schemas.openxmlformats.org/officeDocument/2006/relationships/pivotTable" Target="../pivotTables/pivotTable5.xml"/><Relationship Id="rId15" Type="http://schemas.openxmlformats.org/officeDocument/2006/relationships/pivotTable" Target="../pivotTables/pivotTable15.xml"/><Relationship Id="rId10" Type="http://schemas.openxmlformats.org/officeDocument/2006/relationships/pivotTable" Target="../pivotTables/pivotTable10.xml"/><Relationship Id="rId19" Type="http://schemas.openxmlformats.org/officeDocument/2006/relationships/pivotTable" Target="../pivotTables/pivotTable19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Relationship Id="rId14" Type="http://schemas.openxmlformats.org/officeDocument/2006/relationships/pivotTable" Target="../pivotTables/pivotTable1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3140"/>
  <sheetViews>
    <sheetView zoomScale="76" workbookViewId="0">
      <pane xSplit="5" ySplit="4" topLeftCell="F560" activePane="bottomRight" state="frozen"/>
      <selection pane="topRight" activeCell="F1" sqref="F1"/>
      <selection pane="bottomLeft" activeCell="A4" sqref="A4"/>
      <selection pane="bottomRight" activeCell="E790" sqref="E790:K790"/>
    </sheetView>
  </sheetViews>
  <sheetFormatPr baseColWidth="10" defaultColWidth="8.83203125" defaultRowHeight="15" x14ac:dyDescent="0.2"/>
  <cols>
    <col min="1" max="1" width="21.33203125" customWidth="1"/>
    <col min="2" max="2" width="7.1640625" customWidth="1"/>
    <col min="3" max="3" width="14.1640625" bestFit="1" customWidth="1"/>
    <col min="4" max="4" width="7.1640625" hidden="1" customWidth="1"/>
    <col min="5" max="21" width="7.1640625" customWidth="1"/>
    <col min="22" max="22" width="9.1640625" style="17" bestFit="1" customWidth="1"/>
    <col min="23" max="244" width="7.1640625" customWidth="1"/>
  </cols>
  <sheetData>
    <row r="1" spans="1:22" ht="19" x14ac:dyDescent="0.25">
      <c r="A1" s="13" t="s">
        <v>64</v>
      </c>
    </row>
    <row r="3" spans="1:22" x14ac:dyDescent="0.2">
      <c r="F3" s="48"/>
      <c r="G3" s="49"/>
      <c r="H3" s="49"/>
      <c r="I3" s="49"/>
      <c r="J3" s="49"/>
      <c r="K3" s="49"/>
      <c r="L3" s="50"/>
      <c r="M3" s="33"/>
      <c r="N3" s="16"/>
      <c r="O3" s="16"/>
      <c r="P3" s="16"/>
      <c r="Q3" s="16">
        <v>10</v>
      </c>
      <c r="R3" s="28">
        <v>1</v>
      </c>
      <c r="S3" s="16">
        <v>1</v>
      </c>
      <c r="T3" s="48"/>
      <c r="U3" s="49"/>
      <c r="V3" s="35"/>
    </row>
    <row r="4" spans="1:22" x14ac:dyDescent="0.2">
      <c r="A4" s="2" t="s">
        <v>0</v>
      </c>
      <c r="B4" s="2" t="s">
        <v>1</v>
      </c>
      <c r="C4" s="1" t="s">
        <v>2</v>
      </c>
      <c r="D4" s="1" t="s">
        <v>3</v>
      </c>
      <c r="E4" s="4" t="s">
        <v>105</v>
      </c>
      <c r="F4" s="1" t="s">
        <v>102</v>
      </c>
      <c r="G4" s="1" t="s">
        <v>103</v>
      </c>
      <c r="H4" s="1" t="s">
        <v>107</v>
      </c>
      <c r="I4" s="1" t="s">
        <v>108</v>
      </c>
      <c r="J4" s="1" t="s">
        <v>109</v>
      </c>
      <c r="K4" s="1" t="s">
        <v>110</v>
      </c>
      <c r="L4" s="1" t="s">
        <v>111</v>
      </c>
      <c r="M4" s="1" t="s">
        <v>112</v>
      </c>
      <c r="N4" s="1" t="s">
        <v>113</v>
      </c>
      <c r="O4" s="1" t="s">
        <v>114</v>
      </c>
      <c r="P4" s="1" t="s">
        <v>115</v>
      </c>
      <c r="Q4" s="1" t="s">
        <v>116</v>
      </c>
      <c r="R4" s="1" t="s">
        <v>104</v>
      </c>
      <c r="S4" s="1" t="s">
        <v>117</v>
      </c>
      <c r="T4" s="1" t="s">
        <v>118</v>
      </c>
      <c r="U4" s="1" t="s">
        <v>11</v>
      </c>
      <c r="V4" s="18" t="s">
        <v>4</v>
      </c>
    </row>
    <row r="5" spans="1:22" x14ac:dyDescent="0.2">
      <c r="A5" s="5"/>
      <c r="B5" s="5" t="s">
        <v>25</v>
      </c>
      <c r="C5" s="5" t="s">
        <v>9</v>
      </c>
      <c r="D5" s="2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32">
        <f>SUM(H5:O5)</f>
        <v>0</v>
      </c>
      <c r="Q5" s="32" t="str">
        <f t="shared" ref="Q5:Q68" si="0">IF(F5&gt;0,(E5-F5)*$Q$3,"")</f>
        <v/>
      </c>
      <c r="R5" s="32" t="str">
        <f>IF(G5&gt;0,G5*$R$3,"")</f>
        <v/>
      </c>
      <c r="S5" s="32" t="str">
        <f>IF(P5&gt;0,P5*$S$3,"")</f>
        <v/>
      </c>
      <c r="T5" s="32">
        <f>SUM(Q5:S5)</f>
        <v>0</v>
      </c>
      <c r="U5" s="32">
        <f>IF(OR(C5="British nationals",C5="British Open",C5="Europeans",C5="Worlds"),1.25,IF(C5="Nationals",1.5,1))</f>
        <v>1</v>
      </c>
      <c r="V5" s="31">
        <f>T5*U5</f>
        <v>0</v>
      </c>
    </row>
    <row r="6" spans="1:22" x14ac:dyDescent="0.2">
      <c r="A6" s="5"/>
      <c r="B6" s="5" t="s">
        <v>25</v>
      </c>
      <c r="C6" s="5" t="s">
        <v>8</v>
      </c>
      <c r="D6" s="2"/>
      <c r="E6" s="2"/>
      <c r="F6" s="2"/>
      <c r="G6" s="2"/>
      <c r="H6" s="5"/>
      <c r="I6" s="5"/>
      <c r="J6" s="5"/>
      <c r="K6" s="5"/>
      <c r="L6" s="5"/>
      <c r="M6" s="5"/>
      <c r="N6" s="5"/>
      <c r="O6" s="5"/>
      <c r="P6" s="32">
        <f t="shared" ref="P6:P69" si="1">SUM(H6:O6)</f>
        <v>0</v>
      </c>
      <c r="Q6" s="32" t="str">
        <f t="shared" si="0"/>
        <v/>
      </c>
      <c r="R6" s="32" t="str">
        <f t="shared" ref="R6:R69" si="2">IF(G6&gt;0,G6*$R$3,"")</f>
        <v/>
      </c>
      <c r="S6" s="32" t="str">
        <f t="shared" ref="S6:S69" si="3">IF(P6&gt;0,P6*$S$3,"")</f>
        <v/>
      </c>
      <c r="T6" s="32">
        <f t="shared" ref="T6:T69" si="4">SUM(Q6:S6)</f>
        <v>0</v>
      </c>
      <c r="U6" s="32">
        <f t="shared" ref="U6:U69" si="5">IF(OR(C6="British nationals",C6="British Open",C6="Europeans",C6="Worlds"),1.25,IF(C6="Nationals",1.5,1))</f>
        <v>1</v>
      </c>
      <c r="V6" s="31">
        <f t="shared" ref="V6:V69" si="6">T6*U6</f>
        <v>0</v>
      </c>
    </row>
    <row r="7" spans="1:22" x14ac:dyDescent="0.2">
      <c r="A7" s="5"/>
      <c r="B7" s="5" t="s">
        <v>25</v>
      </c>
      <c r="C7" s="5" t="s">
        <v>6</v>
      </c>
      <c r="D7" s="2"/>
      <c r="E7" s="2"/>
      <c r="F7" s="2"/>
      <c r="G7" s="2"/>
      <c r="H7" s="5"/>
      <c r="I7" s="5"/>
      <c r="J7" s="5"/>
      <c r="K7" s="5"/>
      <c r="L7" s="5"/>
      <c r="M7" s="5"/>
      <c r="N7" s="5"/>
      <c r="O7" s="5"/>
      <c r="P7" s="32">
        <f t="shared" si="1"/>
        <v>0</v>
      </c>
      <c r="Q7" s="32" t="str">
        <f t="shared" si="0"/>
        <v/>
      </c>
      <c r="R7" s="32" t="str">
        <f t="shared" si="2"/>
        <v/>
      </c>
      <c r="S7" s="32" t="str">
        <f t="shared" si="3"/>
        <v/>
      </c>
      <c r="T7" s="32">
        <f t="shared" si="4"/>
        <v>0</v>
      </c>
      <c r="U7" s="32">
        <f t="shared" si="5"/>
        <v>1</v>
      </c>
      <c r="V7" s="31">
        <f t="shared" si="6"/>
        <v>0</v>
      </c>
    </row>
    <row r="8" spans="1:22" x14ac:dyDescent="0.2">
      <c r="A8" s="5"/>
      <c r="B8" s="5" t="s">
        <v>25</v>
      </c>
      <c r="C8" s="5" t="s">
        <v>5</v>
      </c>
      <c r="D8" s="2"/>
      <c r="E8" s="2"/>
      <c r="F8" s="2"/>
      <c r="G8" s="2"/>
      <c r="H8" s="5"/>
      <c r="I8" s="5"/>
      <c r="J8" s="5"/>
      <c r="K8" s="5"/>
      <c r="L8" s="5"/>
      <c r="M8" s="5"/>
      <c r="N8" s="5"/>
      <c r="O8" s="5"/>
      <c r="P8" s="32">
        <f t="shared" si="1"/>
        <v>0</v>
      </c>
      <c r="Q8" s="32" t="str">
        <f t="shared" si="0"/>
        <v/>
      </c>
      <c r="R8" s="32" t="str">
        <f t="shared" si="2"/>
        <v/>
      </c>
      <c r="S8" s="32" t="str">
        <f t="shared" si="3"/>
        <v/>
      </c>
      <c r="T8" s="32">
        <f t="shared" si="4"/>
        <v>0</v>
      </c>
      <c r="U8" s="32">
        <f t="shared" si="5"/>
        <v>1</v>
      </c>
      <c r="V8" s="31">
        <f t="shared" si="6"/>
        <v>0</v>
      </c>
    </row>
    <row r="9" spans="1:22" x14ac:dyDescent="0.2">
      <c r="A9" s="5"/>
      <c r="B9" s="5" t="s">
        <v>25</v>
      </c>
      <c r="C9" s="5" t="s">
        <v>7</v>
      </c>
      <c r="D9" s="2"/>
      <c r="E9" s="2"/>
      <c r="F9" s="2"/>
      <c r="G9" s="2"/>
      <c r="H9" s="5"/>
      <c r="I9" s="5"/>
      <c r="J9" s="5"/>
      <c r="K9" s="5"/>
      <c r="L9" s="5"/>
      <c r="M9" s="5"/>
      <c r="N9" s="5"/>
      <c r="O9" s="5"/>
      <c r="P9" s="32">
        <f t="shared" si="1"/>
        <v>0</v>
      </c>
      <c r="Q9" s="32" t="str">
        <f t="shared" si="0"/>
        <v/>
      </c>
      <c r="R9" s="32" t="str">
        <f t="shared" si="2"/>
        <v/>
      </c>
      <c r="S9" s="32" t="str">
        <f t="shared" si="3"/>
        <v/>
      </c>
      <c r="T9" s="32">
        <f t="shared" si="4"/>
        <v>0</v>
      </c>
      <c r="U9" s="32">
        <f t="shared" si="5"/>
        <v>1</v>
      </c>
      <c r="V9" s="31">
        <f t="shared" si="6"/>
        <v>0</v>
      </c>
    </row>
    <row r="10" spans="1:22" x14ac:dyDescent="0.2">
      <c r="A10" s="5"/>
      <c r="B10" s="5" t="s">
        <v>25</v>
      </c>
      <c r="C10" s="5" t="s">
        <v>57</v>
      </c>
      <c r="D10" s="2"/>
      <c r="E10" s="2"/>
      <c r="F10" s="2"/>
      <c r="G10" s="2"/>
      <c r="H10" s="5"/>
      <c r="I10" s="5"/>
      <c r="J10" s="5"/>
      <c r="K10" s="5"/>
      <c r="L10" s="5"/>
      <c r="M10" s="5"/>
      <c r="N10" s="5"/>
      <c r="O10" s="5"/>
      <c r="P10" s="32">
        <f t="shared" si="1"/>
        <v>0</v>
      </c>
      <c r="Q10" s="32" t="str">
        <f t="shared" si="0"/>
        <v/>
      </c>
      <c r="R10" s="32" t="str">
        <f t="shared" si="2"/>
        <v/>
      </c>
      <c r="S10" s="32" t="str">
        <f t="shared" si="3"/>
        <v/>
      </c>
      <c r="T10" s="32">
        <f t="shared" si="4"/>
        <v>0</v>
      </c>
      <c r="U10" s="32">
        <f t="shared" si="5"/>
        <v>1</v>
      </c>
      <c r="V10" s="31">
        <f t="shared" si="6"/>
        <v>0</v>
      </c>
    </row>
    <row r="11" spans="1:22" x14ac:dyDescent="0.2">
      <c r="A11" s="5"/>
      <c r="B11" s="5" t="s">
        <v>25</v>
      </c>
      <c r="C11" s="5" t="s">
        <v>10</v>
      </c>
      <c r="D11" s="2"/>
      <c r="E11" s="2"/>
      <c r="F11" s="2"/>
      <c r="G11" s="2"/>
      <c r="H11" s="5"/>
      <c r="I11" s="5"/>
      <c r="J11" s="5"/>
      <c r="K11" s="5"/>
      <c r="L11" s="5"/>
      <c r="M11" s="5"/>
      <c r="N11" s="5"/>
      <c r="O11" s="5"/>
      <c r="P11" s="32">
        <f t="shared" si="1"/>
        <v>0</v>
      </c>
      <c r="Q11" s="32" t="str">
        <f t="shared" si="0"/>
        <v/>
      </c>
      <c r="R11" s="32" t="str">
        <f t="shared" si="2"/>
        <v/>
      </c>
      <c r="S11" s="32" t="str">
        <f t="shared" si="3"/>
        <v/>
      </c>
      <c r="T11" s="32">
        <f t="shared" si="4"/>
        <v>0</v>
      </c>
      <c r="U11" s="32">
        <f t="shared" si="5"/>
        <v>1.5</v>
      </c>
      <c r="V11" s="31">
        <f t="shared" si="6"/>
        <v>0</v>
      </c>
    </row>
    <row r="12" spans="1:22" x14ac:dyDescent="0.2">
      <c r="A12" s="5"/>
      <c r="B12" s="5" t="s">
        <v>25</v>
      </c>
      <c r="C12" s="5" t="s">
        <v>12</v>
      </c>
      <c r="D12" s="2"/>
      <c r="E12" s="2"/>
      <c r="F12" s="2"/>
      <c r="G12" s="2"/>
      <c r="H12" s="5"/>
      <c r="I12" s="5"/>
      <c r="J12" s="5"/>
      <c r="K12" s="5"/>
      <c r="L12" s="5"/>
      <c r="M12" s="5"/>
      <c r="N12" s="5"/>
      <c r="O12" s="5"/>
      <c r="P12" s="32">
        <f t="shared" si="1"/>
        <v>0</v>
      </c>
      <c r="Q12" s="32" t="str">
        <f t="shared" si="0"/>
        <v/>
      </c>
      <c r="R12" s="32" t="str">
        <f t="shared" si="2"/>
        <v/>
      </c>
      <c r="S12" s="32" t="str">
        <f t="shared" si="3"/>
        <v/>
      </c>
      <c r="T12" s="32">
        <f t="shared" si="4"/>
        <v>0</v>
      </c>
      <c r="U12" s="32">
        <f t="shared" si="5"/>
        <v>1.25</v>
      </c>
      <c r="V12" s="31">
        <f t="shared" si="6"/>
        <v>0</v>
      </c>
    </row>
    <row r="13" spans="1:22" x14ac:dyDescent="0.2">
      <c r="A13" s="5"/>
      <c r="B13" s="5" t="s">
        <v>25</v>
      </c>
      <c r="C13" s="5" t="s">
        <v>50</v>
      </c>
      <c r="D13" s="2"/>
      <c r="E13" s="2"/>
      <c r="F13" s="2"/>
      <c r="G13" s="2"/>
      <c r="H13" s="5"/>
      <c r="I13" s="5"/>
      <c r="J13" s="5"/>
      <c r="K13" s="5"/>
      <c r="L13" s="5"/>
      <c r="M13" s="5"/>
      <c r="N13" s="5"/>
      <c r="O13" s="5"/>
      <c r="P13" s="32">
        <f t="shared" si="1"/>
        <v>0</v>
      </c>
      <c r="Q13" s="32" t="str">
        <f t="shared" si="0"/>
        <v/>
      </c>
      <c r="R13" s="32" t="str">
        <f t="shared" si="2"/>
        <v/>
      </c>
      <c r="S13" s="32" t="str">
        <f t="shared" si="3"/>
        <v/>
      </c>
      <c r="T13" s="32">
        <f t="shared" si="4"/>
        <v>0</v>
      </c>
      <c r="U13" s="32">
        <f t="shared" si="5"/>
        <v>1.25</v>
      </c>
      <c r="V13" s="31">
        <f t="shared" si="6"/>
        <v>0</v>
      </c>
    </row>
    <row r="14" spans="1:22" x14ac:dyDescent="0.2">
      <c r="A14" s="5"/>
      <c r="B14" s="5" t="s">
        <v>25</v>
      </c>
      <c r="C14" s="5" t="s">
        <v>13</v>
      </c>
      <c r="D14" s="2"/>
      <c r="E14" s="2"/>
      <c r="F14" s="2"/>
      <c r="G14" s="2"/>
      <c r="H14" s="5"/>
      <c r="I14" s="5"/>
      <c r="J14" s="5"/>
      <c r="K14" s="5"/>
      <c r="L14" s="5"/>
      <c r="M14" s="5"/>
      <c r="N14" s="5"/>
      <c r="O14" s="5"/>
      <c r="P14" s="32">
        <f t="shared" si="1"/>
        <v>0</v>
      </c>
      <c r="Q14" s="32" t="str">
        <f t="shared" si="0"/>
        <v/>
      </c>
      <c r="R14" s="32" t="str">
        <f t="shared" si="2"/>
        <v/>
      </c>
      <c r="S14" s="32" t="str">
        <f t="shared" si="3"/>
        <v/>
      </c>
      <c r="T14" s="32">
        <f t="shared" si="4"/>
        <v>0</v>
      </c>
      <c r="U14" s="32">
        <f t="shared" si="5"/>
        <v>1.25</v>
      </c>
      <c r="V14" s="31">
        <f t="shared" si="6"/>
        <v>0</v>
      </c>
    </row>
    <row r="15" spans="1:22" x14ac:dyDescent="0.2">
      <c r="A15" s="5"/>
      <c r="B15" s="5" t="s">
        <v>25</v>
      </c>
      <c r="C15" s="5" t="s">
        <v>14</v>
      </c>
      <c r="D15" s="2"/>
      <c r="E15" s="2"/>
      <c r="F15" s="2"/>
      <c r="G15" s="2"/>
      <c r="H15" s="5"/>
      <c r="I15" s="5"/>
      <c r="J15" s="5"/>
      <c r="K15" s="5"/>
      <c r="L15" s="5"/>
      <c r="M15" s="5"/>
      <c r="N15" s="5"/>
      <c r="O15" s="5"/>
      <c r="P15" s="32">
        <f t="shared" si="1"/>
        <v>0</v>
      </c>
      <c r="Q15" s="32" t="str">
        <f t="shared" si="0"/>
        <v/>
      </c>
      <c r="R15" s="32" t="str">
        <f t="shared" si="2"/>
        <v/>
      </c>
      <c r="S15" s="32" t="str">
        <f t="shared" si="3"/>
        <v/>
      </c>
      <c r="T15" s="32">
        <f t="shared" si="4"/>
        <v>0</v>
      </c>
      <c r="U15" s="32">
        <f t="shared" si="5"/>
        <v>1.25</v>
      </c>
      <c r="V15" s="31">
        <f t="shared" si="6"/>
        <v>0</v>
      </c>
    </row>
    <row r="16" spans="1:22" x14ac:dyDescent="0.2">
      <c r="A16" s="5"/>
      <c r="B16" s="5" t="s">
        <v>25</v>
      </c>
      <c r="C16" s="5" t="s">
        <v>29</v>
      </c>
      <c r="D16" s="2"/>
      <c r="E16" s="2"/>
      <c r="F16" s="2"/>
      <c r="G16" s="2"/>
      <c r="H16" s="5"/>
      <c r="I16" s="5"/>
      <c r="J16" s="5"/>
      <c r="K16" s="5"/>
      <c r="L16" s="5"/>
      <c r="M16" s="5"/>
      <c r="N16" s="5"/>
      <c r="O16" s="5"/>
      <c r="P16" s="32">
        <f t="shared" si="1"/>
        <v>0</v>
      </c>
      <c r="Q16" s="32" t="str">
        <f t="shared" si="0"/>
        <v/>
      </c>
      <c r="R16" s="32" t="str">
        <f t="shared" si="2"/>
        <v/>
      </c>
      <c r="S16" s="32" t="str">
        <f t="shared" si="3"/>
        <v/>
      </c>
      <c r="T16" s="32">
        <f t="shared" si="4"/>
        <v>0</v>
      </c>
      <c r="U16" s="32">
        <f t="shared" si="5"/>
        <v>1</v>
      </c>
      <c r="V16" s="31">
        <f t="shared" si="6"/>
        <v>0</v>
      </c>
    </row>
    <row r="17" spans="1:22" x14ac:dyDescent="0.2">
      <c r="A17" s="5"/>
      <c r="B17" s="5" t="s">
        <v>25</v>
      </c>
      <c r="C17" s="5" t="s">
        <v>30</v>
      </c>
      <c r="D17" s="2"/>
      <c r="E17" s="2"/>
      <c r="F17" s="2"/>
      <c r="G17" s="2"/>
      <c r="H17" s="5"/>
      <c r="I17" s="5"/>
      <c r="J17" s="5"/>
      <c r="K17" s="5"/>
      <c r="L17" s="5"/>
      <c r="M17" s="5"/>
      <c r="N17" s="5"/>
      <c r="O17" s="5"/>
      <c r="P17" s="32">
        <f t="shared" si="1"/>
        <v>0</v>
      </c>
      <c r="Q17" s="32" t="str">
        <f t="shared" si="0"/>
        <v/>
      </c>
      <c r="R17" s="32" t="str">
        <f t="shared" si="2"/>
        <v/>
      </c>
      <c r="S17" s="32" t="str">
        <f t="shared" si="3"/>
        <v/>
      </c>
      <c r="T17" s="32">
        <f t="shared" si="4"/>
        <v>0</v>
      </c>
      <c r="U17" s="32">
        <f t="shared" si="5"/>
        <v>1</v>
      </c>
      <c r="V17" s="31">
        <f t="shared" si="6"/>
        <v>0</v>
      </c>
    </row>
    <row r="18" spans="1:22" x14ac:dyDescent="0.2">
      <c r="A18" s="5"/>
      <c r="B18" s="5" t="s">
        <v>25</v>
      </c>
      <c r="C18" s="5" t="s">
        <v>31</v>
      </c>
      <c r="D18" s="2"/>
      <c r="E18" s="2"/>
      <c r="F18" s="2"/>
      <c r="G18" s="2"/>
      <c r="H18" s="5"/>
      <c r="I18" s="5"/>
      <c r="J18" s="5"/>
      <c r="K18" s="5"/>
      <c r="L18" s="5"/>
      <c r="M18" s="5"/>
      <c r="N18" s="5"/>
      <c r="O18" s="5"/>
      <c r="P18" s="32">
        <f t="shared" si="1"/>
        <v>0</v>
      </c>
      <c r="Q18" s="32" t="str">
        <f t="shared" si="0"/>
        <v/>
      </c>
      <c r="R18" s="32" t="str">
        <f t="shared" si="2"/>
        <v/>
      </c>
      <c r="S18" s="32" t="str">
        <f t="shared" si="3"/>
        <v/>
      </c>
      <c r="T18" s="32">
        <f t="shared" si="4"/>
        <v>0</v>
      </c>
      <c r="U18" s="32">
        <f t="shared" si="5"/>
        <v>1</v>
      </c>
      <c r="V18" s="31">
        <f t="shared" si="6"/>
        <v>0</v>
      </c>
    </row>
    <row r="19" spans="1:22" x14ac:dyDescent="0.2">
      <c r="A19" s="5"/>
      <c r="B19" s="5" t="s">
        <v>25</v>
      </c>
      <c r="C19" s="5" t="s">
        <v>32</v>
      </c>
      <c r="D19" s="2"/>
      <c r="E19" s="2"/>
      <c r="F19" s="2"/>
      <c r="G19" s="2"/>
      <c r="H19" s="5"/>
      <c r="I19" s="5"/>
      <c r="J19" s="5"/>
      <c r="K19" s="5"/>
      <c r="L19" s="5"/>
      <c r="M19" s="5"/>
      <c r="N19" s="5"/>
      <c r="O19" s="5"/>
      <c r="P19" s="32">
        <f t="shared" si="1"/>
        <v>0</v>
      </c>
      <c r="Q19" s="32" t="str">
        <f t="shared" si="0"/>
        <v/>
      </c>
      <c r="R19" s="32" t="str">
        <f t="shared" si="2"/>
        <v/>
      </c>
      <c r="S19" s="32" t="str">
        <f t="shared" si="3"/>
        <v/>
      </c>
      <c r="T19" s="32">
        <f t="shared" si="4"/>
        <v>0</v>
      </c>
      <c r="U19" s="32">
        <f t="shared" si="5"/>
        <v>1</v>
      </c>
      <c r="V19" s="31">
        <f t="shared" si="6"/>
        <v>0</v>
      </c>
    </row>
    <row r="20" spans="1:22" x14ac:dyDescent="0.2">
      <c r="A20" s="5"/>
      <c r="B20" s="5" t="s">
        <v>25</v>
      </c>
      <c r="C20" s="5" t="s">
        <v>33</v>
      </c>
      <c r="D20" s="2"/>
      <c r="E20" s="2"/>
      <c r="F20" s="2"/>
      <c r="G20" s="2"/>
      <c r="H20" s="5"/>
      <c r="I20" s="5"/>
      <c r="J20" s="5"/>
      <c r="K20" s="5"/>
      <c r="L20" s="5"/>
      <c r="M20" s="5"/>
      <c r="N20" s="5"/>
      <c r="O20" s="5"/>
      <c r="P20" s="32">
        <f t="shared" si="1"/>
        <v>0</v>
      </c>
      <c r="Q20" s="32" t="str">
        <f t="shared" si="0"/>
        <v/>
      </c>
      <c r="R20" s="32" t="str">
        <f t="shared" si="2"/>
        <v/>
      </c>
      <c r="S20" s="32" t="str">
        <f t="shared" si="3"/>
        <v/>
      </c>
      <c r="T20" s="32">
        <f t="shared" si="4"/>
        <v>0</v>
      </c>
      <c r="U20" s="32">
        <f t="shared" si="5"/>
        <v>1</v>
      </c>
      <c r="V20" s="31">
        <f t="shared" si="6"/>
        <v>0</v>
      </c>
    </row>
    <row r="21" spans="1:22" x14ac:dyDescent="0.2">
      <c r="A21" s="5"/>
      <c r="B21" s="5" t="s">
        <v>25</v>
      </c>
      <c r="C21" s="5" t="s">
        <v>34</v>
      </c>
      <c r="D21" s="2"/>
      <c r="E21" s="2"/>
      <c r="F21" s="2"/>
      <c r="G21" s="2"/>
      <c r="H21" s="5"/>
      <c r="I21" s="5"/>
      <c r="J21" s="5"/>
      <c r="K21" s="5"/>
      <c r="L21" s="5"/>
      <c r="M21" s="5"/>
      <c r="N21" s="5"/>
      <c r="O21" s="5"/>
      <c r="P21" s="32">
        <f t="shared" si="1"/>
        <v>0</v>
      </c>
      <c r="Q21" s="32" t="str">
        <f t="shared" si="0"/>
        <v/>
      </c>
      <c r="R21" s="32" t="str">
        <f t="shared" si="2"/>
        <v/>
      </c>
      <c r="S21" s="32" t="str">
        <f t="shared" si="3"/>
        <v/>
      </c>
      <c r="T21" s="32">
        <f t="shared" si="4"/>
        <v>0</v>
      </c>
      <c r="U21" s="32">
        <f t="shared" si="5"/>
        <v>1</v>
      </c>
      <c r="V21" s="31">
        <f t="shared" si="6"/>
        <v>0</v>
      </c>
    </row>
    <row r="22" spans="1:22" x14ac:dyDescent="0.2">
      <c r="A22" s="5"/>
      <c r="B22" s="5" t="s">
        <v>26</v>
      </c>
      <c r="C22" s="5" t="s">
        <v>9</v>
      </c>
      <c r="D22" s="2"/>
      <c r="E22" s="2"/>
      <c r="F22" s="2"/>
      <c r="G22" s="2"/>
      <c r="H22" s="5"/>
      <c r="I22" s="5"/>
      <c r="J22" s="5"/>
      <c r="K22" s="5"/>
      <c r="L22" s="5"/>
      <c r="M22" s="5"/>
      <c r="N22" s="5"/>
      <c r="O22" s="5"/>
      <c r="P22" s="32">
        <f t="shared" si="1"/>
        <v>0</v>
      </c>
      <c r="Q22" s="32" t="str">
        <f t="shared" si="0"/>
        <v/>
      </c>
      <c r="R22" s="32" t="str">
        <f t="shared" si="2"/>
        <v/>
      </c>
      <c r="S22" s="32" t="str">
        <f t="shared" si="3"/>
        <v/>
      </c>
      <c r="T22" s="32">
        <f t="shared" si="4"/>
        <v>0</v>
      </c>
      <c r="U22" s="32">
        <f t="shared" si="5"/>
        <v>1</v>
      </c>
      <c r="V22" s="31">
        <f t="shared" si="6"/>
        <v>0</v>
      </c>
    </row>
    <row r="23" spans="1:22" x14ac:dyDescent="0.2">
      <c r="A23" s="5"/>
      <c r="B23" s="5" t="s">
        <v>26</v>
      </c>
      <c r="C23" s="5" t="s">
        <v>8</v>
      </c>
      <c r="D23" s="2"/>
      <c r="E23" s="2"/>
      <c r="F23" s="2"/>
      <c r="G23" s="2"/>
      <c r="H23" s="5"/>
      <c r="I23" s="5"/>
      <c r="J23" s="5"/>
      <c r="K23" s="5"/>
      <c r="L23" s="5"/>
      <c r="M23" s="5"/>
      <c r="N23" s="5"/>
      <c r="O23" s="5"/>
      <c r="P23" s="32">
        <f t="shared" si="1"/>
        <v>0</v>
      </c>
      <c r="Q23" s="32" t="str">
        <f t="shared" si="0"/>
        <v/>
      </c>
      <c r="R23" s="32" t="str">
        <f t="shared" si="2"/>
        <v/>
      </c>
      <c r="S23" s="32" t="str">
        <f t="shared" si="3"/>
        <v/>
      </c>
      <c r="T23" s="32">
        <f t="shared" si="4"/>
        <v>0</v>
      </c>
      <c r="U23" s="32">
        <f t="shared" si="5"/>
        <v>1</v>
      </c>
      <c r="V23" s="31">
        <f t="shared" si="6"/>
        <v>0</v>
      </c>
    </row>
    <row r="24" spans="1:22" x14ac:dyDescent="0.2">
      <c r="A24" s="5"/>
      <c r="B24" s="5" t="s">
        <v>26</v>
      </c>
      <c r="C24" s="5" t="s">
        <v>6</v>
      </c>
      <c r="D24" s="2"/>
      <c r="E24" s="2"/>
      <c r="F24" s="2"/>
      <c r="G24" s="2"/>
      <c r="H24" s="5"/>
      <c r="I24" s="5"/>
      <c r="J24" s="5"/>
      <c r="K24" s="5"/>
      <c r="L24" s="5"/>
      <c r="M24" s="5"/>
      <c r="N24" s="5"/>
      <c r="O24" s="5"/>
      <c r="P24" s="32">
        <f t="shared" si="1"/>
        <v>0</v>
      </c>
      <c r="Q24" s="32" t="str">
        <f t="shared" si="0"/>
        <v/>
      </c>
      <c r="R24" s="32" t="str">
        <f t="shared" si="2"/>
        <v/>
      </c>
      <c r="S24" s="32" t="str">
        <f t="shared" si="3"/>
        <v/>
      </c>
      <c r="T24" s="32">
        <f t="shared" si="4"/>
        <v>0</v>
      </c>
      <c r="U24" s="32">
        <f t="shared" si="5"/>
        <v>1</v>
      </c>
      <c r="V24" s="31">
        <f t="shared" si="6"/>
        <v>0</v>
      </c>
    </row>
    <row r="25" spans="1:22" x14ac:dyDescent="0.2">
      <c r="A25" s="5"/>
      <c r="B25" s="5" t="s">
        <v>26</v>
      </c>
      <c r="C25" s="5" t="s">
        <v>5</v>
      </c>
      <c r="D25" s="2"/>
      <c r="E25" s="2"/>
      <c r="F25" s="2"/>
      <c r="G25" s="2"/>
      <c r="H25" s="5"/>
      <c r="I25" s="5"/>
      <c r="J25" s="5"/>
      <c r="K25" s="5"/>
      <c r="L25" s="5"/>
      <c r="M25" s="5"/>
      <c r="N25" s="5"/>
      <c r="O25" s="5"/>
      <c r="P25" s="32">
        <f t="shared" si="1"/>
        <v>0</v>
      </c>
      <c r="Q25" s="32" t="str">
        <f t="shared" si="0"/>
        <v/>
      </c>
      <c r="R25" s="32" t="str">
        <f t="shared" si="2"/>
        <v/>
      </c>
      <c r="S25" s="32" t="str">
        <f t="shared" si="3"/>
        <v/>
      </c>
      <c r="T25" s="32">
        <f t="shared" si="4"/>
        <v>0</v>
      </c>
      <c r="U25" s="32">
        <f t="shared" si="5"/>
        <v>1</v>
      </c>
      <c r="V25" s="31">
        <f t="shared" si="6"/>
        <v>0</v>
      </c>
    </row>
    <row r="26" spans="1:22" x14ac:dyDescent="0.2">
      <c r="A26" s="5"/>
      <c r="B26" s="5" t="s">
        <v>26</v>
      </c>
      <c r="C26" s="5" t="s">
        <v>7</v>
      </c>
      <c r="D26" s="2"/>
      <c r="E26" s="2"/>
      <c r="F26" s="2"/>
      <c r="G26" s="2"/>
      <c r="H26" s="5"/>
      <c r="I26" s="5"/>
      <c r="J26" s="5"/>
      <c r="K26" s="5"/>
      <c r="L26" s="5"/>
      <c r="M26" s="5"/>
      <c r="N26" s="5"/>
      <c r="O26" s="5"/>
      <c r="P26" s="32">
        <f t="shared" si="1"/>
        <v>0</v>
      </c>
      <c r="Q26" s="32" t="str">
        <f t="shared" si="0"/>
        <v/>
      </c>
      <c r="R26" s="32" t="str">
        <f t="shared" si="2"/>
        <v/>
      </c>
      <c r="S26" s="32" t="str">
        <f t="shared" si="3"/>
        <v/>
      </c>
      <c r="T26" s="32">
        <f t="shared" si="4"/>
        <v>0</v>
      </c>
      <c r="U26" s="32">
        <f t="shared" si="5"/>
        <v>1</v>
      </c>
      <c r="V26" s="31">
        <f t="shared" si="6"/>
        <v>0</v>
      </c>
    </row>
    <row r="27" spans="1:22" x14ac:dyDescent="0.2">
      <c r="A27" s="5"/>
      <c r="B27" s="5" t="s">
        <v>26</v>
      </c>
      <c r="C27" s="5" t="s">
        <v>57</v>
      </c>
      <c r="D27" s="2"/>
      <c r="E27" s="2"/>
      <c r="F27" s="2"/>
      <c r="G27" s="2"/>
      <c r="H27" s="5"/>
      <c r="I27" s="5"/>
      <c r="J27" s="5"/>
      <c r="K27" s="5"/>
      <c r="L27" s="5"/>
      <c r="M27" s="5"/>
      <c r="N27" s="5"/>
      <c r="O27" s="5"/>
      <c r="P27" s="32">
        <f t="shared" si="1"/>
        <v>0</v>
      </c>
      <c r="Q27" s="32" t="str">
        <f t="shared" si="0"/>
        <v/>
      </c>
      <c r="R27" s="32" t="str">
        <f t="shared" si="2"/>
        <v/>
      </c>
      <c r="S27" s="32" t="str">
        <f t="shared" si="3"/>
        <v/>
      </c>
      <c r="T27" s="32">
        <f t="shared" si="4"/>
        <v>0</v>
      </c>
      <c r="U27" s="32">
        <f t="shared" si="5"/>
        <v>1</v>
      </c>
      <c r="V27" s="31">
        <f t="shared" si="6"/>
        <v>0</v>
      </c>
    </row>
    <row r="28" spans="1:22" x14ac:dyDescent="0.2">
      <c r="A28" s="5"/>
      <c r="B28" s="5" t="s">
        <v>26</v>
      </c>
      <c r="C28" s="5" t="s">
        <v>10</v>
      </c>
      <c r="D28" s="2"/>
      <c r="E28" s="2"/>
      <c r="F28" s="2"/>
      <c r="G28" s="2"/>
      <c r="H28" s="5"/>
      <c r="I28" s="5"/>
      <c r="J28" s="5"/>
      <c r="K28" s="5"/>
      <c r="L28" s="5"/>
      <c r="M28" s="5"/>
      <c r="N28" s="5"/>
      <c r="O28" s="5"/>
      <c r="P28" s="32">
        <f t="shared" si="1"/>
        <v>0</v>
      </c>
      <c r="Q28" s="32" t="str">
        <f t="shared" si="0"/>
        <v/>
      </c>
      <c r="R28" s="32" t="str">
        <f t="shared" si="2"/>
        <v/>
      </c>
      <c r="S28" s="32" t="str">
        <f t="shared" si="3"/>
        <v/>
      </c>
      <c r="T28" s="32">
        <f t="shared" si="4"/>
        <v>0</v>
      </c>
      <c r="U28" s="32">
        <f t="shared" si="5"/>
        <v>1.5</v>
      </c>
      <c r="V28" s="31">
        <f t="shared" si="6"/>
        <v>0</v>
      </c>
    </row>
    <row r="29" spans="1:22" x14ac:dyDescent="0.2">
      <c r="A29" s="5"/>
      <c r="B29" s="5" t="s">
        <v>26</v>
      </c>
      <c r="C29" s="5" t="s">
        <v>12</v>
      </c>
      <c r="D29" s="2"/>
      <c r="E29" s="2"/>
      <c r="F29" s="2"/>
      <c r="G29" s="2"/>
      <c r="H29" s="5"/>
      <c r="I29" s="5"/>
      <c r="J29" s="5"/>
      <c r="K29" s="5"/>
      <c r="L29" s="5"/>
      <c r="M29" s="5"/>
      <c r="N29" s="5"/>
      <c r="O29" s="5"/>
      <c r="P29" s="32">
        <f t="shared" si="1"/>
        <v>0</v>
      </c>
      <c r="Q29" s="32" t="str">
        <f t="shared" si="0"/>
        <v/>
      </c>
      <c r="R29" s="32" t="str">
        <f t="shared" si="2"/>
        <v/>
      </c>
      <c r="S29" s="32" t="str">
        <f t="shared" si="3"/>
        <v/>
      </c>
      <c r="T29" s="32">
        <f t="shared" si="4"/>
        <v>0</v>
      </c>
      <c r="U29" s="32">
        <f t="shared" si="5"/>
        <v>1.25</v>
      </c>
      <c r="V29" s="31">
        <f t="shared" si="6"/>
        <v>0</v>
      </c>
    </row>
    <row r="30" spans="1:22" x14ac:dyDescent="0.2">
      <c r="A30" s="5"/>
      <c r="B30" s="5" t="s">
        <v>26</v>
      </c>
      <c r="C30" s="5" t="s">
        <v>50</v>
      </c>
      <c r="D30" s="2"/>
      <c r="E30" s="2"/>
      <c r="F30" s="2"/>
      <c r="G30" s="2"/>
      <c r="H30" s="5"/>
      <c r="I30" s="5"/>
      <c r="J30" s="5"/>
      <c r="K30" s="5"/>
      <c r="L30" s="5"/>
      <c r="M30" s="5"/>
      <c r="N30" s="5"/>
      <c r="O30" s="5"/>
      <c r="P30" s="32">
        <f t="shared" si="1"/>
        <v>0</v>
      </c>
      <c r="Q30" s="32" t="str">
        <f t="shared" si="0"/>
        <v/>
      </c>
      <c r="R30" s="32" t="str">
        <f t="shared" si="2"/>
        <v/>
      </c>
      <c r="S30" s="32" t="str">
        <f t="shared" si="3"/>
        <v/>
      </c>
      <c r="T30" s="32">
        <f t="shared" si="4"/>
        <v>0</v>
      </c>
      <c r="U30" s="32">
        <f t="shared" si="5"/>
        <v>1.25</v>
      </c>
      <c r="V30" s="31">
        <f t="shared" si="6"/>
        <v>0</v>
      </c>
    </row>
    <row r="31" spans="1:22" x14ac:dyDescent="0.2">
      <c r="A31" s="5"/>
      <c r="B31" s="5" t="s">
        <v>26</v>
      </c>
      <c r="C31" s="5" t="s">
        <v>13</v>
      </c>
      <c r="D31" s="2"/>
      <c r="E31" s="2"/>
      <c r="F31" s="2"/>
      <c r="G31" s="2"/>
      <c r="H31" s="5"/>
      <c r="I31" s="5"/>
      <c r="J31" s="5"/>
      <c r="K31" s="5"/>
      <c r="L31" s="5"/>
      <c r="M31" s="5"/>
      <c r="N31" s="5"/>
      <c r="O31" s="5"/>
      <c r="P31" s="32">
        <f t="shared" si="1"/>
        <v>0</v>
      </c>
      <c r="Q31" s="32" t="str">
        <f t="shared" si="0"/>
        <v/>
      </c>
      <c r="R31" s="32" t="str">
        <f t="shared" si="2"/>
        <v/>
      </c>
      <c r="S31" s="32" t="str">
        <f t="shared" si="3"/>
        <v/>
      </c>
      <c r="T31" s="32">
        <f t="shared" si="4"/>
        <v>0</v>
      </c>
      <c r="U31" s="32">
        <f t="shared" si="5"/>
        <v>1.25</v>
      </c>
      <c r="V31" s="31">
        <f t="shared" si="6"/>
        <v>0</v>
      </c>
    </row>
    <row r="32" spans="1:22" x14ac:dyDescent="0.2">
      <c r="A32" s="5"/>
      <c r="B32" s="5" t="s">
        <v>26</v>
      </c>
      <c r="C32" s="5" t="s">
        <v>14</v>
      </c>
      <c r="D32" s="2"/>
      <c r="E32" s="2"/>
      <c r="F32" s="2"/>
      <c r="G32" s="2"/>
      <c r="H32" s="5"/>
      <c r="I32" s="5"/>
      <c r="J32" s="5"/>
      <c r="K32" s="5"/>
      <c r="L32" s="5"/>
      <c r="M32" s="5"/>
      <c r="N32" s="5"/>
      <c r="O32" s="5"/>
      <c r="P32" s="32">
        <f t="shared" si="1"/>
        <v>0</v>
      </c>
      <c r="Q32" s="32" t="str">
        <f t="shared" si="0"/>
        <v/>
      </c>
      <c r="R32" s="32" t="str">
        <f t="shared" si="2"/>
        <v/>
      </c>
      <c r="S32" s="32" t="str">
        <f t="shared" si="3"/>
        <v/>
      </c>
      <c r="T32" s="32">
        <f t="shared" si="4"/>
        <v>0</v>
      </c>
      <c r="U32" s="32">
        <f t="shared" si="5"/>
        <v>1.25</v>
      </c>
      <c r="V32" s="31">
        <f t="shared" si="6"/>
        <v>0</v>
      </c>
    </row>
    <row r="33" spans="1:22" x14ac:dyDescent="0.2">
      <c r="A33" s="5"/>
      <c r="B33" s="5" t="s">
        <v>26</v>
      </c>
      <c r="C33" s="5" t="s">
        <v>29</v>
      </c>
      <c r="D33" s="2"/>
      <c r="E33" s="2"/>
      <c r="F33" s="2"/>
      <c r="G33" s="2"/>
      <c r="H33" s="5"/>
      <c r="I33" s="5"/>
      <c r="J33" s="5"/>
      <c r="K33" s="5"/>
      <c r="L33" s="5"/>
      <c r="M33" s="5"/>
      <c r="N33" s="5"/>
      <c r="O33" s="5"/>
      <c r="P33" s="32">
        <f t="shared" si="1"/>
        <v>0</v>
      </c>
      <c r="Q33" s="32" t="str">
        <f t="shared" si="0"/>
        <v/>
      </c>
      <c r="R33" s="32" t="str">
        <f t="shared" si="2"/>
        <v/>
      </c>
      <c r="S33" s="32" t="str">
        <f t="shared" si="3"/>
        <v/>
      </c>
      <c r="T33" s="32">
        <f t="shared" si="4"/>
        <v>0</v>
      </c>
      <c r="U33" s="32">
        <f t="shared" si="5"/>
        <v>1</v>
      </c>
      <c r="V33" s="31">
        <f t="shared" si="6"/>
        <v>0</v>
      </c>
    </row>
    <row r="34" spans="1:22" x14ac:dyDescent="0.2">
      <c r="A34" s="5"/>
      <c r="B34" s="5" t="s">
        <v>26</v>
      </c>
      <c r="C34" s="5" t="s">
        <v>30</v>
      </c>
      <c r="D34" s="2"/>
      <c r="E34" s="2"/>
      <c r="F34" s="2"/>
      <c r="G34" s="2"/>
      <c r="H34" s="5"/>
      <c r="I34" s="5"/>
      <c r="J34" s="5"/>
      <c r="K34" s="5"/>
      <c r="L34" s="5"/>
      <c r="M34" s="5"/>
      <c r="N34" s="5"/>
      <c r="O34" s="5"/>
      <c r="P34" s="32">
        <f t="shared" si="1"/>
        <v>0</v>
      </c>
      <c r="Q34" s="32" t="str">
        <f t="shared" si="0"/>
        <v/>
      </c>
      <c r="R34" s="32" t="str">
        <f t="shared" si="2"/>
        <v/>
      </c>
      <c r="S34" s="32" t="str">
        <f t="shared" si="3"/>
        <v/>
      </c>
      <c r="T34" s="32">
        <f t="shared" si="4"/>
        <v>0</v>
      </c>
      <c r="U34" s="32">
        <f t="shared" si="5"/>
        <v>1</v>
      </c>
      <c r="V34" s="31">
        <f t="shared" si="6"/>
        <v>0</v>
      </c>
    </row>
    <row r="35" spans="1:22" x14ac:dyDescent="0.2">
      <c r="A35" s="5"/>
      <c r="B35" s="5" t="s">
        <v>26</v>
      </c>
      <c r="C35" s="5" t="s">
        <v>31</v>
      </c>
      <c r="D35" s="2"/>
      <c r="E35" s="2"/>
      <c r="F35" s="2"/>
      <c r="G35" s="2"/>
      <c r="H35" s="5"/>
      <c r="I35" s="5"/>
      <c r="J35" s="5"/>
      <c r="K35" s="5"/>
      <c r="L35" s="5"/>
      <c r="M35" s="5"/>
      <c r="N35" s="5"/>
      <c r="O35" s="5"/>
      <c r="P35" s="32">
        <f t="shared" si="1"/>
        <v>0</v>
      </c>
      <c r="Q35" s="32" t="str">
        <f t="shared" si="0"/>
        <v/>
      </c>
      <c r="R35" s="32" t="str">
        <f t="shared" si="2"/>
        <v/>
      </c>
      <c r="S35" s="32" t="str">
        <f t="shared" si="3"/>
        <v/>
      </c>
      <c r="T35" s="32">
        <f t="shared" si="4"/>
        <v>0</v>
      </c>
      <c r="U35" s="32">
        <f t="shared" si="5"/>
        <v>1</v>
      </c>
      <c r="V35" s="31">
        <f t="shared" si="6"/>
        <v>0</v>
      </c>
    </row>
    <row r="36" spans="1:22" x14ac:dyDescent="0.2">
      <c r="A36" s="5"/>
      <c r="B36" s="5" t="s">
        <v>26</v>
      </c>
      <c r="C36" s="5" t="s">
        <v>32</v>
      </c>
      <c r="D36" s="2"/>
      <c r="E36" s="2"/>
      <c r="F36" s="2"/>
      <c r="G36" s="2"/>
      <c r="H36" s="5"/>
      <c r="I36" s="5"/>
      <c r="J36" s="5"/>
      <c r="K36" s="5"/>
      <c r="L36" s="5"/>
      <c r="M36" s="5"/>
      <c r="N36" s="5"/>
      <c r="O36" s="5"/>
      <c r="P36" s="32">
        <f t="shared" si="1"/>
        <v>0</v>
      </c>
      <c r="Q36" s="32" t="str">
        <f t="shared" si="0"/>
        <v/>
      </c>
      <c r="R36" s="32" t="str">
        <f t="shared" si="2"/>
        <v/>
      </c>
      <c r="S36" s="32" t="str">
        <f t="shared" si="3"/>
        <v/>
      </c>
      <c r="T36" s="32">
        <f t="shared" si="4"/>
        <v>0</v>
      </c>
      <c r="U36" s="32">
        <f t="shared" si="5"/>
        <v>1</v>
      </c>
      <c r="V36" s="31">
        <f t="shared" si="6"/>
        <v>0</v>
      </c>
    </row>
    <row r="37" spans="1:22" x14ac:dyDescent="0.2">
      <c r="A37" s="5"/>
      <c r="B37" s="5" t="s">
        <v>26</v>
      </c>
      <c r="C37" s="5" t="s">
        <v>33</v>
      </c>
      <c r="D37" s="2"/>
      <c r="E37" s="2"/>
      <c r="F37" s="2"/>
      <c r="G37" s="2"/>
      <c r="H37" s="5"/>
      <c r="I37" s="5"/>
      <c r="J37" s="5"/>
      <c r="K37" s="5"/>
      <c r="L37" s="5"/>
      <c r="M37" s="5"/>
      <c r="N37" s="5"/>
      <c r="O37" s="5"/>
      <c r="P37" s="32">
        <f t="shared" si="1"/>
        <v>0</v>
      </c>
      <c r="Q37" s="32" t="str">
        <f t="shared" si="0"/>
        <v/>
      </c>
      <c r="R37" s="32" t="str">
        <f t="shared" si="2"/>
        <v/>
      </c>
      <c r="S37" s="32" t="str">
        <f t="shared" si="3"/>
        <v/>
      </c>
      <c r="T37" s="32">
        <f t="shared" si="4"/>
        <v>0</v>
      </c>
      <c r="U37" s="32">
        <f t="shared" si="5"/>
        <v>1</v>
      </c>
      <c r="V37" s="31">
        <f t="shared" si="6"/>
        <v>0</v>
      </c>
    </row>
    <row r="38" spans="1:22" x14ac:dyDescent="0.2">
      <c r="A38" s="5"/>
      <c r="B38" s="5" t="s">
        <v>26</v>
      </c>
      <c r="C38" s="5" t="s">
        <v>34</v>
      </c>
      <c r="D38" s="2"/>
      <c r="E38" s="2"/>
      <c r="F38" s="2"/>
      <c r="G38" s="2"/>
      <c r="H38" s="5"/>
      <c r="I38" s="5"/>
      <c r="J38" s="5"/>
      <c r="K38" s="5"/>
      <c r="L38" s="5"/>
      <c r="M38" s="5"/>
      <c r="N38" s="5"/>
      <c r="O38" s="5"/>
      <c r="P38" s="32">
        <f t="shared" si="1"/>
        <v>0</v>
      </c>
      <c r="Q38" s="32" t="str">
        <f t="shared" si="0"/>
        <v/>
      </c>
      <c r="R38" s="32" t="str">
        <f t="shared" si="2"/>
        <v/>
      </c>
      <c r="S38" s="32" t="str">
        <f t="shared" si="3"/>
        <v/>
      </c>
      <c r="T38" s="32">
        <f t="shared" si="4"/>
        <v>0</v>
      </c>
      <c r="U38" s="32">
        <f t="shared" si="5"/>
        <v>1</v>
      </c>
      <c r="V38" s="31">
        <f t="shared" si="6"/>
        <v>0</v>
      </c>
    </row>
    <row r="39" spans="1:22" x14ac:dyDescent="0.2">
      <c r="A39" s="5"/>
      <c r="B39" s="5" t="s">
        <v>35</v>
      </c>
      <c r="C39" s="5" t="s">
        <v>9</v>
      </c>
      <c r="D39" s="2"/>
      <c r="E39" s="2"/>
      <c r="F39" s="2"/>
      <c r="G39" s="2"/>
      <c r="H39" s="5"/>
      <c r="I39" s="5"/>
      <c r="J39" s="5"/>
      <c r="K39" s="5"/>
      <c r="L39" s="5"/>
      <c r="M39" s="5"/>
      <c r="N39" s="5"/>
      <c r="O39" s="5"/>
      <c r="P39" s="32">
        <f t="shared" si="1"/>
        <v>0</v>
      </c>
      <c r="Q39" s="32" t="str">
        <f t="shared" si="0"/>
        <v/>
      </c>
      <c r="R39" s="32" t="str">
        <f t="shared" si="2"/>
        <v/>
      </c>
      <c r="S39" s="32" t="str">
        <f t="shared" si="3"/>
        <v/>
      </c>
      <c r="T39" s="32">
        <f t="shared" si="4"/>
        <v>0</v>
      </c>
      <c r="U39" s="32">
        <f t="shared" si="5"/>
        <v>1</v>
      </c>
      <c r="V39" s="31">
        <f t="shared" si="6"/>
        <v>0</v>
      </c>
    </row>
    <row r="40" spans="1:22" x14ac:dyDescent="0.2">
      <c r="A40" s="5"/>
      <c r="B40" s="5" t="s">
        <v>35</v>
      </c>
      <c r="C40" s="5" t="s">
        <v>8</v>
      </c>
      <c r="D40" s="2"/>
      <c r="E40" s="2"/>
      <c r="F40" s="2"/>
      <c r="G40" s="2"/>
      <c r="H40" s="5"/>
      <c r="I40" s="5"/>
      <c r="J40" s="5"/>
      <c r="K40" s="5"/>
      <c r="L40" s="5"/>
      <c r="M40" s="5"/>
      <c r="N40" s="5"/>
      <c r="O40" s="5"/>
      <c r="P40" s="32">
        <f t="shared" si="1"/>
        <v>0</v>
      </c>
      <c r="Q40" s="32" t="str">
        <f t="shared" si="0"/>
        <v/>
      </c>
      <c r="R40" s="32" t="str">
        <f t="shared" si="2"/>
        <v/>
      </c>
      <c r="S40" s="32" t="str">
        <f t="shared" si="3"/>
        <v/>
      </c>
      <c r="T40" s="32">
        <f t="shared" si="4"/>
        <v>0</v>
      </c>
      <c r="U40" s="32">
        <f t="shared" si="5"/>
        <v>1</v>
      </c>
      <c r="V40" s="31">
        <f t="shared" si="6"/>
        <v>0</v>
      </c>
    </row>
    <row r="41" spans="1:22" x14ac:dyDescent="0.2">
      <c r="A41" s="5"/>
      <c r="B41" s="5" t="s">
        <v>35</v>
      </c>
      <c r="C41" s="5" t="s">
        <v>6</v>
      </c>
      <c r="D41" s="2"/>
      <c r="E41" s="2"/>
      <c r="F41" s="2"/>
      <c r="G41" s="2"/>
      <c r="H41" s="5"/>
      <c r="I41" s="5"/>
      <c r="J41" s="5"/>
      <c r="K41" s="5"/>
      <c r="L41" s="5"/>
      <c r="M41" s="5"/>
      <c r="N41" s="5"/>
      <c r="O41" s="5"/>
      <c r="P41" s="32">
        <f t="shared" si="1"/>
        <v>0</v>
      </c>
      <c r="Q41" s="32" t="str">
        <f t="shared" si="0"/>
        <v/>
      </c>
      <c r="R41" s="32" t="str">
        <f t="shared" si="2"/>
        <v/>
      </c>
      <c r="S41" s="32" t="str">
        <f t="shared" si="3"/>
        <v/>
      </c>
      <c r="T41" s="32">
        <f t="shared" si="4"/>
        <v>0</v>
      </c>
      <c r="U41" s="32">
        <f t="shared" si="5"/>
        <v>1</v>
      </c>
      <c r="V41" s="31">
        <f t="shared" si="6"/>
        <v>0</v>
      </c>
    </row>
    <row r="42" spans="1:22" x14ac:dyDescent="0.2">
      <c r="A42" s="5"/>
      <c r="B42" s="5" t="s">
        <v>35</v>
      </c>
      <c r="C42" s="5" t="s">
        <v>5</v>
      </c>
      <c r="D42" s="2"/>
      <c r="E42" s="2"/>
      <c r="F42" s="2"/>
      <c r="G42" s="2"/>
      <c r="H42" s="5"/>
      <c r="I42" s="5"/>
      <c r="J42" s="5"/>
      <c r="K42" s="5"/>
      <c r="L42" s="5"/>
      <c r="M42" s="5"/>
      <c r="N42" s="5"/>
      <c r="O42" s="5"/>
      <c r="P42" s="32">
        <f t="shared" si="1"/>
        <v>0</v>
      </c>
      <c r="Q42" s="32" t="str">
        <f t="shared" si="0"/>
        <v/>
      </c>
      <c r="R42" s="32" t="str">
        <f t="shared" si="2"/>
        <v/>
      </c>
      <c r="S42" s="32" t="str">
        <f t="shared" si="3"/>
        <v/>
      </c>
      <c r="T42" s="32">
        <f t="shared" si="4"/>
        <v>0</v>
      </c>
      <c r="U42" s="32">
        <f t="shared" si="5"/>
        <v>1</v>
      </c>
      <c r="V42" s="31">
        <f t="shared" si="6"/>
        <v>0</v>
      </c>
    </row>
    <row r="43" spans="1:22" x14ac:dyDescent="0.2">
      <c r="A43" s="5"/>
      <c r="B43" s="5" t="s">
        <v>35</v>
      </c>
      <c r="C43" s="5" t="s">
        <v>7</v>
      </c>
      <c r="D43" s="2"/>
      <c r="E43" s="2"/>
      <c r="F43" s="2"/>
      <c r="G43" s="2"/>
      <c r="H43" s="5"/>
      <c r="I43" s="5"/>
      <c r="J43" s="5"/>
      <c r="K43" s="5"/>
      <c r="L43" s="5"/>
      <c r="M43" s="5"/>
      <c r="N43" s="5"/>
      <c r="O43" s="5"/>
      <c r="P43" s="32">
        <f t="shared" si="1"/>
        <v>0</v>
      </c>
      <c r="Q43" s="32" t="str">
        <f t="shared" si="0"/>
        <v/>
      </c>
      <c r="R43" s="32" t="str">
        <f t="shared" si="2"/>
        <v/>
      </c>
      <c r="S43" s="32" t="str">
        <f t="shared" si="3"/>
        <v/>
      </c>
      <c r="T43" s="32">
        <f t="shared" si="4"/>
        <v>0</v>
      </c>
      <c r="U43" s="32">
        <f t="shared" si="5"/>
        <v>1</v>
      </c>
      <c r="V43" s="31">
        <f t="shared" si="6"/>
        <v>0</v>
      </c>
    </row>
    <row r="44" spans="1:22" x14ac:dyDescent="0.2">
      <c r="A44" s="5"/>
      <c r="B44" s="5" t="s">
        <v>35</v>
      </c>
      <c r="C44" s="5" t="s">
        <v>57</v>
      </c>
      <c r="D44" s="2"/>
      <c r="E44" s="2"/>
      <c r="F44" s="2"/>
      <c r="G44" s="2"/>
      <c r="H44" s="5"/>
      <c r="I44" s="5"/>
      <c r="J44" s="5"/>
      <c r="K44" s="5"/>
      <c r="L44" s="5"/>
      <c r="M44" s="5"/>
      <c r="N44" s="5"/>
      <c r="O44" s="5"/>
      <c r="P44" s="32">
        <f t="shared" si="1"/>
        <v>0</v>
      </c>
      <c r="Q44" s="32" t="str">
        <f t="shared" si="0"/>
        <v/>
      </c>
      <c r="R44" s="32" t="str">
        <f t="shared" si="2"/>
        <v/>
      </c>
      <c r="S44" s="32" t="str">
        <f t="shared" si="3"/>
        <v/>
      </c>
      <c r="T44" s="32">
        <f t="shared" si="4"/>
        <v>0</v>
      </c>
      <c r="U44" s="32">
        <f t="shared" si="5"/>
        <v>1</v>
      </c>
      <c r="V44" s="31">
        <f t="shared" si="6"/>
        <v>0</v>
      </c>
    </row>
    <row r="45" spans="1:22" x14ac:dyDescent="0.2">
      <c r="A45" s="5"/>
      <c r="B45" s="5" t="s">
        <v>35</v>
      </c>
      <c r="C45" s="5" t="s">
        <v>10</v>
      </c>
      <c r="D45" s="2"/>
      <c r="E45" s="2"/>
      <c r="F45" s="2"/>
      <c r="G45" s="2"/>
      <c r="H45" s="5"/>
      <c r="I45" s="5"/>
      <c r="J45" s="5"/>
      <c r="K45" s="5"/>
      <c r="L45" s="5"/>
      <c r="M45" s="5"/>
      <c r="N45" s="5"/>
      <c r="O45" s="5"/>
      <c r="P45" s="32">
        <f t="shared" si="1"/>
        <v>0</v>
      </c>
      <c r="Q45" s="32" t="str">
        <f t="shared" si="0"/>
        <v/>
      </c>
      <c r="R45" s="32" t="str">
        <f t="shared" si="2"/>
        <v/>
      </c>
      <c r="S45" s="32" t="str">
        <f t="shared" si="3"/>
        <v/>
      </c>
      <c r="T45" s="32">
        <f t="shared" si="4"/>
        <v>0</v>
      </c>
      <c r="U45" s="32">
        <f t="shared" si="5"/>
        <v>1.5</v>
      </c>
      <c r="V45" s="31">
        <f t="shared" si="6"/>
        <v>0</v>
      </c>
    </row>
    <row r="46" spans="1:22" x14ac:dyDescent="0.2">
      <c r="A46" s="5"/>
      <c r="B46" s="5" t="s">
        <v>35</v>
      </c>
      <c r="C46" s="5" t="s">
        <v>12</v>
      </c>
      <c r="D46" s="2"/>
      <c r="E46" s="2"/>
      <c r="F46" s="2"/>
      <c r="G46" s="2"/>
      <c r="H46" s="5"/>
      <c r="I46" s="5"/>
      <c r="J46" s="5"/>
      <c r="K46" s="5"/>
      <c r="L46" s="5"/>
      <c r="M46" s="5"/>
      <c r="N46" s="5"/>
      <c r="O46" s="5"/>
      <c r="P46" s="32">
        <f t="shared" si="1"/>
        <v>0</v>
      </c>
      <c r="Q46" s="32" t="str">
        <f t="shared" si="0"/>
        <v/>
      </c>
      <c r="R46" s="32" t="str">
        <f t="shared" si="2"/>
        <v/>
      </c>
      <c r="S46" s="32" t="str">
        <f t="shared" si="3"/>
        <v/>
      </c>
      <c r="T46" s="32">
        <f t="shared" si="4"/>
        <v>0</v>
      </c>
      <c r="U46" s="32">
        <f t="shared" si="5"/>
        <v>1.25</v>
      </c>
      <c r="V46" s="31">
        <f t="shared" si="6"/>
        <v>0</v>
      </c>
    </row>
    <row r="47" spans="1:22" x14ac:dyDescent="0.2">
      <c r="A47" s="5"/>
      <c r="B47" s="5" t="s">
        <v>35</v>
      </c>
      <c r="C47" s="5" t="s">
        <v>50</v>
      </c>
      <c r="D47" s="2"/>
      <c r="E47" s="2"/>
      <c r="F47" s="2"/>
      <c r="G47" s="2"/>
      <c r="H47" s="5"/>
      <c r="I47" s="5"/>
      <c r="J47" s="5"/>
      <c r="K47" s="5"/>
      <c r="L47" s="5"/>
      <c r="M47" s="5"/>
      <c r="N47" s="5"/>
      <c r="O47" s="5"/>
      <c r="P47" s="32">
        <f t="shared" si="1"/>
        <v>0</v>
      </c>
      <c r="Q47" s="32" t="str">
        <f t="shared" si="0"/>
        <v/>
      </c>
      <c r="R47" s="32" t="str">
        <f t="shared" si="2"/>
        <v/>
      </c>
      <c r="S47" s="32" t="str">
        <f t="shared" si="3"/>
        <v/>
      </c>
      <c r="T47" s="32">
        <f t="shared" si="4"/>
        <v>0</v>
      </c>
      <c r="U47" s="32">
        <f t="shared" si="5"/>
        <v>1.25</v>
      </c>
      <c r="V47" s="31">
        <f t="shared" si="6"/>
        <v>0</v>
      </c>
    </row>
    <row r="48" spans="1:22" x14ac:dyDescent="0.2">
      <c r="A48" s="5"/>
      <c r="B48" s="5" t="s">
        <v>35</v>
      </c>
      <c r="C48" s="5" t="s">
        <v>13</v>
      </c>
      <c r="D48" s="2"/>
      <c r="E48" s="2"/>
      <c r="F48" s="2"/>
      <c r="G48" s="2"/>
      <c r="H48" s="5"/>
      <c r="I48" s="5"/>
      <c r="J48" s="5"/>
      <c r="K48" s="5"/>
      <c r="L48" s="5"/>
      <c r="M48" s="5"/>
      <c r="N48" s="5"/>
      <c r="O48" s="5"/>
      <c r="P48" s="32">
        <f t="shared" si="1"/>
        <v>0</v>
      </c>
      <c r="Q48" s="32" t="str">
        <f t="shared" si="0"/>
        <v/>
      </c>
      <c r="R48" s="32" t="str">
        <f t="shared" si="2"/>
        <v/>
      </c>
      <c r="S48" s="32" t="str">
        <f t="shared" si="3"/>
        <v/>
      </c>
      <c r="T48" s="32">
        <f t="shared" si="4"/>
        <v>0</v>
      </c>
      <c r="U48" s="32">
        <f t="shared" si="5"/>
        <v>1.25</v>
      </c>
      <c r="V48" s="31">
        <f t="shared" si="6"/>
        <v>0</v>
      </c>
    </row>
    <row r="49" spans="1:22" x14ac:dyDescent="0.2">
      <c r="A49" s="5"/>
      <c r="B49" s="5" t="s">
        <v>35</v>
      </c>
      <c r="C49" s="5" t="s">
        <v>14</v>
      </c>
      <c r="D49" s="2"/>
      <c r="E49" s="2"/>
      <c r="F49" s="2"/>
      <c r="G49" s="2"/>
      <c r="H49" s="5"/>
      <c r="I49" s="5"/>
      <c r="J49" s="5"/>
      <c r="K49" s="5"/>
      <c r="L49" s="5"/>
      <c r="M49" s="5"/>
      <c r="N49" s="5"/>
      <c r="O49" s="5"/>
      <c r="P49" s="32">
        <f t="shared" si="1"/>
        <v>0</v>
      </c>
      <c r="Q49" s="32" t="str">
        <f t="shared" si="0"/>
        <v/>
      </c>
      <c r="R49" s="32" t="str">
        <f t="shared" si="2"/>
        <v/>
      </c>
      <c r="S49" s="32" t="str">
        <f t="shared" si="3"/>
        <v/>
      </c>
      <c r="T49" s="32">
        <f t="shared" si="4"/>
        <v>0</v>
      </c>
      <c r="U49" s="32">
        <f t="shared" si="5"/>
        <v>1.25</v>
      </c>
      <c r="V49" s="31">
        <f t="shared" si="6"/>
        <v>0</v>
      </c>
    </row>
    <row r="50" spans="1:22" x14ac:dyDescent="0.2">
      <c r="A50" s="5"/>
      <c r="B50" s="5" t="s">
        <v>35</v>
      </c>
      <c r="C50" s="5" t="s">
        <v>29</v>
      </c>
      <c r="D50" s="2"/>
      <c r="E50" s="2"/>
      <c r="F50" s="2"/>
      <c r="G50" s="2"/>
      <c r="H50" s="5"/>
      <c r="I50" s="5"/>
      <c r="J50" s="5"/>
      <c r="K50" s="5"/>
      <c r="L50" s="5"/>
      <c r="M50" s="5"/>
      <c r="N50" s="5"/>
      <c r="O50" s="5"/>
      <c r="P50" s="32">
        <f t="shared" si="1"/>
        <v>0</v>
      </c>
      <c r="Q50" s="32" t="str">
        <f t="shared" si="0"/>
        <v/>
      </c>
      <c r="R50" s="32" t="str">
        <f t="shared" si="2"/>
        <v/>
      </c>
      <c r="S50" s="32" t="str">
        <f t="shared" si="3"/>
        <v/>
      </c>
      <c r="T50" s="32">
        <f t="shared" si="4"/>
        <v>0</v>
      </c>
      <c r="U50" s="32">
        <f t="shared" si="5"/>
        <v>1</v>
      </c>
      <c r="V50" s="31">
        <f t="shared" si="6"/>
        <v>0</v>
      </c>
    </row>
    <row r="51" spans="1:22" x14ac:dyDescent="0.2">
      <c r="A51" s="5"/>
      <c r="B51" s="5" t="s">
        <v>35</v>
      </c>
      <c r="C51" s="5" t="s">
        <v>30</v>
      </c>
      <c r="D51" s="2"/>
      <c r="E51" s="2"/>
      <c r="F51" s="2"/>
      <c r="G51" s="2"/>
      <c r="H51" s="5"/>
      <c r="I51" s="5"/>
      <c r="J51" s="5"/>
      <c r="K51" s="5"/>
      <c r="L51" s="5"/>
      <c r="M51" s="5"/>
      <c r="N51" s="5"/>
      <c r="O51" s="5"/>
      <c r="P51" s="32">
        <f t="shared" si="1"/>
        <v>0</v>
      </c>
      <c r="Q51" s="32" t="str">
        <f t="shared" si="0"/>
        <v/>
      </c>
      <c r="R51" s="32" t="str">
        <f t="shared" si="2"/>
        <v/>
      </c>
      <c r="S51" s="32" t="str">
        <f t="shared" si="3"/>
        <v/>
      </c>
      <c r="T51" s="32">
        <f t="shared" si="4"/>
        <v>0</v>
      </c>
      <c r="U51" s="32">
        <f t="shared" si="5"/>
        <v>1</v>
      </c>
      <c r="V51" s="31">
        <f t="shared" si="6"/>
        <v>0</v>
      </c>
    </row>
    <row r="52" spans="1:22" x14ac:dyDescent="0.2">
      <c r="A52" s="5"/>
      <c r="B52" s="5" t="s">
        <v>35</v>
      </c>
      <c r="C52" s="5" t="s">
        <v>31</v>
      </c>
      <c r="D52" s="2"/>
      <c r="E52" s="2"/>
      <c r="F52" s="2"/>
      <c r="G52" s="2"/>
      <c r="H52" s="5"/>
      <c r="I52" s="5"/>
      <c r="J52" s="5"/>
      <c r="K52" s="5"/>
      <c r="L52" s="5"/>
      <c r="M52" s="5"/>
      <c r="N52" s="5"/>
      <c r="O52" s="5"/>
      <c r="P52" s="32">
        <f t="shared" si="1"/>
        <v>0</v>
      </c>
      <c r="Q52" s="32" t="str">
        <f t="shared" si="0"/>
        <v/>
      </c>
      <c r="R52" s="32" t="str">
        <f t="shared" si="2"/>
        <v/>
      </c>
      <c r="S52" s="32" t="str">
        <f t="shared" si="3"/>
        <v/>
      </c>
      <c r="T52" s="32">
        <f t="shared" si="4"/>
        <v>0</v>
      </c>
      <c r="U52" s="32">
        <f t="shared" si="5"/>
        <v>1</v>
      </c>
      <c r="V52" s="31">
        <f t="shared" si="6"/>
        <v>0</v>
      </c>
    </row>
    <row r="53" spans="1:22" x14ac:dyDescent="0.2">
      <c r="A53" s="5"/>
      <c r="B53" s="5" t="s">
        <v>35</v>
      </c>
      <c r="C53" s="5" t="s">
        <v>32</v>
      </c>
      <c r="D53" s="2"/>
      <c r="E53" s="2"/>
      <c r="F53" s="2"/>
      <c r="G53" s="2"/>
      <c r="H53" s="5"/>
      <c r="I53" s="5"/>
      <c r="J53" s="5"/>
      <c r="K53" s="5"/>
      <c r="L53" s="5"/>
      <c r="M53" s="5"/>
      <c r="N53" s="5"/>
      <c r="O53" s="5"/>
      <c r="P53" s="32">
        <f t="shared" si="1"/>
        <v>0</v>
      </c>
      <c r="Q53" s="32" t="str">
        <f t="shared" si="0"/>
        <v/>
      </c>
      <c r="R53" s="32" t="str">
        <f t="shared" si="2"/>
        <v/>
      </c>
      <c r="S53" s="32" t="str">
        <f t="shared" si="3"/>
        <v/>
      </c>
      <c r="T53" s="32">
        <f t="shared" si="4"/>
        <v>0</v>
      </c>
      <c r="U53" s="32">
        <f t="shared" si="5"/>
        <v>1</v>
      </c>
      <c r="V53" s="31">
        <f t="shared" si="6"/>
        <v>0</v>
      </c>
    </row>
    <row r="54" spans="1:22" x14ac:dyDescent="0.2">
      <c r="A54" s="5"/>
      <c r="B54" s="5" t="s">
        <v>35</v>
      </c>
      <c r="C54" s="5" t="s">
        <v>33</v>
      </c>
      <c r="D54" s="2"/>
      <c r="E54" s="2"/>
      <c r="F54" s="2"/>
      <c r="G54" s="2"/>
      <c r="H54" s="5"/>
      <c r="I54" s="5"/>
      <c r="J54" s="5"/>
      <c r="K54" s="5"/>
      <c r="L54" s="5"/>
      <c r="M54" s="5"/>
      <c r="N54" s="5"/>
      <c r="O54" s="5"/>
      <c r="P54" s="32">
        <f t="shared" si="1"/>
        <v>0</v>
      </c>
      <c r="Q54" s="32" t="str">
        <f t="shared" si="0"/>
        <v/>
      </c>
      <c r="R54" s="32" t="str">
        <f t="shared" si="2"/>
        <v/>
      </c>
      <c r="S54" s="32" t="str">
        <f t="shared" si="3"/>
        <v/>
      </c>
      <c r="T54" s="32">
        <f t="shared" si="4"/>
        <v>0</v>
      </c>
      <c r="U54" s="32">
        <f t="shared" si="5"/>
        <v>1</v>
      </c>
      <c r="V54" s="31">
        <f t="shared" si="6"/>
        <v>0</v>
      </c>
    </row>
    <row r="55" spans="1:22" x14ac:dyDescent="0.2">
      <c r="A55" s="5"/>
      <c r="B55" s="5" t="s">
        <v>35</v>
      </c>
      <c r="C55" s="5" t="s">
        <v>34</v>
      </c>
      <c r="D55" s="2"/>
      <c r="E55" s="2"/>
      <c r="F55" s="2"/>
      <c r="G55" s="2"/>
      <c r="H55" s="5"/>
      <c r="I55" s="5"/>
      <c r="J55" s="5"/>
      <c r="K55" s="5"/>
      <c r="L55" s="5"/>
      <c r="M55" s="5"/>
      <c r="N55" s="5"/>
      <c r="O55" s="5"/>
      <c r="P55" s="32">
        <f t="shared" si="1"/>
        <v>0</v>
      </c>
      <c r="Q55" s="32" t="str">
        <f t="shared" si="0"/>
        <v/>
      </c>
      <c r="R55" s="32" t="str">
        <f t="shared" si="2"/>
        <v/>
      </c>
      <c r="S55" s="32" t="str">
        <f t="shared" si="3"/>
        <v/>
      </c>
      <c r="T55" s="32">
        <f t="shared" si="4"/>
        <v>0</v>
      </c>
      <c r="U55" s="32">
        <f t="shared" si="5"/>
        <v>1</v>
      </c>
      <c r="V55" s="31">
        <f t="shared" si="6"/>
        <v>0</v>
      </c>
    </row>
    <row r="56" spans="1:22" x14ac:dyDescent="0.2">
      <c r="A56" s="5"/>
      <c r="B56" s="5" t="s">
        <v>36</v>
      </c>
      <c r="C56" s="5" t="s">
        <v>9</v>
      </c>
      <c r="D56" s="2"/>
      <c r="E56" s="2"/>
      <c r="F56" s="2"/>
      <c r="G56" s="2"/>
      <c r="H56" s="5"/>
      <c r="I56" s="5"/>
      <c r="J56" s="5"/>
      <c r="K56" s="5"/>
      <c r="L56" s="5"/>
      <c r="M56" s="5"/>
      <c r="N56" s="5"/>
      <c r="O56" s="5"/>
      <c r="P56" s="32">
        <f t="shared" si="1"/>
        <v>0</v>
      </c>
      <c r="Q56" s="32" t="str">
        <f t="shared" si="0"/>
        <v/>
      </c>
      <c r="R56" s="32" t="str">
        <f t="shared" si="2"/>
        <v/>
      </c>
      <c r="S56" s="32" t="str">
        <f t="shared" si="3"/>
        <v/>
      </c>
      <c r="T56" s="32">
        <f t="shared" si="4"/>
        <v>0</v>
      </c>
      <c r="U56" s="32">
        <f t="shared" si="5"/>
        <v>1</v>
      </c>
      <c r="V56" s="31">
        <f t="shared" si="6"/>
        <v>0</v>
      </c>
    </row>
    <row r="57" spans="1:22" x14ac:dyDescent="0.2">
      <c r="A57" s="5"/>
      <c r="B57" s="5" t="s">
        <v>36</v>
      </c>
      <c r="C57" s="5" t="s">
        <v>8</v>
      </c>
      <c r="D57" s="2"/>
      <c r="E57" s="2"/>
      <c r="F57" s="2"/>
      <c r="G57" s="2"/>
      <c r="H57" s="5"/>
      <c r="I57" s="5"/>
      <c r="J57" s="5"/>
      <c r="K57" s="5"/>
      <c r="L57" s="5"/>
      <c r="M57" s="5"/>
      <c r="N57" s="5"/>
      <c r="O57" s="5"/>
      <c r="P57" s="32">
        <f t="shared" si="1"/>
        <v>0</v>
      </c>
      <c r="Q57" s="32" t="str">
        <f t="shared" si="0"/>
        <v/>
      </c>
      <c r="R57" s="32" t="str">
        <f t="shared" si="2"/>
        <v/>
      </c>
      <c r="S57" s="32" t="str">
        <f t="shared" si="3"/>
        <v/>
      </c>
      <c r="T57" s="32">
        <f t="shared" si="4"/>
        <v>0</v>
      </c>
      <c r="U57" s="32">
        <f t="shared" si="5"/>
        <v>1</v>
      </c>
      <c r="V57" s="31">
        <f t="shared" si="6"/>
        <v>0</v>
      </c>
    </row>
    <row r="58" spans="1:22" x14ac:dyDescent="0.2">
      <c r="A58" s="5"/>
      <c r="B58" s="5" t="s">
        <v>36</v>
      </c>
      <c r="C58" s="5" t="s">
        <v>6</v>
      </c>
      <c r="D58" s="2"/>
      <c r="E58" s="2"/>
      <c r="F58" s="2"/>
      <c r="G58" s="2"/>
      <c r="H58" s="5"/>
      <c r="I58" s="5"/>
      <c r="J58" s="5"/>
      <c r="K58" s="5"/>
      <c r="L58" s="5"/>
      <c r="M58" s="5"/>
      <c r="N58" s="5"/>
      <c r="O58" s="5"/>
      <c r="P58" s="32">
        <f t="shared" si="1"/>
        <v>0</v>
      </c>
      <c r="Q58" s="32" t="str">
        <f t="shared" si="0"/>
        <v/>
      </c>
      <c r="R58" s="32" t="str">
        <f t="shared" si="2"/>
        <v/>
      </c>
      <c r="S58" s="32" t="str">
        <f t="shared" si="3"/>
        <v/>
      </c>
      <c r="T58" s="32">
        <f t="shared" si="4"/>
        <v>0</v>
      </c>
      <c r="U58" s="32">
        <f t="shared" si="5"/>
        <v>1</v>
      </c>
      <c r="V58" s="31">
        <f t="shared" si="6"/>
        <v>0</v>
      </c>
    </row>
    <row r="59" spans="1:22" x14ac:dyDescent="0.2">
      <c r="A59" s="5"/>
      <c r="B59" s="5" t="s">
        <v>36</v>
      </c>
      <c r="C59" s="5" t="s">
        <v>5</v>
      </c>
      <c r="D59" s="2"/>
      <c r="E59" s="2"/>
      <c r="F59" s="2"/>
      <c r="G59" s="2"/>
      <c r="H59" s="5"/>
      <c r="I59" s="5"/>
      <c r="J59" s="5"/>
      <c r="K59" s="5"/>
      <c r="L59" s="5"/>
      <c r="M59" s="5"/>
      <c r="N59" s="5"/>
      <c r="O59" s="5"/>
      <c r="P59" s="32">
        <f t="shared" si="1"/>
        <v>0</v>
      </c>
      <c r="Q59" s="32" t="str">
        <f t="shared" si="0"/>
        <v/>
      </c>
      <c r="R59" s="32" t="str">
        <f t="shared" si="2"/>
        <v/>
      </c>
      <c r="S59" s="32" t="str">
        <f t="shared" si="3"/>
        <v/>
      </c>
      <c r="T59" s="32">
        <f t="shared" si="4"/>
        <v>0</v>
      </c>
      <c r="U59" s="32">
        <f t="shared" si="5"/>
        <v>1</v>
      </c>
      <c r="V59" s="31">
        <f t="shared" si="6"/>
        <v>0</v>
      </c>
    </row>
    <row r="60" spans="1:22" x14ac:dyDescent="0.2">
      <c r="A60" s="5"/>
      <c r="B60" s="5" t="s">
        <v>36</v>
      </c>
      <c r="C60" s="5" t="s">
        <v>7</v>
      </c>
      <c r="D60" s="2"/>
      <c r="E60" s="2"/>
      <c r="F60" s="2"/>
      <c r="G60" s="2"/>
      <c r="H60" s="5"/>
      <c r="I60" s="5"/>
      <c r="J60" s="5"/>
      <c r="K60" s="5"/>
      <c r="L60" s="5"/>
      <c r="M60" s="5"/>
      <c r="N60" s="5"/>
      <c r="O60" s="5"/>
      <c r="P60" s="32">
        <f t="shared" si="1"/>
        <v>0</v>
      </c>
      <c r="Q60" s="32" t="str">
        <f t="shared" si="0"/>
        <v/>
      </c>
      <c r="R60" s="32" t="str">
        <f t="shared" si="2"/>
        <v/>
      </c>
      <c r="S60" s="32" t="str">
        <f t="shared" si="3"/>
        <v/>
      </c>
      <c r="T60" s="32">
        <f t="shared" si="4"/>
        <v>0</v>
      </c>
      <c r="U60" s="32">
        <f t="shared" si="5"/>
        <v>1</v>
      </c>
      <c r="V60" s="31">
        <f t="shared" si="6"/>
        <v>0</v>
      </c>
    </row>
    <row r="61" spans="1:22" x14ac:dyDescent="0.2">
      <c r="A61" s="5"/>
      <c r="B61" s="5" t="s">
        <v>36</v>
      </c>
      <c r="C61" s="5" t="s">
        <v>57</v>
      </c>
      <c r="D61" s="2"/>
      <c r="E61" s="2"/>
      <c r="F61" s="2"/>
      <c r="G61" s="2"/>
      <c r="H61" s="5"/>
      <c r="I61" s="5"/>
      <c r="J61" s="5"/>
      <c r="K61" s="5"/>
      <c r="L61" s="5"/>
      <c r="M61" s="5"/>
      <c r="N61" s="5"/>
      <c r="O61" s="5"/>
      <c r="P61" s="32">
        <f t="shared" si="1"/>
        <v>0</v>
      </c>
      <c r="Q61" s="32" t="str">
        <f t="shared" si="0"/>
        <v/>
      </c>
      <c r="R61" s="32" t="str">
        <f t="shared" si="2"/>
        <v/>
      </c>
      <c r="S61" s="32" t="str">
        <f t="shared" si="3"/>
        <v/>
      </c>
      <c r="T61" s="32">
        <f t="shared" si="4"/>
        <v>0</v>
      </c>
      <c r="U61" s="32">
        <f t="shared" si="5"/>
        <v>1</v>
      </c>
      <c r="V61" s="31">
        <f t="shared" si="6"/>
        <v>0</v>
      </c>
    </row>
    <row r="62" spans="1:22" x14ac:dyDescent="0.2">
      <c r="A62" s="5"/>
      <c r="B62" s="5" t="s">
        <v>36</v>
      </c>
      <c r="C62" s="5" t="s">
        <v>10</v>
      </c>
      <c r="D62" s="2"/>
      <c r="E62" s="2"/>
      <c r="F62" s="2"/>
      <c r="G62" s="2"/>
      <c r="H62" s="5"/>
      <c r="I62" s="5"/>
      <c r="J62" s="5"/>
      <c r="K62" s="5"/>
      <c r="L62" s="5"/>
      <c r="M62" s="5"/>
      <c r="N62" s="5"/>
      <c r="O62" s="5"/>
      <c r="P62" s="32">
        <f t="shared" si="1"/>
        <v>0</v>
      </c>
      <c r="Q62" s="32" t="str">
        <f t="shared" si="0"/>
        <v/>
      </c>
      <c r="R62" s="32" t="str">
        <f t="shared" si="2"/>
        <v/>
      </c>
      <c r="S62" s="32" t="str">
        <f t="shared" si="3"/>
        <v/>
      </c>
      <c r="T62" s="32">
        <f t="shared" si="4"/>
        <v>0</v>
      </c>
      <c r="U62" s="32">
        <f t="shared" si="5"/>
        <v>1.5</v>
      </c>
      <c r="V62" s="31">
        <f t="shared" si="6"/>
        <v>0</v>
      </c>
    </row>
    <row r="63" spans="1:22" x14ac:dyDescent="0.2">
      <c r="A63" s="5"/>
      <c r="B63" s="5" t="s">
        <v>36</v>
      </c>
      <c r="C63" s="5" t="s">
        <v>12</v>
      </c>
      <c r="D63" s="2"/>
      <c r="E63" s="2"/>
      <c r="F63" s="2"/>
      <c r="G63" s="2"/>
      <c r="H63" s="5"/>
      <c r="I63" s="5"/>
      <c r="J63" s="5"/>
      <c r="K63" s="5"/>
      <c r="L63" s="5"/>
      <c r="M63" s="5"/>
      <c r="N63" s="5"/>
      <c r="O63" s="5"/>
      <c r="P63" s="32">
        <f t="shared" si="1"/>
        <v>0</v>
      </c>
      <c r="Q63" s="32" t="str">
        <f t="shared" si="0"/>
        <v/>
      </c>
      <c r="R63" s="32" t="str">
        <f t="shared" si="2"/>
        <v/>
      </c>
      <c r="S63" s="32" t="str">
        <f t="shared" si="3"/>
        <v/>
      </c>
      <c r="T63" s="32">
        <f t="shared" si="4"/>
        <v>0</v>
      </c>
      <c r="U63" s="32">
        <f t="shared" si="5"/>
        <v>1.25</v>
      </c>
      <c r="V63" s="31">
        <f t="shared" si="6"/>
        <v>0</v>
      </c>
    </row>
    <row r="64" spans="1:22" x14ac:dyDescent="0.2">
      <c r="A64" s="5"/>
      <c r="B64" s="5" t="s">
        <v>36</v>
      </c>
      <c r="C64" s="5" t="s">
        <v>50</v>
      </c>
      <c r="D64" s="2"/>
      <c r="E64" s="2"/>
      <c r="F64" s="2"/>
      <c r="G64" s="2"/>
      <c r="H64" s="5"/>
      <c r="I64" s="5"/>
      <c r="J64" s="5"/>
      <c r="K64" s="5"/>
      <c r="L64" s="5"/>
      <c r="M64" s="5"/>
      <c r="N64" s="5"/>
      <c r="O64" s="5"/>
      <c r="P64" s="32">
        <f t="shared" si="1"/>
        <v>0</v>
      </c>
      <c r="Q64" s="32" t="str">
        <f t="shared" si="0"/>
        <v/>
      </c>
      <c r="R64" s="32" t="str">
        <f t="shared" si="2"/>
        <v/>
      </c>
      <c r="S64" s="32" t="str">
        <f t="shared" si="3"/>
        <v/>
      </c>
      <c r="T64" s="32">
        <f t="shared" si="4"/>
        <v>0</v>
      </c>
      <c r="U64" s="32">
        <f t="shared" si="5"/>
        <v>1.25</v>
      </c>
      <c r="V64" s="31">
        <f t="shared" si="6"/>
        <v>0</v>
      </c>
    </row>
    <row r="65" spans="1:22" x14ac:dyDescent="0.2">
      <c r="A65" s="5"/>
      <c r="B65" s="5" t="s">
        <v>36</v>
      </c>
      <c r="C65" s="5" t="s">
        <v>13</v>
      </c>
      <c r="D65" s="2"/>
      <c r="E65" s="2"/>
      <c r="F65" s="2"/>
      <c r="G65" s="2"/>
      <c r="H65" s="5"/>
      <c r="I65" s="5"/>
      <c r="J65" s="5"/>
      <c r="K65" s="5"/>
      <c r="L65" s="5"/>
      <c r="M65" s="5"/>
      <c r="N65" s="5"/>
      <c r="O65" s="5"/>
      <c r="P65" s="32">
        <f t="shared" si="1"/>
        <v>0</v>
      </c>
      <c r="Q65" s="32" t="str">
        <f t="shared" si="0"/>
        <v/>
      </c>
      <c r="R65" s="32" t="str">
        <f t="shared" si="2"/>
        <v/>
      </c>
      <c r="S65" s="32" t="str">
        <f t="shared" si="3"/>
        <v/>
      </c>
      <c r="T65" s="32">
        <f t="shared" si="4"/>
        <v>0</v>
      </c>
      <c r="U65" s="32">
        <f t="shared" si="5"/>
        <v>1.25</v>
      </c>
      <c r="V65" s="31">
        <f t="shared" si="6"/>
        <v>0</v>
      </c>
    </row>
    <row r="66" spans="1:22" x14ac:dyDescent="0.2">
      <c r="A66" s="5"/>
      <c r="B66" s="5" t="s">
        <v>36</v>
      </c>
      <c r="C66" s="5" t="s">
        <v>14</v>
      </c>
      <c r="D66" s="2"/>
      <c r="E66" s="2"/>
      <c r="F66" s="2"/>
      <c r="G66" s="2"/>
      <c r="H66" s="5"/>
      <c r="I66" s="5"/>
      <c r="J66" s="5"/>
      <c r="K66" s="5"/>
      <c r="L66" s="5"/>
      <c r="M66" s="5"/>
      <c r="N66" s="5"/>
      <c r="O66" s="5"/>
      <c r="P66" s="32">
        <f t="shared" si="1"/>
        <v>0</v>
      </c>
      <c r="Q66" s="32" t="str">
        <f t="shared" si="0"/>
        <v/>
      </c>
      <c r="R66" s="32" t="str">
        <f t="shared" si="2"/>
        <v/>
      </c>
      <c r="S66" s="32" t="str">
        <f t="shared" si="3"/>
        <v/>
      </c>
      <c r="T66" s="32">
        <f t="shared" si="4"/>
        <v>0</v>
      </c>
      <c r="U66" s="32">
        <f t="shared" si="5"/>
        <v>1.25</v>
      </c>
      <c r="V66" s="31">
        <f t="shared" si="6"/>
        <v>0</v>
      </c>
    </row>
    <row r="67" spans="1:22" x14ac:dyDescent="0.2">
      <c r="A67" s="5"/>
      <c r="B67" s="5" t="s">
        <v>36</v>
      </c>
      <c r="C67" s="5" t="s">
        <v>29</v>
      </c>
      <c r="D67" s="2"/>
      <c r="E67" s="2"/>
      <c r="F67" s="2"/>
      <c r="G67" s="2"/>
      <c r="H67" s="5"/>
      <c r="I67" s="5"/>
      <c r="J67" s="5"/>
      <c r="K67" s="5"/>
      <c r="L67" s="5"/>
      <c r="M67" s="5"/>
      <c r="N67" s="5"/>
      <c r="O67" s="5"/>
      <c r="P67" s="32">
        <f t="shared" si="1"/>
        <v>0</v>
      </c>
      <c r="Q67" s="32" t="str">
        <f t="shared" si="0"/>
        <v/>
      </c>
      <c r="R67" s="32" t="str">
        <f t="shared" si="2"/>
        <v/>
      </c>
      <c r="S67" s="32" t="str">
        <f t="shared" si="3"/>
        <v/>
      </c>
      <c r="T67" s="32">
        <f t="shared" si="4"/>
        <v>0</v>
      </c>
      <c r="U67" s="32">
        <f t="shared" si="5"/>
        <v>1</v>
      </c>
      <c r="V67" s="31">
        <f t="shared" si="6"/>
        <v>0</v>
      </c>
    </row>
    <row r="68" spans="1:22" x14ac:dyDescent="0.2">
      <c r="A68" s="5"/>
      <c r="B68" s="5" t="s">
        <v>36</v>
      </c>
      <c r="C68" s="5" t="s">
        <v>30</v>
      </c>
      <c r="D68" s="2"/>
      <c r="E68" s="2"/>
      <c r="F68" s="2"/>
      <c r="G68" s="2"/>
      <c r="H68" s="5"/>
      <c r="I68" s="5"/>
      <c r="J68" s="5"/>
      <c r="K68" s="5"/>
      <c r="L68" s="5"/>
      <c r="M68" s="5"/>
      <c r="N68" s="5"/>
      <c r="O68" s="5"/>
      <c r="P68" s="32">
        <f t="shared" si="1"/>
        <v>0</v>
      </c>
      <c r="Q68" s="32" t="str">
        <f t="shared" si="0"/>
        <v/>
      </c>
      <c r="R68" s="32" t="str">
        <f t="shared" si="2"/>
        <v/>
      </c>
      <c r="S68" s="32" t="str">
        <f t="shared" si="3"/>
        <v/>
      </c>
      <c r="T68" s="32">
        <f t="shared" si="4"/>
        <v>0</v>
      </c>
      <c r="U68" s="32">
        <f t="shared" si="5"/>
        <v>1</v>
      </c>
      <c r="V68" s="31">
        <f t="shared" si="6"/>
        <v>0</v>
      </c>
    </row>
    <row r="69" spans="1:22" x14ac:dyDescent="0.2">
      <c r="A69" s="5"/>
      <c r="B69" s="5" t="s">
        <v>36</v>
      </c>
      <c r="C69" s="5" t="s">
        <v>31</v>
      </c>
      <c r="D69" s="2"/>
      <c r="E69" s="2"/>
      <c r="F69" s="2"/>
      <c r="G69" s="2"/>
      <c r="H69" s="5"/>
      <c r="I69" s="5"/>
      <c r="J69" s="5"/>
      <c r="K69" s="5"/>
      <c r="L69" s="5"/>
      <c r="M69" s="5"/>
      <c r="N69" s="5"/>
      <c r="O69" s="5"/>
      <c r="P69" s="32">
        <f t="shared" si="1"/>
        <v>0</v>
      </c>
      <c r="Q69" s="32" t="str">
        <f t="shared" ref="Q69:Q132" si="7">IF(F69&gt;0,(E69-F69)*$Q$3,"")</f>
        <v/>
      </c>
      <c r="R69" s="32" t="str">
        <f t="shared" si="2"/>
        <v/>
      </c>
      <c r="S69" s="32" t="str">
        <f t="shared" si="3"/>
        <v/>
      </c>
      <c r="T69" s="32">
        <f t="shared" si="4"/>
        <v>0</v>
      </c>
      <c r="U69" s="32">
        <f t="shared" si="5"/>
        <v>1</v>
      </c>
      <c r="V69" s="31">
        <f t="shared" si="6"/>
        <v>0</v>
      </c>
    </row>
    <row r="70" spans="1:22" x14ac:dyDescent="0.2">
      <c r="A70" s="5"/>
      <c r="B70" s="5" t="s">
        <v>36</v>
      </c>
      <c r="C70" s="5" t="s">
        <v>32</v>
      </c>
      <c r="D70" s="2"/>
      <c r="E70" s="2"/>
      <c r="F70" s="2"/>
      <c r="G70" s="2"/>
      <c r="H70" s="5"/>
      <c r="I70" s="5"/>
      <c r="J70" s="5"/>
      <c r="K70" s="5"/>
      <c r="L70" s="5"/>
      <c r="M70" s="5"/>
      <c r="N70" s="5"/>
      <c r="O70" s="5"/>
      <c r="P70" s="32">
        <f t="shared" ref="P70:P133" si="8">SUM(H70:O70)</f>
        <v>0</v>
      </c>
      <c r="Q70" s="32" t="str">
        <f t="shared" si="7"/>
        <v/>
      </c>
      <c r="R70" s="32" t="str">
        <f t="shared" ref="R70:R133" si="9">IF(G70&gt;0,G70*$R$3,"")</f>
        <v/>
      </c>
      <c r="S70" s="32" t="str">
        <f t="shared" ref="S70:S133" si="10">IF(P70&gt;0,P70*$S$3,"")</f>
        <v/>
      </c>
      <c r="T70" s="32">
        <f t="shared" ref="T70:T133" si="11">SUM(Q70:S70)</f>
        <v>0</v>
      </c>
      <c r="U70" s="32">
        <f t="shared" ref="U70:U133" si="12">IF(OR(C70="British nationals",C70="British Open",C70="Europeans",C70="Worlds"),1.25,IF(C70="Nationals",1.5,1))</f>
        <v>1</v>
      </c>
      <c r="V70" s="31">
        <f t="shared" ref="V70:V133" si="13">T70*U70</f>
        <v>0</v>
      </c>
    </row>
    <row r="71" spans="1:22" x14ac:dyDescent="0.2">
      <c r="A71" s="5"/>
      <c r="B71" s="5" t="s">
        <v>36</v>
      </c>
      <c r="C71" s="5" t="s">
        <v>33</v>
      </c>
      <c r="D71" s="2"/>
      <c r="E71" s="2"/>
      <c r="F71" s="2"/>
      <c r="G71" s="2"/>
      <c r="H71" s="5"/>
      <c r="I71" s="5"/>
      <c r="J71" s="5"/>
      <c r="K71" s="5"/>
      <c r="L71" s="5"/>
      <c r="M71" s="5"/>
      <c r="N71" s="5"/>
      <c r="O71" s="5"/>
      <c r="P71" s="32">
        <f t="shared" si="8"/>
        <v>0</v>
      </c>
      <c r="Q71" s="32" t="str">
        <f t="shared" si="7"/>
        <v/>
      </c>
      <c r="R71" s="32" t="str">
        <f t="shared" si="9"/>
        <v/>
      </c>
      <c r="S71" s="32" t="str">
        <f t="shared" si="10"/>
        <v/>
      </c>
      <c r="T71" s="32">
        <f t="shared" si="11"/>
        <v>0</v>
      </c>
      <c r="U71" s="32">
        <f t="shared" si="12"/>
        <v>1</v>
      </c>
      <c r="V71" s="31">
        <f t="shared" si="13"/>
        <v>0</v>
      </c>
    </row>
    <row r="72" spans="1:22" x14ac:dyDescent="0.2">
      <c r="A72" s="5"/>
      <c r="B72" s="5" t="s">
        <v>36</v>
      </c>
      <c r="C72" s="5" t="s">
        <v>34</v>
      </c>
      <c r="D72" s="2"/>
      <c r="E72" s="2"/>
      <c r="F72" s="2"/>
      <c r="G72" s="2"/>
      <c r="H72" s="5"/>
      <c r="I72" s="5"/>
      <c r="J72" s="5"/>
      <c r="K72" s="5"/>
      <c r="L72" s="5"/>
      <c r="M72" s="5"/>
      <c r="N72" s="5"/>
      <c r="O72" s="5"/>
      <c r="P72" s="32">
        <f t="shared" si="8"/>
        <v>0</v>
      </c>
      <c r="Q72" s="32" t="str">
        <f t="shared" si="7"/>
        <v/>
      </c>
      <c r="R72" s="32" t="str">
        <f t="shared" si="9"/>
        <v/>
      </c>
      <c r="S72" s="32" t="str">
        <f t="shared" si="10"/>
        <v/>
      </c>
      <c r="T72" s="32">
        <f t="shared" si="11"/>
        <v>0</v>
      </c>
      <c r="U72" s="32">
        <f t="shared" si="12"/>
        <v>1</v>
      </c>
      <c r="V72" s="31">
        <f t="shared" si="13"/>
        <v>0</v>
      </c>
    </row>
    <row r="73" spans="1:22" x14ac:dyDescent="0.2">
      <c r="A73" s="5"/>
      <c r="B73" s="5" t="s">
        <v>37</v>
      </c>
      <c r="C73" s="5" t="s">
        <v>9</v>
      </c>
      <c r="D73" s="2"/>
      <c r="E73" s="2"/>
      <c r="F73" s="2"/>
      <c r="G73" s="2"/>
      <c r="H73" s="5"/>
      <c r="I73" s="5"/>
      <c r="J73" s="5"/>
      <c r="K73" s="5"/>
      <c r="L73" s="5"/>
      <c r="M73" s="5"/>
      <c r="N73" s="5"/>
      <c r="O73" s="5"/>
      <c r="P73" s="32">
        <f t="shared" si="8"/>
        <v>0</v>
      </c>
      <c r="Q73" s="32" t="str">
        <f t="shared" si="7"/>
        <v/>
      </c>
      <c r="R73" s="32" t="str">
        <f t="shared" si="9"/>
        <v/>
      </c>
      <c r="S73" s="32" t="str">
        <f t="shared" si="10"/>
        <v/>
      </c>
      <c r="T73" s="32">
        <f t="shared" si="11"/>
        <v>0</v>
      </c>
      <c r="U73" s="32">
        <f t="shared" si="12"/>
        <v>1</v>
      </c>
      <c r="V73" s="31">
        <f t="shared" si="13"/>
        <v>0</v>
      </c>
    </row>
    <row r="74" spans="1:22" x14ac:dyDescent="0.2">
      <c r="A74" s="5"/>
      <c r="B74" s="5" t="s">
        <v>37</v>
      </c>
      <c r="C74" s="5" t="s">
        <v>8</v>
      </c>
      <c r="D74" s="2"/>
      <c r="E74" s="2"/>
      <c r="F74" s="2"/>
      <c r="G74" s="2"/>
      <c r="H74" s="5"/>
      <c r="I74" s="5"/>
      <c r="J74" s="5"/>
      <c r="K74" s="5"/>
      <c r="L74" s="5"/>
      <c r="M74" s="5"/>
      <c r="N74" s="5"/>
      <c r="O74" s="5"/>
      <c r="P74" s="32">
        <f t="shared" si="8"/>
        <v>0</v>
      </c>
      <c r="Q74" s="32" t="str">
        <f t="shared" si="7"/>
        <v/>
      </c>
      <c r="R74" s="32" t="str">
        <f t="shared" si="9"/>
        <v/>
      </c>
      <c r="S74" s="32" t="str">
        <f t="shared" si="10"/>
        <v/>
      </c>
      <c r="T74" s="32">
        <f t="shared" si="11"/>
        <v>0</v>
      </c>
      <c r="U74" s="32">
        <f t="shared" si="12"/>
        <v>1</v>
      </c>
      <c r="V74" s="31">
        <f t="shared" si="13"/>
        <v>0</v>
      </c>
    </row>
    <row r="75" spans="1:22" x14ac:dyDescent="0.2">
      <c r="A75" s="5"/>
      <c r="B75" s="5" t="s">
        <v>37</v>
      </c>
      <c r="C75" s="5" t="s">
        <v>6</v>
      </c>
      <c r="D75" s="2"/>
      <c r="E75" s="2"/>
      <c r="F75" s="2"/>
      <c r="G75" s="2"/>
      <c r="H75" s="5"/>
      <c r="I75" s="5"/>
      <c r="J75" s="5"/>
      <c r="K75" s="5"/>
      <c r="L75" s="5"/>
      <c r="M75" s="5"/>
      <c r="N75" s="5"/>
      <c r="O75" s="5"/>
      <c r="P75" s="32">
        <f t="shared" si="8"/>
        <v>0</v>
      </c>
      <c r="Q75" s="32" t="str">
        <f t="shared" si="7"/>
        <v/>
      </c>
      <c r="R75" s="32" t="str">
        <f t="shared" si="9"/>
        <v/>
      </c>
      <c r="S75" s="32" t="str">
        <f t="shared" si="10"/>
        <v/>
      </c>
      <c r="T75" s="32">
        <f t="shared" si="11"/>
        <v>0</v>
      </c>
      <c r="U75" s="32">
        <f t="shared" si="12"/>
        <v>1</v>
      </c>
      <c r="V75" s="31">
        <f t="shared" si="13"/>
        <v>0</v>
      </c>
    </row>
    <row r="76" spans="1:22" x14ac:dyDescent="0.2">
      <c r="A76" s="5"/>
      <c r="B76" s="5" t="s">
        <v>37</v>
      </c>
      <c r="C76" s="5" t="s">
        <v>5</v>
      </c>
      <c r="D76" s="2"/>
      <c r="E76" s="2"/>
      <c r="F76" s="2"/>
      <c r="G76" s="2"/>
      <c r="H76" s="5"/>
      <c r="I76" s="5"/>
      <c r="J76" s="5"/>
      <c r="K76" s="5"/>
      <c r="L76" s="5"/>
      <c r="M76" s="5"/>
      <c r="N76" s="5"/>
      <c r="O76" s="5"/>
      <c r="P76" s="32">
        <f t="shared" si="8"/>
        <v>0</v>
      </c>
      <c r="Q76" s="32" t="str">
        <f t="shared" si="7"/>
        <v/>
      </c>
      <c r="R76" s="32" t="str">
        <f t="shared" si="9"/>
        <v/>
      </c>
      <c r="S76" s="32" t="str">
        <f t="shared" si="10"/>
        <v/>
      </c>
      <c r="T76" s="32">
        <f t="shared" si="11"/>
        <v>0</v>
      </c>
      <c r="U76" s="32">
        <f t="shared" si="12"/>
        <v>1</v>
      </c>
      <c r="V76" s="31">
        <f t="shared" si="13"/>
        <v>0</v>
      </c>
    </row>
    <row r="77" spans="1:22" x14ac:dyDescent="0.2">
      <c r="A77" s="5"/>
      <c r="B77" s="5" t="s">
        <v>37</v>
      </c>
      <c r="C77" s="5" t="s">
        <v>7</v>
      </c>
      <c r="D77" s="2"/>
      <c r="E77" s="2"/>
      <c r="F77" s="2"/>
      <c r="G77" s="2"/>
      <c r="H77" s="5"/>
      <c r="I77" s="5"/>
      <c r="J77" s="5"/>
      <c r="K77" s="5"/>
      <c r="L77" s="5"/>
      <c r="M77" s="5"/>
      <c r="N77" s="5"/>
      <c r="O77" s="5"/>
      <c r="P77" s="32">
        <f t="shared" si="8"/>
        <v>0</v>
      </c>
      <c r="Q77" s="32" t="str">
        <f t="shared" si="7"/>
        <v/>
      </c>
      <c r="R77" s="32" t="str">
        <f t="shared" si="9"/>
        <v/>
      </c>
      <c r="S77" s="32" t="str">
        <f t="shared" si="10"/>
        <v/>
      </c>
      <c r="T77" s="32">
        <f t="shared" si="11"/>
        <v>0</v>
      </c>
      <c r="U77" s="32">
        <f t="shared" si="12"/>
        <v>1</v>
      </c>
      <c r="V77" s="31">
        <f t="shared" si="13"/>
        <v>0</v>
      </c>
    </row>
    <row r="78" spans="1:22" x14ac:dyDescent="0.2">
      <c r="A78" s="5"/>
      <c r="B78" s="5" t="s">
        <v>37</v>
      </c>
      <c r="C78" s="5" t="s">
        <v>57</v>
      </c>
      <c r="D78" s="2"/>
      <c r="E78" s="2"/>
      <c r="F78" s="2"/>
      <c r="G78" s="2"/>
      <c r="H78" s="5"/>
      <c r="I78" s="5"/>
      <c r="J78" s="5"/>
      <c r="K78" s="5"/>
      <c r="L78" s="5"/>
      <c r="M78" s="5"/>
      <c r="N78" s="5"/>
      <c r="O78" s="5"/>
      <c r="P78" s="32">
        <f t="shared" si="8"/>
        <v>0</v>
      </c>
      <c r="Q78" s="32" t="str">
        <f t="shared" si="7"/>
        <v/>
      </c>
      <c r="R78" s="32" t="str">
        <f t="shared" si="9"/>
        <v/>
      </c>
      <c r="S78" s="32" t="str">
        <f t="shared" si="10"/>
        <v/>
      </c>
      <c r="T78" s="32">
        <f t="shared" si="11"/>
        <v>0</v>
      </c>
      <c r="U78" s="32">
        <f t="shared" si="12"/>
        <v>1</v>
      </c>
      <c r="V78" s="31">
        <f t="shared" si="13"/>
        <v>0</v>
      </c>
    </row>
    <row r="79" spans="1:22" x14ac:dyDescent="0.2">
      <c r="A79" s="5"/>
      <c r="B79" s="5" t="s">
        <v>37</v>
      </c>
      <c r="C79" s="5" t="s">
        <v>10</v>
      </c>
      <c r="D79" s="2"/>
      <c r="E79" s="2"/>
      <c r="F79" s="2"/>
      <c r="G79" s="2"/>
      <c r="H79" s="5"/>
      <c r="I79" s="5"/>
      <c r="J79" s="5"/>
      <c r="K79" s="5"/>
      <c r="L79" s="5"/>
      <c r="M79" s="5"/>
      <c r="N79" s="5"/>
      <c r="O79" s="5"/>
      <c r="P79" s="32">
        <f t="shared" si="8"/>
        <v>0</v>
      </c>
      <c r="Q79" s="32" t="str">
        <f t="shared" si="7"/>
        <v/>
      </c>
      <c r="R79" s="32" t="str">
        <f t="shared" si="9"/>
        <v/>
      </c>
      <c r="S79" s="32" t="str">
        <f t="shared" si="10"/>
        <v/>
      </c>
      <c r="T79" s="32">
        <f t="shared" si="11"/>
        <v>0</v>
      </c>
      <c r="U79" s="32">
        <f t="shared" si="12"/>
        <v>1.5</v>
      </c>
      <c r="V79" s="31">
        <f t="shared" si="13"/>
        <v>0</v>
      </c>
    </row>
    <row r="80" spans="1:22" x14ac:dyDescent="0.2">
      <c r="A80" s="5"/>
      <c r="B80" s="5" t="s">
        <v>37</v>
      </c>
      <c r="C80" s="5" t="s">
        <v>12</v>
      </c>
      <c r="D80" s="2"/>
      <c r="E80" s="2"/>
      <c r="F80" s="2"/>
      <c r="G80" s="2"/>
      <c r="H80" s="5"/>
      <c r="I80" s="5"/>
      <c r="J80" s="5"/>
      <c r="K80" s="5"/>
      <c r="L80" s="5"/>
      <c r="M80" s="5"/>
      <c r="N80" s="5"/>
      <c r="O80" s="5"/>
      <c r="P80" s="32">
        <f t="shared" si="8"/>
        <v>0</v>
      </c>
      <c r="Q80" s="32" t="str">
        <f t="shared" si="7"/>
        <v/>
      </c>
      <c r="R80" s="32" t="str">
        <f t="shared" si="9"/>
        <v/>
      </c>
      <c r="S80" s="32" t="str">
        <f t="shared" si="10"/>
        <v/>
      </c>
      <c r="T80" s="32">
        <f t="shared" si="11"/>
        <v>0</v>
      </c>
      <c r="U80" s="32">
        <f t="shared" si="12"/>
        <v>1.25</v>
      </c>
      <c r="V80" s="31">
        <f t="shared" si="13"/>
        <v>0</v>
      </c>
    </row>
    <row r="81" spans="1:22" x14ac:dyDescent="0.2">
      <c r="A81" s="5"/>
      <c r="B81" s="5" t="s">
        <v>37</v>
      </c>
      <c r="C81" s="5" t="s">
        <v>50</v>
      </c>
      <c r="D81" s="2"/>
      <c r="E81" s="2"/>
      <c r="F81" s="2"/>
      <c r="G81" s="2"/>
      <c r="H81" s="5"/>
      <c r="I81" s="5"/>
      <c r="J81" s="5"/>
      <c r="K81" s="5"/>
      <c r="L81" s="5"/>
      <c r="M81" s="5"/>
      <c r="N81" s="5"/>
      <c r="O81" s="5"/>
      <c r="P81" s="32">
        <f t="shared" si="8"/>
        <v>0</v>
      </c>
      <c r="Q81" s="32" t="str">
        <f t="shared" si="7"/>
        <v/>
      </c>
      <c r="R81" s="32" t="str">
        <f t="shared" si="9"/>
        <v/>
      </c>
      <c r="S81" s="32" t="str">
        <f t="shared" si="10"/>
        <v/>
      </c>
      <c r="T81" s="32">
        <f t="shared" si="11"/>
        <v>0</v>
      </c>
      <c r="U81" s="32">
        <f t="shared" si="12"/>
        <v>1.25</v>
      </c>
      <c r="V81" s="31">
        <f t="shared" si="13"/>
        <v>0</v>
      </c>
    </row>
    <row r="82" spans="1:22" x14ac:dyDescent="0.2">
      <c r="A82" s="5"/>
      <c r="B82" s="5" t="s">
        <v>37</v>
      </c>
      <c r="C82" s="5" t="s">
        <v>13</v>
      </c>
      <c r="D82" s="2"/>
      <c r="E82" s="2"/>
      <c r="F82" s="2"/>
      <c r="G82" s="2"/>
      <c r="H82" s="5"/>
      <c r="I82" s="5"/>
      <c r="J82" s="5"/>
      <c r="K82" s="5"/>
      <c r="L82" s="5"/>
      <c r="M82" s="5"/>
      <c r="N82" s="5"/>
      <c r="O82" s="5"/>
      <c r="P82" s="32">
        <f t="shared" si="8"/>
        <v>0</v>
      </c>
      <c r="Q82" s="32" t="str">
        <f t="shared" si="7"/>
        <v/>
      </c>
      <c r="R82" s="32" t="str">
        <f t="shared" si="9"/>
        <v/>
      </c>
      <c r="S82" s="32" t="str">
        <f t="shared" si="10"/>
        <v/>
      </c>
      <c r="T82" s="32">
        <f t="shared" si="11"/>
        <v>0</v>
      </c>
      <c r="U82" s="32">
        <f t="shared" si="12"/>
        <v>1.25</v>
      </c>
      <c r="V82" s="31">
        <f t="shared" si="13"/>
        <v>0</v>
      </c>
    </row>
    <row r="83" spans="1:22" x14ac:dyDescent="0.2">
      <c r="A83" s="5"/>
      <c r="B83" s="5" t="s">
        <v>37</v>
      </c>
      <c r="C83" s="5" t="s">
        <v>14</v>
      </c>
      <c r="D83" s="2"/>
      <c r="E83" s="2"/>
      <c r="F83" s="2"/>
      <c r="G83" s="2"/>
      <c r="H83" s="5"/>
      <c r="I83" s="5"/>
      <c r="J83" s="5"/>
      <c r="K83" s="5"/>
      <c r="L83" s="5"/>
      <c r="M83" s="5"/>
      <c r="N83" s="5"/>
      <c r="O83" s="5"/>
      <c r="P83" s="32">
        <f t="shared" si="8"/>
        <v>0</v>
      </c>
      <c r="Q83" s="32" t="str">
        <f t="shared" si="7"/>
        <v/>
      </c>
      <c r="R83" s="32" t="str">
        <f t="shared" si="9"/>
        <v/>
      </c>
      <c r="S83" s="32" t="str">
        <f t="shared" si="10"/>
        <v/>
      </c>
      <c r="T83" s="32">
        <f t="shared" si="11"/>
        <v>0</v>
      </c>
      <c r="U83" s="32">
        <f t="shared" si="12"/>
        <v>1.25</v>
      </c>
      <c r="V83" s="31">
        <f t="shared" si="13"/>
        <v>0</v>
      </c>
    </row>
    <row r="84" spans="1:22" x14ac:dyDescent="0.2">
      <c r="A84" s="5"/>
      <c r="B84" s="5" t="s">
        <v>37</v>
      </c>
      <c r="C84" s="5" t="s">
        <v>29</v>
      </c>
      <c r="D84" s="2"/>
      <c r="E84" s="2"/>
      <c r="F84" s="2"/>
      <c r="G84" s="2"/>
      <c r="H84" s="5"/>
      <c r="I84" s="5"/>
      <c r="J84" s="5"/>
      <c r="K84" s="5"/>
      <c r="L84" s="5"/>
      <c r="M84" s="5"/>
      <c r="N84" s="5"/>
      <c r="O84" s="5"/>
      <c r="P84" s="32">
        <f t="shared" si="8"/>
        <v>0</v>
      </c>
      <c r="Q84" s="32" t="str">
        <f t="shared" si="7"/>
        <v/>
      </c>
      <c r="R84" s="32" t="str">
        <f t="shared" si="9"/>
        <v/>
      </c>
      <c r="S84" s="32" t="str">
        <f t="shared" si="10"/>
        <v/>
      </c>
      <c r="T84" s="32">
        <f t="shared" si="11"/>
        <v>0</v>
      </c>
      <c r="U84" s="32">
        <f t="shared" si="12"/>
        <v>1</v>
      </c>
      <c r="V84" s="31">
        <f t="shared" si="13"/>
        <v>0</v>
      </c>
    </row>
    <row r="85" spans="1:22" x14ac:dyDescent="0.2">
      <c r="A85" s="5"/>
      <c r="B85" s="5" t="s">
        <v>37</v>
      </c>
      <c r="C85" s="5" t="s">
        <v>30</v>
      </c>
      <c r="D85" s="2"/>
      <c r="E85" s="2"/>
      <c r="F85" s="2"/>
      <c r="G85" s="2"/>
      <c r="H85" s="5"/>
      <c r="I85" s="5"/>
      <c r="J85" s="5"/>
      <c r="K85" s="5"/>
      <c r="L85" s="5"/>
      <c r="M85" s="5"/>
      <c r="N85" s="5"/>
      <c r="O85" s="5"/>
      <c r="P85" s="32">
        <f t="shared" si="8"/>
        <v>0</v>
      </c>
      <c r="Q85" s="32" t="str">
        <f t="shared" si="7"/>
        <v/>
      </c>
      <c r="R85" s="32" t="str">
        <f t="shared" si="9"/>
        <v/>
      </c>
      <c r="S85" s="32" t="str">
        <f t="shared" si="10"/>
        <v/>
      </c>
      <c r="T85" s="32">
        <f t="shared" si="11"/>
        <v>0</v>
      </c>
      <c r="U85" s="32">
        <f t="shared" si="12"/>
        <v>1</v>
      </c>
      <c r="V85" s="31">
        <f t="shared" si="13"/>
        <v>0</v>
      </c>
    </row>
    <row r="86" spans="1:22" x14ac:dyDescent="0.2">
      <c r="A86" s="5"/>
      <c r="B86" s="5" t="s">
        <v>37</v>
      </c>
      <c r="C86" s="5" t="s">
        <v>31</v>
      </c>
      <c r="D86" s="2"/>
      <c r="E86" s="2"/>
      <c r="F86" s="2"/>
      <c r="G86" s="2"/>
      <c r="H86" s="5"/>
      <c r="I86" s="5"/>
      <c r="J86" s="5"/>
      <c r="K86" s="5"/>
      <c r="L86" s="5"/>
      <c r="M86" s="5"/>
      <c r="N86" s="5"/>
      <c r="O86" s="5"/>
      <c r="P86" s="32">
        <f t="shared" si="8"/>
        <v>0</v>
      </c>
      <c r="Q86" s="32" t="str">
        <f t="shared" si="7"/>
        <v/>
      </c>
      <c r="R86" s="32" t="str">
        <f t="shared" si="9"/>
        <v/>
      </c>
      <c r="S86" s="32" t="str">
        <f t="shared" si="10"/>
        <v/>
      </c>
      <c r="T86" s="32">
        <f t="shared" si="11"/>
        <v>0</v>
      </c>
      <c r="U86" s="32">
        <f t="shared" si="12"/>
        <v>1</v>
      </c>
      <c r="V86" s="31">
        <f t="shared" si="13"/>
        <v>0</v>
      </c>
    </row>
    <row r="87" spans="1:22" x14ac:dyDescent="0.2">
      <c r="A87" s="5"/>
      <c r="B87" s="5" t="s">
        <v>37</v>
      </c>
      <c r="C87" s="5" t="s">
        <v>32</v>
      </c>
      <c r="D87" s="2"/>
      <c r="E87" s="2"/>
      <c r="F87" s="2"/>
      <c r="G87" s="2"/>
      <c r="H87" s="5"/>
      <c r="I87" s="5"/>
      <c r="J87" s="5"/>
      <c r="K87" s="5"/>
      <c r="L87" s="5"/>
      <c r="M87" s="5"/>
      <c r="N87" s="5"/>
      <c r="O87" s="5"/>
      <c r="P87" s="32">
        <f t="shared" si="8"/>
        <v>0</v>
      </c>
      <c r="Q87" s="32" t="str">
        <f t="shared" si="7"/>
        <v/>
      </c>
      <c r="R87" s="32" t="str">
        <f t="shared" si="9"/>
        <v/>
      </c>
      <c r="S87" s="32" t="str">
        <f t="shared" si="10"/>
        <v/>
      </c>
      <c r="T87" s="32">
        <f t="shared" si="11"/>
        <v>0</v>
      </c>
      <c r="U87" s="32">
        <f t="shared" si="12"/>
        <v>1</v>
      </c>
      <c r="V87" s="31">
        <f t="shared" si="13"/>
        <v>0</v>
      </c>
    </row>
    <row r="88" spans="1:22" x14ac:dyDescent="0.2">
      <c r="A88" s="5"/>
      <c r="B88" s="5" t="s">
        <v>37</v>
      </c>
      <c r="C88" s="5" t="s">
        <v>33</v>
      </c>
      <c r="D88" s="2"/>
      <c r="E88" s="2"/>
      <c r="F88" s="2"/>
      <c r="G88" s="2"/>
      <c r="H88" s="5"/>
      <c r="I88" s="5"/>
      <c r="J88" s="5"/>
      <c r="K88" s="5"/>
      <c r="L88" s="5"/>
      <c r="M88" s="5"/>
      <c r="N88" s="5"/>
      <c r="O88" s="5"/>
      <c r="P88" s="32">
        <f t="shared" si="8"/>
        <v>0</v>
      </c>
      <c r="Q88" s="32" t="str">
        <f t="shared" si="7"/>
        <v/>
      </c>
      <c r="R88" s="32" t="str">
        <f t="shared" si="9"/>
        <v/>
      </c>
      <c r="S88" s="32" t="str">
        <f t="shared" si="10"/>
        <v/>
      </c>
      <c r="T88" s="32">
        <f t="shared" si="11"/>
        <v>0</v>
      </c>
      <c r="U88" s="32">
        <f t="shared" si="12"/>
        <v>1</v>
      </c>
      <c r="V88" s="31">
        <f t="shared" si="13"/>
        <v>0</v>
      </c>
    </row>
    <row r="89" spans="1:22" x14ac:dyDescent="0.2">
      <c r="A89" s="5"/>
      <c r="B89" s="5" t="s">
        <v>37</v>
      </c>
      <c r="C89" s="5" t="s">
        <v>34</v>
      </c>
      <c r="D89" s="2"/>
      <c r="E89" s="2"/>
      <c r="F89" s="2"/>
      <c r="G89" s="2"/>
      <c r="H89" s="5"/>
      <c r="I89" s="5"/>
      <c r="J89" s="5"/>
      <c r="K89" s="5"/>
      <c r="L89" s="5"/>
      <c r="M89" s="5"/>
      <c r="N89" s="5"/>
      <c r="O89" s="5"/>
      <c r="P89" s="32">
        <f t="shared" si="8"/>
        <v>0</v>
      </c>
      <c r="Q89" s="32" t="str">
        <f t="shared" si="7"/>
        <v/>
      </c>
      <c r="R89" s="32" t="str">
        <f t="shared" si="9"/>
        <v/>
      </c>
      <c r="S89" s="32" t="str">
        <f t="shared" si="10"/>
        <v/>
      </c>
      <c r="T89" s="32">
        <f t="shared" si="11"/>
        <v>0</v>
      </c>
      <c r="U89" s="32">
        <f t="shared" si="12"/>
        <v>1</v>
      </c>
      <c r="V89" s="31">
        <f t="shared" si="13"/>
        <v>0</v>
      </c>
    </row>
    <row r="90" spans="1:22" x14ac:dyDescent="0.2">
      <c r="A90" s="5"/>
      <c r="B90" s="5" t="s">
        <v>38</v>
      </c>
      <c r="C90" s="5" t="s">
        <v>9</v>
      </c>
      <c r="D90" s="2"/>
      <c r="E90" s="2"/>
      <c r="F90" s="2"/>
      <c r="G90" s="2"/>
      <c r="H90" s="5"/>
      <c r="I90" s="5"/>
      <c r="J90" s="5"/>
      <c r="K90" s="5"/>
      <c r="L90" s="5"/>
      <c r="M90" s="5"/>
      <c r="N90" s="5"/>
      <c r="O90" s="5"/>
      <c r="P90" s="32">
        <f t="shared" si="8"/>
        <v>0</v>
      </c>
      <c r="Q90" s="32" t="str">
        <f t="shared" si="7"/>
        <v/>
      </c>
      <c r="R90" s="32" t="str">
        <f t="shared" si="9"/>
        <v/>
      </c>
      <c r="S90" s="32" t="str">
        <f t="shared" si="10"/>
        <v/>
      </c>
      <c r="T90" s="32">
        <f t="shared" si="11"/>
        <v>0</v>
      </c>
      <c r="U90" s="32">
        <f t="shared" si="12"/>
        <v>1</v>
      </c>
      <c r="V90" s="31">
        <f t="shared" si="13"/>
        <v>0</v>
      </c>
    </row>
    <row r="91" spans="1:22" x14ac:dyDescent="0.2">
      <c r="A91" s="5"/>
      <c r="B91" s="5" t="s">
        <v>38</v>
      </c>
      <c r="C91" s="5" t="s">
        <v>8</v>
      </c>
      <c r="D91" s="2"/>
      <c r="E91" s="2"/>
      <c r="F91" s="2"/>
      <c r="G91" s="2"/>
      <c r="H91" s="5"/>
      <c r="I91" s="5"/>
      <c r="J91" s="5"/>
      <c r="K91" s="5"/>
      <c r="L91" s="5"/>
      <c r="M91" s="5"/>
      <c r="N91" s="5"/>
      <c r="O91" s="5"/>
      <c r="P91" s="32">
        <f t="shared" si="8"/>
        <v>0</v>
      </c>
      <c r="Q91" s="32" t="str">
        <f t="shared" si="7"/>
        <v/>
      </c>
      <c r="R91" s="32" t="str">
        <f t="shared" si="9"/>
        <v/>
      </c>
      <c r="S91" s="32" t="str">
        <f t="shared" si="10"/>
        <v/>
      </c>
      <c r="T91" s="32">
        <f t="shared" si="11"/>
        <v>0</v>
      </c>
      <c r="U91" s="32">
        <f t="shared" si="12"/>
        <v>1</v>
      </c>
      <c r="V91" s="31">
        <f t="shared" si="13"/>
        <v>0</v>
      </c>
    </row>
    <row r="92" spans="1:22" x14ac:dyDescent="0.2">
      <c r="A92" s="5"/>
      <c r="B92" s="5" t="s">
        <v>38</v>
      </c>
      <c r="C92" s="5" t="s">
        <v>6</v>
      </c>
      <c r="D92" s="2"/>
      <c r="E92" s="2"/>
      <c r="F92" s="2"/>
      <c r="G92" s="2"/>
      <c r="H92" s="5"/>
      <c r="I92" s="5"/>
      <c r="J92" s="5"/>
      <c r="K92" s="5"/>
      <c r="L92" s="5"/>
      <c r="M92" s="5"/>
      <c r="N92" s="5"/>
      <c r="O92" s="5"/>
      <c r="P92" s="32">
        <f t="shared" si="8"/>
        <v>0</v>
      </c>
      <c r="Q92" s="32" t="str">
        <f t="shared" si="7"/>
        <v/>
      </c>
      <c r="R92" s="32" t="str">
        <f t="shared" si="9"/>
        <v/>
      </c>
      <c r="S92" s="32" t="str">
        <f t="shared" si="10"/>
        <v/>
      </c>
      <c r="T92" s="32">
        <f t="shared" si="11"/>
        <v>0</v>
      </c>
      <c r="U92" s="32">
        <f t="shared" si="12"/>
        <v>1</v>
      </c>
      <c r="V92" s="31">
        <f t="shared" si="13"/>
        <v>0</v>
      </c>
    </row>
    <row r="93" spans="1:22" x14ac:dyDescent="0.2">
      <c r="A93" s="5"/>
      <c r="B93" s="5" t="s">
        <v>38</v>
      </c>
      <c r="C93" s="5" t="s">
        <v>5</v>
      </c>
      <c r="D93" s="2"/>
      <c r="E93" s="2"/>
      <c r="F93" s="2"/>
      <c r="G93" s="2"/>
      <c r="H93" s="5"/>
      <c r="I93" s="5"/>
      <c r="J93" s="5"/>
      <c r="K93" s="5"/>
      <c r="L93" s="5"/>
      <c r="M93" s="5"/>
      <c r="N93" s="5"/>
      <c r="O93" s="5"/>
      <c r="P93" s="32">
        <f t="shared" si="8"/>
        <v>0</v>
      </c>
      <c r="Q93" s="32" t="str">
        <f t="shared" si="7"/>
        <v/>
      </c>
      <c r="R93" s="32" t="str">
        <f t="shared" si="9"/>
        <v/>
      </c>
      <c r="S93" s="32" t="str">
        <f t="shared" si="10"/>
        <v/>
      </c>
      <c r="T93" s="32">
        <f t="shared" si="11"/>
        <v>0</v>
      </c>
      <c r="U93" s="32">
        <f t="shared" si="12"/>
        <v>1</v>
      </c>
      <c r="V93" s="31">
        <f t="shared" si="13"/>
        <v>0</v>
      </c>
    </row>
    <row r="94" spans="1:22" x14ac:dyDescent="0.2">
      <c r="A94" s="5"/>
      <c r="B94" s="5" t="s">
        <v>38</v>
      </c>
      <c r="C94" s="5" t="s">
        <v>7</v>
      </c>
      <c r="D94" s="2"/>
      <c r="E94" s="2"/>
      <c r="F94" s="2"/>
      <c r="G94" s="2"/>
      <c r="H94" s="5"/>
      <c r="I94" s="5"/>
      <c r="J94" s="5"/>
      <c r="K94" s="5"/>
      <c r="L94" s="5"/>
      <c r="M94" s="5"/>
      <c r="N94" s="5"/>
      <c r="O94" s="5"/>
      <c r="P94" s="32">
        <f t="shared" si="8"/>
        <v>0</v>
      </c>
      <c r="Q94" s="32" t="str">
        <f t="shared" si="7"/>
        <v/>
      </c>
      <c r="R94" s="32" t="str">
        <f t="shared" si="9"/>
        <v/>
      </c>
      <c r="S94" s="32" t="str">
        <f t="shared" si="10"/>
        <v/>
      </c>
      <c r="T94" s="32">
        <f t="shared" si="11"/>
        <v>0</v>
      </c>
      <c r="U94" s="32">
        <f t="shared" si="12"/>
        <v>1</v>
      </c>
      <c r="V94" s="31">
        <f t="shared" si="13"/>
        <v>0</v>
      </c>
    </row>
    <row r="95" spans="1:22" x14ac:dyDescent="0.2">
      <c r="A95" s="5"/>
      <c r="B95" s="5" t="s">
        <v>38</v>
      </c>
      <c r="C95" s="5" t="s">
        <v>57</v>
      </c>
      <c r="D95" s="2"/>
      <c r="E95" s="2"/>
      <c r="F95" s="2"/>
      <c r="G95" s="2"/>
      <c r="H95" s="5"/>
      <c r="I95" s="5"/>
      <c r="J95" s="5"/>
      <c r="K95" s="5"/>
      <c r="L95" s="5"/>
      <c r="M95" s="5"/>
      <c r="N95" s="5"/>
      <c r="O95" s="5"/>
      <c r="P95" s="32">
        <f t="shared" si="8"/>
        <v>0</v>
      </c>
      <c r="Q95" s="32" t="str">
        <f t="shared" si="7"/>
        <v/>
      </c>
      <c r="R95" s="32" t="str">
        <f t="shared" si="9"/>
        <v/>
      </c>
      <c r="S95" s="32" t="str">
        <f t="shared" si="10"/>
        <v/>
      </c>
      <c r="T95" s="32">
        <f t="shared" si="11"/>
        <v>0</v>
      </c>
      <c r="U95" s="32">
        <f t="shared" si="12"/>
        <v>1</v>
      </c>
      <c r="V95" s="31">
        <f t="shared" si="13"/>
        <v>0</v>
      </c>
    </row>
    <row r="96" spans="1:22" x14ac:dyDescent="0.2">
      <c r="A96" s="5"/>
      <c r="B96" s="5" t="s">
        <v>38</v>
      </c>
      <c r="C96" s="5" t="s">
        <v>10</v>
      </c>
      <c r="D96" s="2"/>
      <c r="E96" s="2"/>
      <c r="F96" s="2"/>
      <c r="G96" s="2"/>
      <c r="H96" s="5"/>
      <c r="I96" s="5"/>
      <c r="J96" s="5"/>
      <c r="K96" s="5"/>
      <c r="L96" s="5"/>
      <c r="M96" s="5"/>
      <c r="N96" s="5"/>
      <c r="O96" s="5"/>
      <c r="P96" s="32">
        <f t="shared" si="8"/>
        <v>0</v>
      </c>
      <c r="Q96" s="32" t="str">
        <f t="shared" si="7"/>
        <v/>
      </c>
      <c r="R96" s="32" t="str">
        <f t="shared" si="9"/>
        <v/>
      </c>
      <c r="S96" s="32" t="str">
        <f t="shared" si="10"/>
        <v/>
      </c>
      <c r="T96" s="32">
        <f t="shared" si="11"/>
        <v>0</v>
      </c>
      <c r="U96" s="32">
        <f t="shared" si="12"/>
        <v>1.5</v>
      </c>
      <c r="V96" s="31">
        <f t="shared" si="13"/>
        <v>0</v>
      </c>
    </row>
    <row r="97" spans="1:22" x14ac:dyDescent="0.2">
      <c r="A97" s="5"/>
      <c r="B97" s="5" t="s">
        <v>38</v>
      </c>
      <c r="C97" s="5" t="s">
        <v>12</v>
      </c>
      <c r="D97" s="2"/>
      <c r="E97" s="2"/>
      <c r="F97" s="2"/>
      <c r="G97" s="2"/>
      <c r="H97" s="5"/>
      <c r="I97" s="5"/>
      <c r="J97" s="5"/>
      <c r="K97" s="5"/>
      <c r="L97" s="5"/>
      <c r="M97" s="5"/>
      <c r="N97" s="5"/>
      <c r="O97" s="5"/>
      <c r="P97" s="32">
        <f t="shared" si="8"/>
        <v>0</v>
      </c>
      <c r="Q97" s="32" t="str">
        <f t="shared" si="7"/>
        <v/>
      </c>
      <c r="R97" s="32" t="str">
        <f t="shared" si="9"/>
        <v/>
      </c>
      <c r="S97" s="32" t="str">
        <f t="shared" si="10"/>
        <v/>
      </c>
      <c r="T97" s="32">
        <f t="shared" si="11"/>
        <v>0</v>
      </c>
      <c r="U97" s="32">
        <f t="shared" si="12"/>
        <v>1.25</v>
      </c>
      <c r="V97" s="31">
        <f t="shared" si="13"/>
        <v>0</v>
      </c>
    </row>
    <row r="98" spans="1:22" x14ac:dyDescent="0.2">
      <c r="A98" s="5"/>
      <c r="B98" s="5" t="s">
        <v>38</v>
      </c>
      <c r="C98" s="5" t="s">
        <v>50</v>
      </c>
      <c r="D98" s="2"/>
      <c r="E98" s="2"/>
      <c r="F98" s="2"/>
      <c r="G98" s="2"/>
      <c r="H98" s="5"/>
      <c r="I98" s="5"/>
      <c r="J98" s="5"/>
      <c r="K98" s="5"/>
      <c r="L98" s="5"/>
      <c r="M98" s="5"/>
      <c r="N98" s="5"/>
      <c r="O98" s="5"/>
      <c r="P98" s="32">
        <f t="shared" si="8"/>
        <v>0</v>
      </c>
      <c r="Q98" s="32" t="str">
        <f t="shared" si="7"/>
        <v/>
      </c>
      <c r="R98" s="32" t="str">
        <f t="shared" si="9"/>
        <v/>
      </c>
      <c r="S98" s="32" t="str">
        <f t="shared" si="10"/>
        <v/>
      </c>
      <c r="T98" s="32">
        <f t="shared" si="11"/>
        <v>0</v>
      </c>
      <c r="U98" s="32">
        <f t="shared" si="12"/>
        <v>1.25</v>
      </c>
      <c r="V98" s="31">
        <f t="shared" si="13"/>
        <v>0</v>
      </c>
    </row>
    <row r="99" spans="1:22" x14ac:dyDescent="0.2">
      <c r="A99" s="5"/>
      <c r="B99" s="5" t="s">
        <v>38</v>
      </c>
      <c r="C99" s="5" t="s">
        <v>13</v>
      </c>
      <c r="D99" s="2"/>
      <c r="E99" s="2"/>
      <c r="F99" s="2"/>
      <c r="G99" s="2"/>
      <c r="H99" s="5"/>
      <c r="I99" s="5"/>
      <c r="J99" s="5"/>
      <c r="K99" s="5"/>
      <c r="L99" s="5"/>
      <c r="M99" s="5"/>
      <c r="N99" s="5"/>
      <c r="O99" s="5"/>
      <c r="P99" s="32">
        <f t="shared" si="8"/>
        <v>0</v>
      </c>
      <c r="Q99" s="32" t="str">
        <f t="shared" si="7"/>
        <v/>
      </c>
      <c r="R99" s="32" t="str">
        <f t="shared" si="9"/>
        <v/>
      </c>
      <c r="S99" s="32" t="str">
        <f t="shared" si="10"/>
        <v/>
      </c>
      <c r="T99" s="32">
        <f t="shared" si="11"/>
        <v>0</v>
      </c>
      <c r="U99" s="32">
        <f t="shared" si="12"/>
        <v>1.25</v>
      </c>
      <c r="V99" s="31">
        <f t="shared" si="13"/>
        <v>0</v>
      </c>
    </row>
    <row r="100" spans="1:22" x14ac:dyDescent="0.2">
      <c r="A100" s="5"/>
      <c r="B100" s="5" t="s">
        <v>38</v>
      </c>
      <c r="C100" s="5" t="s">
        <v>14</v>
      </c>
      <c r="D100" s="2"/>
      <c r="E100" s="2"/>
      <c r="F100" s="2"/>
      <c r="G100" s="2"/>
      <c r="H100" s="5"/>
      <c r="I100" s="5"/>
      <c r="J100" s="5"/>
      <c r="K100" s="5"/>
      <c r="L100" s="5"/>
      <c r="M100" s="5"/>
      <c r="N100" s="5"/>
      <c r="O100" s="5"/>
      <c r="P100" s="32">
        <f t="shared" si="8"/>
        <v>0</v>
      </c>
      <c r="Q100" s="32" t="str">
        <f t="shared" si="7"/>
        <v/>
      </c>
      <c r="R100" s="32" t="str">
        <f t="shared" si="9"/>
        <v/>
      </c>
      <c r="S100" s="32" t="str">
        <f t="shared" si="10"/>
        <v/>
      </c>
      <c r="T100" s="32">
        <f t="shared" si="11"/>
        <v>0</v>
      </c>
      <c r="U100" s="32">
        <f t="shared" si="12"/>
        <v>1.25</v>
      </c>
      <c r="V100" s="31">
        <f t="shared" si="13"/>
        <v>0</v>
      </c>
    </row>
    <row r="101" spans="1:22" x14ac:dyDescent="0.2">
      <c r="A101" s="5"/>
      <c r="B101" s="5" t="s">
        <v>38</v>
      </c>
      <c r="C101" s="5" t="s">
        <v>29</v>
      </c>
      <c r="D101" s="2"/>
      <c r="E101" s="2"/>
      <c r="F101" s="2"/>
      <c r="G101" s="2"/>
      <c r="H101" s="5"/>
      <c r="I101" s="5"/>
      <c r="J101" s="5"/>
      <c r="K101" s="5"/>
      <c r="L101" s="5"/>
      <c r="M101" s="5"/>
      <c r="N101" s="5"/>
      <c r="O101" s="5"/>
      <c r="P101" s="32">
        <f t="shared" si="8"/>
        <v>0</v>
      </c>
      <c r="Q101" s="32" t="str">
        <f t="shared" si="7"/>
        <v/>
      </c>
      <c r="R101" s="32" t="str">
        <f t="shared" si="9"/>
        <v/>
      </c>
      <c r="S101" s="32" t="str">
        <f t="shared" si="10"/>
        <v/>
      </c>
      <c r="T101" s="32">
        <f t="shared" si="11"/>
        <v>0</v>
      </c>
      <c r="U101" s="32">
        <f t="shared" si="12"/>
        <v>1</v>
      </c>
      <c r="V101" s="31">
        <f t="shared" si="13"/>
        <v>0</v>
      </c>
    </row>
    <row r="102" spans="1:22" x14ac:dyDescent="0.2">
      <c r="A102" s="5"/>
      <c r="B102" s="5" t="s">
        <v>38</v>
      </c>
      <c r="C102" s="5" t="s">
        <v>30</v>
      </c>
      <c r="D102" s="2"/>
      <c r="E102" s="2"/>
      <c r="F102" s="2"/>
      <c r="G102" s="2"/>
      <c r="H102" s="5"/>
      <c r="I102" s="5"/>
      <c r="J102" s="5"/>
      <c r="K102" s="5"/>
      <c r="L102" s="5"/>
      <c r="M102" s="5"/>
      <c r="N102" s="5"/>
      <c r="O102" s="5"/>
      <c r="P102" s="32">
        <f t="shared" si="8"/>
        <v>0</v>
      </c>
      <c r="Q102" s="32" t="str">
        <f t="shared" si="7"/>
        <v/>
      </c>
      <c r="R102" s="32" t="str">
        <f t="shared" si="9"/>
        <v/>
      </c>
      <c r="S102" s="32" t="str">
        <f t="shared" si="10"/>
        <v/>
      </c>
      <c r="T102" s="32">
        <f t="shared" si="11"/>
        <v>0</v>
      </c>
      <c r="U102" s="32">
        <f t="shared" si="12"/>
        <v>1</v>
      </c>
      <c r="V102" s="31">
        <f t="shared" si="13"/>
        <v>0</v>
      </c>
    </row>
    <row r="103" spans="1:22" x14ac:dyDescent="0.2">
      <c r="A103" s="5"/>
      <c r="B103" s="5" t="s">
        <v>38</v>
      </c>
      <c r="C103" s="5" t="s">
        <v>31</v>
      </c>
      <c r="D103" s="2"/>
      <c r="E103" s="2"/>
      <c r="F103" s="2"/>
      <c r="G103" s="2"/>
      <c r="H103" s="5"/>
      <c r="I103" s="5"/>
      <c r="J103" s="5"/>
      <c r="K103" s="5"/>
      <c r="L103" s="5"/>
      <c r="M103" s="5"/>
      <c r="N103" s="5"/>
      <c r="O103" s="5"/>
      <c r="P103" s="32">
        <f t="shared" si="8"/>
        <v>0</v>
      </c>
      <c r="Q103" s="32" t="str">
        <f t="shared" si="7"/>
        <v/>
      </c>
      <c r="R103" s="32" t="str">
        <f t="shared" si="9"/>
        <v/>
      </c>
      <c r="S103" s="32" t="str">
        <f t="shared" si="10"/>
        <v/>
      </c>
      <c r="T103" s="32">
        <f t="shared" si="11"/>
        <v>0</v>
      </c>
      <c r="U103" s="32">
        <f t="shared" si="12"/>
        <v>1</v>
      </c>
      <c r="V103" s="31">
        <f t="shared" si="13"/>
        <v>0</v>
      </c>
    </row>
    <row r="104" spans="1:22" x14ac:dyDescent="0.2">
      <c r="A104" s="5"/>
      <c r="B104" s="5" t="s">
        <v>38</v>
      </c>
      <c r="C104" s="5" t="s">
        <v>32</v>
      </c>
      <c r="D104" s="2"/>
      <c r="E104" s="2"/>
      <c r="F104" s="2"/>
      <c r="G104" s="2"/>
      <c r="H104" s="5"/>
      <c r="I104" s="5"/>
      <c r="J104" s="5"/>
      <c r="K104" s="5"/>
      <c r="L104" s="5"/>
      <c r="M104" s="5"/>
      <c r="N104" s="5"/>
      <c r="O104" s="5"/>
      <c r="P104" s="32">
        <f t="shared" si="8"/>
        <v>0</v>
      </c>
      <c r="Q104" s="32" t="str">
        <f t="shared" si="7"/>
        <v/>
      </c>
      <c r="R104" s="32" t="str">
        <f t="shared" si="9"/>
        <v/>
      </c>
      <c r="S104" s="32" t="str">
        <f t="shared" si="10"/>
        <v/>
      </c>
      <c r="T104" s="32">
        <f t="shared" si="11"/>
        <v>0</v>
      </c>
      <c r="U104" s="32">
        <f t="shared" si="12"/>
        <v>1</v>
      </c>
      <c r="V104" s="31">
        <f t="shared" si="13"/>
        <v>0</v>
      </c>
    </row>
    <row r="105" spans="1:22" x14ac:dyDescent="0.2">
      <c r="A105" s="5"/>
      <c r="B105" s="5" t="s">
        <v>38</v>
      </c>
      <c r="C105" s="5" t="s">
        <v>33</v>
      </c>
      <c r="D105" s="2"/>
      <c r="E105" s="2"/>
      <c r="F105" s="2"/>
      <c r="G105" s="2"/>
      <c r="H105" s="5"/>
      <c r="I105" s="5"/>
      <c r="J105" s="5"/>
      <c r="K105" s="5"/>
      <c r="L105" s="5"/>
      <c r="M105" s="5"/>
      <c r="N105" s="5"/>
      <c r="O105" s="5"/>
      <c r="P105" s="32">
        <f t="shared" si="8"/>
        <v>0</v>
      </c>
      <c r="Q105" s="32" t="str">
        <f t="shared" si="7"/>
        <v/>
      </c>
      <c r="R105" s="32" t="str">
        <f t="shared" si="9"/>
        <v/>
      </c>
      <c r="S105" s="32" t="str">
        <f t="shared" si="10"/>
        <v/>
      </c>
      <c r="T105" s="32">
        <f t="shared" si="11"/>
        <v>0</v>
      </c>
      <c r="U105" s="32">
        <f t="shared" si="12"/>
        <v>1</v>
      </c>
      <c r="V105" s="31">
        <f t="shared" si="13"/>
        <v>0</v>
      </c>
    </row>
    <row r="106" spans="1:22" x14ac:dyDescent="0.2">
      <c r="A106" s="5"/>
      <c r="B106" s="5" t="s">
        <v>38</v>
      </c>
      <c r="C106" s="5" t="s">
        <v>34</v>
      </c>
      <c r="D106" s="2"/>
      <c r="E106" s="2"/>
      <c r="F106" s="2"/>
      <c r="G106" s="2"/>
      <c r="H106" s="5"/>
      <c r="I106" s="5"/>
      <c r="J106" s="5"/>
      <c r="K106" s="5"/>
      <c r="L106" s="5"/>
      <c r="M106" s="5"/>
      <c r="N106" s="5"/>
      <c r="O106" s="5"/>
      <c r="P106" s="32">
        <f t="shared" si="8"/>
        <v>0</v>
      </c>
      <c r="Q106" s="32" t="str">
        <f t="shared" si="7"/>
        <v/>
      </c>
      <c r="R106" s="32" t="str">
        <f t="shared" si="9"/>
        <v/>
      </c>
      <c r="S106" s="32" t="str">
        <f t="shared" si="10"/>
        <v/>
      </c>
      <c r="T106" s="32">
        <f t="shared" si="11"/>
        <v>0</v>
      </c>
      <c r="U106" s="32">
        <f t="shared" si="12"/>
        <v>1</v>
      </c>
      <c r="V106" s="31">
        <f t="shared" si="13"/>
        <v>0</v>
      </c>
    </row>
    <row r="107" spans="1:22" x14ac:dyDescent="0.2">
      <c r="A107" s="5"/>
      <c r="B107" s="5" t="s">
        <v>39</v>
      </c>
      <c r="C107" s="5" t="s">
        <v>9</v>
      </c>
      <c r="D107" s="2"/>
      <c r="E107" s="2"/>
      <c r="F107" s="2"/>
      <c r="G107" s="2"/>
      <c r="H107" s="5"/>
      <c r="I107" s="5"/>
      <c r="J107" s="5"/>
      <c r="K107" s="5"/>
      <c r="L107" s="5"/>
      <c r="M107" s="5"/>
      <c r="N107" s="5"/>
      <c r="O107" s="5"/>
      <c r="P107" s="32">
        <f t="shared" si="8"/>
        <v>0</v>
      </c>
      <c r="Q107" s="32" t="str">
        <f t="shared" si="7"/>
        <v/>
      </c>
      <c r="R107" s="32" t="str">
        <f t="shared" si="9"/>
        <v/>
      </c>
      <c r="S107" s="32" t="str">
        <f t="shared" si="10"/>
        <v/>
      </c>
      <c r="T107" s="32">
        <f t="shared" si="11"/>
        <v>0</v>
      </c>
      <c r="U107" s="32">
        <f t="shared" si="12"/>
        <v>1</v>
      </c>
      <c r="V107" s="31">
        <f t="shared" si="13"/>
        <v>0</v>
      </c>
    </row>
    <row r="108" spans="1:22" x14ac:dyDescent="0.2">
      <c r="A108" s="5"/>
      <c r="B108" s="5" t="s">
        <v>39</v>
      </c>
      <c r="C108" s="5" t="s">
        <v>8</v>
      </c>
      <c r="D108" s="2"/>
      <c r="E108" s="2"/>
      <c r="F108" s="2"/>
      <c r="G108" s="2"/>
      <c r="H108" s="5"/>
      <c r="I108" s="5"/>
      <c r="J108" s="5"/>
      <c r="K108" s="5"/>
      <c r="L108" s="5"/>
      <c r="M108" s="5"/>
      <c r="N108" s="5"/>
      <c r="O108" s="5"/>
      <c r="P108" s="32">
        <f t="shared" si="8"/>
        <v>0</v>
      </c>
      <c r="Q108" s="32" t="str">
        <f t="shared" si="7"/>
        <v/>
      </c>
      <c r="R108" s="32" t="str">
        <f t="shared" si="9"/>
        <v/>
      </c>
      <c r="S108" s="32" t="str">
        <f t="shared" si="10"/>
        <v/>
      </c>
      <c r="T108" s="32">
        <f t="shared" si="11"/>
        <v>0</v>
      </c>
      <c r="U108" s="32">
        <f t="shared" si="12"/>
        <v>1</v>
      </c>
      <c r="V108" s="31">
        <f t="shared" si="13"/>
        <v>0</v>
      </c>
    </row>
    <row r="109" spans="1:22" x14ac:dyDescent="0.2">
      <c r="A109" s="5"/>
      <c r="B109" s="5" t="s">
        <v>39</v>
      </c>
      <c r="C109" s="5" t="s">
        <v>6</v>
      </c>
      <c r="D109" s="2"/>
      <c r="E109" s="2"/>
      <c r="F109" s="2"/>
      <c r="G109" s="2"/>
      <c r="H109" s="5"/>
      <c r="I109" s="5"/>
      <c r="J109" s="5"/>
      <c r="K109" s="5"/>
      <c r="L109" s="5"/>
      <c r="M109" s="5"/>
      <c r="N109" s="5"/>
      <c r="O109" s="5"/>
      <c r="P109" s="32">
        <f t="shared" si="8"/>
        <v>0</v>
      </c>
      <c r="Q109" s="32" t="str">
        <f t="shared" si="7"/>
        <v/>
      </c>
      <c r="R109" s="32" t="str">
        <f t="shared" si="9"/>
        <v/>
      </c>
      <c r="S109" s="32" t="str">
        <f t="shared" si="10"/>
        <v/>
      </c>
      <c r="T109" s="32">
        <f t="shared" si="11"/>
        <v>0</v>
      </c>
      <c r="U109" s="32">
        <f t="shared" si="12"/>
        <v>1</v>
      </c>
      <c r="V109" s="31">
        <f t="shared" si="13"/>
        <v>0</v>
      </c>
    </row>
    <row r="110" spans="1:22" x14ac:dyDescent="0.2">
      <c r="A110" s="5"/>
      <c r="B110" s="5" t="s">
        <v>39</v>
      </c>
      <c r="C110" s="5" t="s">
        <v>5</v>
      </c>
      <c r="D110" s="2"/>
      <c r="E110" s="2"/>
      <c r="F110" s="2"/>
      <c r="G110" s="2"/>
      <c r="H110" s="5"/>
      <c r="I110" s="5"/>
      <c r="J110" s="5"/>
      <c r="K110" s="5"/>
      <c r="L110" s="5"/>
      <c r="M110" s="5"/>
      <c r="N110" s="5"/>
      <c r="O110" s="5"/>
      <c r="P110" s="32">
        <f t="shared" si="8"/>
        <v>0</v>
      </c>
      <c r="Q110" s="32" t="str">
        <f t="shared" si="7"/>
        <v/>
      </c>
      <c r="R110" s="32" t="str">
        <f t="shared" si="9"/>
        <v/>
      </c>
      <c r="S110" s="32" t="str">
        <f t="shared" si="10"/>
        <v/>
      </c>
      <c r="T110" s="32">
        <f t="shared" si="11"/>
        <v>0</v>
      </c>
      <c r="U110" s="32">
        <f t="shared" si="12"/>
        <v>1</v>
      </c>
      <c r="V110" s="31">
        <f t="shared" si="13"/>
        <v>0</v>
      </c>
    </row>
    <row r="111" spans="1:22" x14ac:dyDescent="0.2">
      <c r="A111" s="5"/>
      <c r="B111" s="5" t="s">
        <v>39</v>
      </c>
      <c r="C111" s="5" t="s">
        <v>7</v>
      </c>
      <c r="D111" s="2"/>
      <c r="E111" s="2"/>
      <c r="F111" s="2"/>
      <c r="G111" s="2"/>
      <c r="H111" s="5"/>
      <c r="I111" s="5"/>
      <c r="J111" s="5"/>
      <c r="K111" s="5"/>
      <c r="L111" s="5"/>
      <c r="M111" s="5"/>
      <c r="N111" s="5"/>
      <c r="O111" s="5"/>
      <c r="P111" s="32">
        <f t="shared" si="8"/>
        <v>0</v>
      </c>
      <c r="Q111" s="32" t="str">
        <f t="shared" si="7"/>
        <v/>
      </c>
      <c r="R111" s="32" t="str">
        <f t="shared" si="9"/>
        <v/>
      </c>
      <c r="S111" s="32" t="str">
        <f t="shared" si="10"/>
        <v/>
      </c>
      <c r="T111" s="32">
        <f t="shared" si="11"/>
        <v>0</v>
      </c>
      <c r="U111" s="32">
        <f t="shared" si="12"/>
        <v>1</v>
      </c>
      <c r="V111" s="31">
        <f t="shared" si="13"/>
        <v>0</v>
      </c>
    </row>
    <row r="112" spans="1:22" x14ac:dyDescent="0.2">
      <c r="A112" s="5"/>
      <c r="B112" s="5" t="s">
        <v>39</v>
      </c>
      <c r="C112" s="5" t="s">
        <v>57</v>
      </c>
      <c r="D112" s="2"/>
      <c r="E112" s="2"/>
      <c r="F112" s="2"/>
      <c r="G112" s="2"/>
      <c r="H112" s="5"/>
      <c r="I112" s="5"/>
      <c r="J112" s="5"/>
      <c r="K112" s="5"/>
      <c r="L112" s="5"/>
      <c r="M112" s="5"/>
      <c r="N112" s="5"/>
      <c r="O112" s="5"/>
      <c r="P112" s="32">
        <f t="shared" si="8"/>
        <v>0</v>
      </c>
      <c r="Q112" s="32" t="str">
        <f t="shared" si="7"/>
        <v/>
      </c>
      <c r="R112" s="32" t="str">
        <f t="shared" si="9"/>
        <v/>
      </c>
      <c r="S112" s="32" t="str">
        <f t="shared" si="10"/>
        <v/>
      </c>
      <c r="T112" s="32">
        <f t="shared" si="11"/>
        <v>0</v>
      </c>
      <c r="U112" s="32">
        <f t="shared" si="12"/>
        <v>1</v>
      </c>
      <c r="V112" s="31">
        <f t="shared" si="13"/>
        <v>0</v>
      </c>
    </row>
    <row r="113" spans="1:22" x14ac:dyDescent="0.2">
      <c r="A113" s="5"/>
      <c r="B113" s="5" t="s">
        <v>39</v>
      </c>
      <c r="C113" s="5" t="s">
        <v>10</v>
      </c>
      <c r="D113" s="2"/>
      <c r="E113" s="2"/>
      <c r="F113" s="2"/>
      <c r="G113" s="2"/>
      <c r="H113" s="5"/>
      <c r="I113" s="5"/>
      <c r="J113" s="5"/>
      <c r="K113" s="5"/>
      <c r="L113" s="5"/>
      <c r="M113" s="5"/>
      <c r="N113" s="5"/>
      <c r="O113" s="5"/>
      <c r="P113" s="32">
        <f t="shared" si="8"/>
        <v>0</v>
      </c>
      <c r="Q113" s="32" t="str">
        <f t="shared" si="7"/>
        <v/>
      </c>
      <c r="R113" s="32" t="str">
        <f t="shared" si="9"/>
        <v/>
      </c>
      <c r="S113" s="32" t="str">
        <f t="shared" si="10"/>
        <v/>
      </c>
      <c r="T113" s="32">
        <f t="shared" si="11"/>
        <v>0</v>
      </c>
      <c r="U113" s="32">
        <f t="shared" si="12"/>
        <v>1.5</v>
      </c>
      <c r="V113" s="31">
        <f t="shared" si="13"/>
        <v>0</v>
      </c>
    </row>
    <row r="114" spans="1:22" x14ac:dyDescent="0.2">
      <c r="A114" s="5"/>
      <c r="B114" s="5" t="s">
        <v>39</v>
      </c>
      <c r="C114" s="5" t="s">
        <v>12</v>
      </c>
      <c r="D114" s="2"/>
      <c r="E114" s="2"/>
      <c r="F114" s="2"/>
      <c r="G114" s="2"/>
      <c r="H114" s="5"/>
      <c r="I114" s="5"/>
      <c r="J114" s="5"/>
      <c r="K114" s="5"/>
      <c r="L114" s="5"/>
      <c r="M114" s="5"/>
      <c r="N114" s="5"/>
      <c r="O114" s="5"/>
      <c r="P114" s="32">
        <f t="shared" si="8"/>
        <v>0</v>
      </c>
      <c r="Q114" s="32" t="str">
        <f t="shared" si="7"/>
        <v/>
      </c>
      <c r="R114" s="32" t="str">
        <f t="shared" si="9"/>
        <v/>
      </c>
      <c r="S114" s="32" t="str">
        <f t="shared" si="10"/>
        <v/>
      </c>
      <c r="T114" s="32">
        <f t="shared" si="11"/>
        <v>0</v>
      </c>
      <c r="U114" s="32">
        <f t="shared" si="12"/>
        <v>1.25</v>
      </c>
      <c r="V114" s="31">
        <f t="shared" si="13"/>
        <v>0</v>
      </c>
    </row>
    <row r="115" spans="1:22" x14ac:dyDescent="0.2">
      <c r="A115" s="5"/>
      <c r="B115" s="5" t="s">
        <v>39</v>
      </c>
      <c r="C115" s="5" t="s">
        <v>50</v>
      </c>
      <c r="D115" s="2"/>
      <c r="E115" s="2"/>
      <c r="F115" s="2"/>
      <c r="G115" s="2"/>
      <c r="H115" s="5"/>
      <c r="I115" s="5"/>
      <c r="J115" s="5"/>
      <c r="K115" s="5"/>
      <c r="L115" s="5"/>
      <c r="M115" s="5"/>
      <c r="N115" s="5"/>
      <c r="O115" s="5"/>
      <c r="P115" s="32">
        <f t="shared" si="8"/>
        <v>0</v>
      </c>
      <c r="Q115" s="32" t="str">
        <f t="shared" si="7"/>
        <v/>
      </c>
      <c r="R115" s="32" t="str">
        <f t="shared" si="9"/>
        <v/>
      </c>
      <c r="S115" s="32" t="str">
        <f t="shared" si="10"/>
        <v/>
      </c>
      <c r="T115" s="32">
        <f t="shared" si="11"/>
        <v>0</v>
      </c>
      <c r="U115" s="32">
        <f t="shared" si="12"/>
        <v>1.25</v>
      </c>
      <c r="V115" s="31">
        <f t="shared" si="13"/>
        <v>0</v>
      </c>
    </row>
    <row r="116" spans="1:22" x14ac:dyDescent="0.2">
      <c r="A116" s="5"/>
      <c r="B116" s="5" t="s">
        <v>39</v>
      </c>
      <c r="C116" s="5" t="s">
        <v>13</v>
      </c>
      <c r="D116" s="2"/>
      <c r="E116" s="2"/>
      <c r="F116" s="2"/>
      <c r="G116" s="2"/>
      <c r="H116" s="5"/>
      <c r="I116" s="5"/>
      <c r="J116" s="5"/>
      <c r="K116" s="5"/>
      <c r="L116" s="5"/>
      <c r="M116" s="5"/>
      <c r="N116" s="5"/>
      <c r="O116" s="5"/>
      <c r="P116" s="32">
        <f t="shared" si="8"/>
        <v>0</v>
      </c>
      <c r="Q116" s="32" t="str">
        <f t="shared" si="7"/>
        <v/>
      </c>
      <c r="R116" s="32" t="str">
        <f t="shared" si="9"/>
        <v/>
      </c>
      <c r="S116" s="32" t="str">
        <f t="shared" si="10"/>
        <v/>
      </c>
      <c r="T116" s="32">
        <f t="shared" si="11"/>
        <v>0</v>
      </c>
      <c r="U116" s="32">
        <f t="shared" si="12"/>
        <v>1.25</v>
      </c>
      <c r="V116" s="31">
        <f t="shared" si="13"/>
        <v>0</v>
      </c>
    </row>
    <row r="117" spans="1:22" x14ac:dyDescent="0.2">
      <c r="A117" s="5"/>
      <c r="B117" s="5" t="s">
        <v>39</v>
      </c>
      <c r="C117" s="5" t="s">
        <v>14</v>
      </c>
      <c r="D117" s="2"/>
      <c r="E117" s="2"/>
      <c r="F117" s="2"/>
      <c r="G117" s="2"/>
      <c r="H117" s="5"/>
      <c r="I117" s="5"/>
      <c r="J117" s="5"/>
      <c r="K117" s="5"/>
      <c r="L117" s="5"/>
      <c r="M117" s="5"/>
      <c r="N117" s="5"/>
      <c r="O117" s="5"/>
      <c r="P117" s="32">
        <f t="shared" si="8"/>
        <v>0</v>
      </c>
      <c r="Q117" s="32" t="str">
        <f t="shared" si="7"/>
        <v/>
      </c>
      <c r="R117" s="32" t="str">
        <f t="shared" si="9"/>
        <v/>
      </c>
      <c r="S117" s="32" t="str">
        <f t="shared" si="10"/>
        <v/>
      </c>
      <c r="T117" s="32">
        <f t="shared" si="11"/>
        <v>0</v>
      </c>
      <c r="U117" s="32">
        <f t="shared" si="12"/>
        <v>1.25</v>
      </c>
      <c r="V117" s="31">
        <f t="shared" si="13"/>
        <v>0</v>
      </c>
    </row>
    <row r="118" spans="1:22" x14ac:dyDescent="0.2">
      <c r="A118" s="5"/>
      <c r="B118" s="5" t="s">
        <v>39</v>
      </c>
      <c r="C118" s="5" t="s">
        <v>29</v>
      </c>
      <c r="D118" s="2"/>
      <c r="E118" s="2"/>
      <c r="F118" s="2"/>
      <c r="G118" s="2"/>
      <c r="H118" s="5"/>
      <c r="I118" s="5"/>
      <c r="J118" s="5"/>
      <c r="K118" s="5"/>
      <c r="L118" s="5"/>
      <c r="M118" s="5"/>
      <c r="N118" s="5"/>
      <c r="O118" s="5"/>
      <c r="P118" s="32">
        <f t="shared" si="8"/>
        <v>0</v>
      </c>
      <c r="Q118" s="32" t="str">
        <f t="shared" si="7"/>
        <v/>
      </c>
      <c r="R118" s="32" t="str">
        <f t="shared" si="9"/>
        <v/>
      </c>
      <c r="S118" s="32" t="str">
        <f t="shared" si="10"/>
        <v/>
      </c>
      <c r="T118" s="32">
        <f t="shared" si="11"/>
        <v>0</v>
      </c>
      <c r="U118" s="32">
        <f t="shared" si="12"/>
        <v>1</v>
      </c>
      <c r="V118" s="31">
        <f t="shared" si="13"/>
        <v>0</v>
      </c>
    </row>
    <row r="119" spans="1:22" x14ac:dyDescent="0.2">
      <c r="A119" s="5"/>
      <c r="B119" s="5" t="s">
        <v>39</v>
      </c>
      <c r="C119" s="5" t="s">
        <v>30</v>
      </c>
      <c r="D119" s="2"/>
      <c r="E119" s="2"/>
      <c r="F119" s="2"/>
      <c r="G119" s="2"/>
      <c r="H119" s="5"/>
      <c r="I119" s="5"/>
      <c r="J119" s="5"/>
      <c r="K119" s="5"/>
      <c r="L119" s="5"/>
      <c r="M119" s="5"/>
      <c r="N119" s="5"/>
      <c r="O119" s="5"/>
      <c r="P119" s="32">
        <f t="shared" si="8"/>
        <v>0</v>
      </c>
      <c r="Q119" s="32" t="str">
        <f t="shared" si="7"/>
        <v/>
      </c>
      <c r="R119" s="32" t="str">
        <f t="shared" si="9"/>
        <v/>
      </c>
      <c r="S119" s="32" t="str">
        <f t="shared" si="10"/>
        <v/>
      </c>
      <c r="T119" s="32">
        <f t="shared" si="11"/>
        <v>0</v>
      </c>
      <c r="U119" s="32">
        <f t="shared" si="12"/>
        <v>1</v>
      </c>
      <c r="V119" s="31">
        <f t="shared" si="13"/>
        <v>0</v>
      </c>
    </row>
    <row r="120" spans="1:22" x14ac:dyDescent="0.2">
      <c r="A120" s="5"/>
      <c r="B120" s="5" t="s">
        <v>39</v>
      </c>
      <c r="C120" s="5" t="s">
        <v>31</v>
      </c>
      <c r="D120" s="2"/>
      <c r="E120" s="2"/>
      <c r="F120" s="2"/>
      <c r="G120" s="2"/>
      <c r="H120" s="5"/>
      <c r="I120" s="5"/>
      <c r="J120" s="5"/>
      <c r="K120" s="5"/>
      <c r="L120" s="5"/>
      <c r="M120" s="5"/>
      <c r="N120" s="5"/>
      <c r="O120" s="5"/>
      <c r="P120" s="32">
        <f t="shared" si="8"/>
        <v>0</v>
      </c>
      <c r="Q120" s="32" t="str">
        <f t="shared" si="7"/>
        <v/>
      </c>
      <c r="R120" s="32" t="str">
        <f t="shared" si="9"/>
        <v/>
      </c>
      <c r="S120" s="32" t="str">
        <f t="shared" si="10"/>
        <v/>
      </c>
      <c r="T120" s="32">
        <f t="shared" si="11"/>
        <v>0</v>
      </c>
      <c r="U120" s="32">
        <f t="shared" si="12"/>
        <v>1</v>
      </c>
      <c r="V120" s="31">
        <f t="shared" si="13"/>
        <v>0</v>
      </c>
    </row>
    <row r="121" spans="1:22" x14ac:dyDescent="0.2">
      <c r="A121" s="5"/>
      <c r="B121" s="5" t="s">
        <v>39</v>
      </c>
      <c r="C121" s="5" t="s">
        <v>32</v>
      </c>
      <c r="D121" s="2"/>
      <c r="E121" s="2"/>
      <c r="F121" s="2"/>
      <c r="G121" s="2"/>
      <c r="H121" s="5"/>
      <c r="I121" s="5"/>
      <c r="J121" s="5"/>
      <c r="K121" s="5"/>
      <c r="L121" s="5"/>
      <c r="M121" s="5"/>
      <c r="N121" s="5"/>
      <c r="O121" s="5"/>
      <c r="P121" s="32">
        <f t="shared" si="8"/>
        <v>0</v>
      </c>
      <c r="Q121" s="32" t="str">
        <f t="shared" si="7"/>
        <v/>
      </c>
      <c r="R121" s="32" t="str">
        <f t="shared" si="9"/>
        <v/>
      </c>
      <c r="S121" s="32" t="str">
        <f t="shared" si="10"/>
        <v/>
      </c>
      <c r="T121" s="32">
        <f t="shared" si="11"/>
        <v>0</v>
      </c>
      <c r="U121" s="32">
        <f t="shared" si="12"/>
        <v>1</v>
      </c>
      <c r="V121" s="31">
        <f t="shared" si="13"/>
        <v>0</v>
      </c>
    </row>
    <row r="122" spans="1:22" x14ac:dyDescent="0.2">
      <c r="A122" s="5"/>
      <c r="B122" s="5" t="s">
        <v>39</v>
      </c>
      <c r="C122" s="5" t="s">
        <v>33</v>
      </c>
      <c r="D122" s="2"/>
      <c r="E122" s="2"/>
      <c r="F122" s="2"/>
      <c r="G122" s="2"/>
      <c r="H122" s="5"/>
      <c r="I122" s="5"/>
      <c r="J122" s="5"/>
      <c r="K122" s="5"/>
      <c r="L122" s="5"/>
      <c r="M122" s="5"/>
      <c r="N122" s="5"/>
      <c r="O122" s="5"/>
      <c r="P122" s="32">
        <f t="shared" si="8"/>
        <v>0</v>
      </c>
      <c r="Q122" s="32" t="str">
        <f t="shared" si="7"/>
        <v/>
      </c>
      <c r="R122" s="32" t="str">
        <f t="shared" si="9"/>
        <v/>
      </c>
      <c r="S122" s="32" t="str">
        <f t="shared" si="10"/>
        <v/>
      </c>
      <c r="T122" s="32">
        <f t="shared" si="11"/>
        <v>0</v>
      </c>
      <c r="U122" s="32">
        <f t="shared" si="12"/>
        <v>1</v>
      </c>
      <c r="V122" s="31">
        <f t="shared" si="13"/>
        <v>0</v>
      </c>
    </row>
    <row r="123" spans="1:22" x14ac:dyDescent="0.2">
      <c r="A123" s="5"/>
      <c r="B123" s="5" t="s">
        <v>39</v>
      </c>
      <c r="C123" s="5" t="s">
        <v>34</v>
      </c>
      <c r="D123" s="2"/>
      <c r="E123" s="2"/>
      <c r="F123" s="2"/>
      <c r="G123" s="2"/>
      <c r="H123" s="5"/>
      <c r="I123" s="5"/>
      <c r="J123" s="5"/>
      <c r="K123" s="5"/>
      <c r="L123" s="5"/>
      <c r="M123" s="5"/>
      <c r="N123" s="5"/>
      <c r="O123" s="5"/>
      <c r="P123" s="32">
        <f t="shared" si="8"/>
        <v>0</v>
      </c>
      <c r="Q123" s="32" t="str">
        <f t="shared" si="7"/>
        <v/>
      </c>
      <c r="R123" s="32" t="str">
        <f t="shared" si="9"/>
        <v/>
      </c>
      <c r="S123" s="32" t="str">
        <f t="shared" si="10"/>
        <v/>
      </c>
      <c r="T123" s="32">
        <f t="shared" si="11"/>
        <v>0</v>
      </c>
      <c r="U123" s="32">
        <f t="shared" si="12"/>
        <v>1</v>
      </c>
      <c r="V123" s="31">
        <f t="shared" si="13"/>
        <v>0</v>
      </c>
    </row>
    <row r="124" spans="1:22" x14ac:dyDescent="0.2">
      <c r="A124" s="5"/>
      <c r="B124" s="5" t="s">
        <v>40</v>
      </c>
      <c r="C124" s="5" t="s">
        <v>9</v>
      </c>
      <c r="D124" s="2"/>
      <c r="E124" s="2"/>
      <c r="F124" s="2"/>
      <c r="G124" s="2"/>
      <c r="H124" s="5"/>
      <c r="I124" s="5"/>
      <c r="J124" s="5"/>
      <c r="K124" s="5"/>
      <c r="L124" s="5"/>
      <c r="M124" s="5"/>
      <c r="N124" s="5"/>
      <c r="O124" s="5"/>
      <c r="P124" s="32">
        <f t="shared" si="8"/>
        <v>0</v>
      </c>
      <c r="Q124" s="32" t="str">
        <f t="shared" si="7"/>
        <v/>
      </c>
      <c r="R124" s="32" t="str">
        <f t="shared" si="9"/>
        <v/>
      </c>
      <c r="S124" s="32" t="str">
        <f t="shared" si="10"/>
        <v/>
      </c>
      <c r="T124" s="32">
        <f t="shared" si="11"/>
        <v>0</v>
      </c>
      <c r="U124" s="32">
        <f t="shared" si="12"/>
        <v>1</v>
      </c>
      <c r="V124" s="31">
        <f t="shared" si="13"/>
        <v>0</v>
      </c>
    </row>
    <row r="125" spans="1:22" x14ac:dyDescent="0.2">
      <c r="A125" s="5"/>
      <c r="B125" s="5" t="s">
        <v>40</v>
      </c>
      <c r="C125" s="5" t="s">
        <v>8</v>
      </c>
      <c r="D125" s="2"/>
      <c r="E125" s="2"/>
      <c r="F125" s="2"/>
      <c r="G125" s="2"/>
      <c r="H125" s="5"/>
      <c r="I125" s="5"/>
      <c r="J125" s="5"/>
      <c r="K125" s="5"/>
      <c r="L125" s="5"/>
      <c r="M125" s="5"/>
      <c r="N125" s="5"/>
      <c r="O125" s="5"/>
      <c r="P125" s="32">
        <f t="shared" si="8"/>
        <v>0</v>
      </c>
      <c r="Q125" s="32" t="str">
        <f t="shared" si="7"/>
        <v/>
      </c>
      <c r="R125" s="32" t="str">
        <f t="shared" si="9"/>
        <v/>
      </c>
      <c r="S125" s="32" t="str">
        <f t="shared" si="10"/>
        <v/>
      </c>
      <c r="T125" s="32">
        <f t="shared" si="11"/>
        <v>0</v>
      </c>
      <c r="U125" s="32">
        <f t="shared" si="12"/>
        <v>1</v>
      </c>
      <c r="V125" s="31">
        <f t="shared" si="13"/>
        <v>0</v>
      </c>
    </row>
    <row r="126" spans="1:22" x14ac:dyDescent="0.2">
      <c r="A126" s="5"/>
      <c r="B126" s="5" t="s">
        <v>40</v>
      </c>
      <c r="C126" s="5" t="s">
        <v>6</v>
      </c>
      <c r="D126" s="2"/>
      <c r="E126" s="2"/>
      <c r="F126" s="2"/>
      <c r="G126" s="2"/>
      <c r="H126" s="5"/>
      <c r="I126" s="5"/>
      <c r="J126" s="5"/>
      <c r="K126" s="5"/>
      <c r="L126" s="5"/>
      <c r="M126" s="5"/>
      <c r="N126" s="5"/>
      <c r="O126" s="5"/>
      <c r="P126" s="32">
        <f t="shared" si="8"/>
        <v>0</v>
      </c>
      <c r="Q126" s="32" t="str">
        <f t="shared" si="7"/>
        <v/>
      </c>
      <c r="R126" s="32" t="str">
        <f t="shared" si="9"/>
        <v/>
      </c>
      <c r="S126" s="32" t="str">
        <f t="shared" si="10"/>
        <v/>
      </c>
      <c r="T126" s="32">
        <f t="shared" si="11"/>
        <v>0</v>
      </c>
      <c r="U126" s="32">
        <f t="shared" si="12"/>
        <v>1</v>
      </c>
      <c r="V126" s="31">
        <f t="shared" si="13"/>
        <v>0</v>
      </c>
    </row>
    <row r="127" spans="1:22" x14ac:dyDescent="0.2">
      <c r="A127" s="5"/>
      <c r="B127" s="5" t="s">
        <v>40</v>
      </c>
      <c r="C127" s="5" t="s">
        <v>5</v>
      </c>
      <c r="D127" s="2"/>
      <c r="E127" s="2"/>
      <c r="F127" s="2"/>
      <c r="G127" s="2"/>
      <c r="H127" s="5"/>
      <c r="I127" s="5"/>
      <c r="J127" s="5"/>
      <c r="K127" s="5"/>
      <c r="L127" s="5"/>
      <c r="M127" s="5"/>
      <c r="N127" s="5"/>
      <c r="O127" s="5"/>
      <c r="P127" s="32">
        <f t="shared" si="8"/>
        <v>0</v>
      </c>
      <c r="Q127" s="32" t="str">
        <f t="shared" si="7"/>
        <v/>
      </c>
      <c r="R127" s="32" t="str">
        <f t="shared" si="9"/>
        <v/>
      </c>
      <c r="S127" s="32" t="str">
        <f t="shared" si="10"/>
        <v/>
      </c>
      <c r="T127" s="32">
        <f t="shared" si="11"/>
        <v>0</v>
      </c>
      <c r="U127" s="32">
        <f t="shared" si="12"/>
        <v>1</v>
      </c>
      <c r="V127" s="31">
        <f t="shared" si="13"/>
        <v>0</v>
      </c>
    </row>
    <row r="128" spans="1:22" x14ac:dyDescent="0.2">
      <c r="A128" s="5"/>
      <c r="B128" s="5" t="s">
        <v>40</v>
      </c>
      <c r="C128" s="5" t="s">
        <v>7</v>
      </c>
      <c r="D128" s="2"/>
      <c r="E128" s="2"/>
      <c r="F128" s="2"/>
      <c r="G128" s="2"/>
      <c r="H128" s="5"/>
      <c r="I128" s="5"/>
      <c r="J128" s="5"/>
      <c r="K128" s="5"/>
      <c r="L128" s="5"/>
      <c r="M128" s="5"/>
      <c r="N128" s="5"/>
      <c r="O128" s="5"/>
      <c r="P128" s="32">
        <f t="shared" si="8"/>
        <v>0</v>
      </c>
      <c r="Q128" s="32" t="str">
        <f t="shared" si="7"/>
        <v/>
      </c>
      <c r="R128" s="32" t="str">
        <f t="shared" si="9"/>
        <v/>
      </c>
      <c r="S128" s="32" t="str">
        <f t="shared" si="10"/>
        <v/>
      </c>
      <c r="T128" s="32">
        <f t="shared" si="11"/>
        <v>0</v>
      </c>
      <c r="U128" s="32">
        <f t="shared" si="12"/>
        <v>1</v>
      </c>
      <c r="V128" s="31">
        <f t="shared" si="13"/>
        <v>0</v>
      </c>
    </row>
    <row r="129" spans="1:22" x14ac:dyDescent="0.2">
      <c r="A129" s="5"/>
      <c r="B129" s="5" t="s">
        <v>40</v>
      </c>
      <c r="C129" s="5" t="s">
        <v>57</v>
      </c>
      <c r="D129" s="2"/>
      <c r="E129" s="2"/>
      <c r="F129" s="2"/>
      <c r="G129" s="2"/>
      <c r="H129" s="5"/>
      <c r="I129" s="5"/>
      <c r="J129" s="5"/>
      <c r="K129" s="5"/>
      <c r="L129" s="5"/>
      <c r="M129" s="5"/>
      <c r="N129" s="5"/>
      <c r="O129" s="5"/>
      <c r="P129" s="32">
        <f t="shared" si="8"/>
        <v>0</v>
      </c>
      <c r="Q129" s="32" t="str">
        <f t="shared" si="7"/>
        <v/>
      </c>
      <c r="R129" s="32" t="str">
        <f t="shared" si="9"/>
        <v/>
      </c>
      <c r="S129" s="32" t="str">
        <f t="shared" si="10"/>
        <v/>
      </c>
      <c r="T129" s="32">
        <f t="shared" si="11"/>
        <v>0</v>
      </c>
      <c r="U129" s="32">
        <f t="shared" si="12"/>
        <v>1</v>
      </c>
      <c r="V129" s="31">
        <f t="shared" si="13"/>
        <v>0</v>
      </c>
    </row>
    <row r="130" spans="1:22" x14ac:dyDescent="0.2">
      <c r="A130" s="5"/>
      <c r="B130" s="5" t="s">
        <v>40</v>
      </c>
      <c r="C130" s="5" t="s">
        <v>10</v>
      </c>
      <c r="D130" s="2"/>
      <c r="E130" s="2"/>
      <c r="F130" s="2"/>
      <c r="G130" s="2"/>
      <c r="H130" s="5"/>
      <c r="I130" s="5"/>
      <c r="J130" s="5"/>
      <c r="K130" s="5"/>
      <c r="L130" s="5"/>
      <c r="M130" s="5"/>
      <c r="N130" s="5"/>
      <c r="O130" s="5"/>
      <c r="P130" s="32">
        <f t="shared" si="8"/>
        <v>0</v>
      </c>
      <c r="Q130" s="32" t="str">
        <f t="shared" si="7"/>
        <v/>
      </c>
      <c r="R130" s="32" t="str">
        <f t="shared" si="9"/>
        <v/>
      </c>
      <c r="S130" s="32" t="str">
        <f t="shared" si="10"/>
        <v/>
      </c>
      <c r="T130" s="32">
        <f t="shared" si="11"/>
        <v>0</v>
      </c>
      <c r="U130" s="32">
        <f t="shared" si="12"/>
        <v>1.5</v>
      </c>
      <c r="V130" s="31">
        <f t="shared" si="13"/>
        <v>0</v>
      </c>
    </row>
    <row r="131" spans="1:22" x14ac:dyDescent="0.2">
      <c r="A131" s="5"/>
      <c r="B131" s="5" t="s">
        <v>40</v>
      </c>
      <c r="C131" s="5" t="s">
        <v>12</v>
      </c>
      <c r="D131" s="2"/>
      <c r="E131" s="2"/>
      <c r="F131" s="2"/>
      <c r="G131" s="2"/>
      <c r="H131" s="5"/>
      <c r="I131" s="5"/>
      <c r="J131" s="5"/>
      <c r="K131" s="5"/>
      <c r="L131" s="5"/>
      <c r="M131" s="5"/>
      <c r="N131" s="5"/>
      <c r="O131" s="5"/>
      <c r="P131" s="32">
        <f t="shared" si="8"/>
        <v>0</v>
      </c>
      <c r="Q131" s="32" t="str">
        <f t="shared" si="7"/>
        <v/>
      </c>
      <c r="R131" s="32" t="str">
        <f t="shared" si="9"/>
        <v/>
      </c>
      <c r="S131" s="32" t="str">
        <f t="shared" si="10"/>
        <v/>
      </c>
      <c r="T131" s="32">
        <f t="shared" si="11"/>
        <v>0</v>
      </c>
      <c r="U131" s="32">
        <f t="shared" si="12"/>
        <v>1.25</v>
      </c>
      <c r="V131" s="31">
        <f t="shared" si="13"/>
        <v>0</v>
      </c>
    </row>
    <row r="132" spans="1:22" x14ac:dyDescent="0.2">
      <c r="A132" s="5"/>
      <c r="B132" s="5" t="s">
        <v>40</v>
      </c>
      <c r="C132" s="5" t="s">
        <v>50</v>
      </c>
      <c r="D132" s="2"/>
      <c r="E132" s="2"/>
      <c r="F132" s="2"/>
      <c r="G132" s="2"/>
      <c r="H132" s="5"/>
      <c r="I132" s="5"/>
      <c r="J132" s="5"/>
      <c r="K132" s="5"/>
      <c r="L132" s="5"/>
      <c r="M132" s="5"/>
      <c r="N132" s="5"/>
      <c r="O132" s="5"/>
      <c r="P132" s="32">
        <f t="shared" si="8"/>
        <v>0</v>
      </c>
      <c r="Q132" s="32" t="str">
        <f t="shared" si="7"/>
        <v/>
      </c>
      <c r="R132" s="32" t="str">
        <f t="shared" si="9"/>
        <v/>
      </c>
      <c r="S132" s="32" t="str">
        <f t="shared" si="10"/>
        <v/>
      </c>
      <c r="T132" s="32">
        <f t="shared" si="11"/>
        <v>0</v>
      </c>
      <c r="U132" s="32">
        <f t="shared" si="12"/>
        <v>1.25</v>
      </c>
      <c r="V132" s="31">
        <f t="shared" si="13"/>
        <v>0</v>
      </c>
    </row>
    <row r="133" spans="1:22" x14ac:dyDescent="0.2">
      <c r="A133" s="5"/>
      <c r="B133" s="5" t="s">
        <v>40</v>
      </c>
      <c r="C133" s="5" t="s">
        <v>13</v>
      </c>
      <c r="D133" s="2"/>
      <c r="E133" s="2"/>
      <c r="F133" s="2"/>
      <c r="G133" s="2"/>
      <c r="H133" s="5"/>
      <c r="I133" s="5"/>
      <c r="J133" s="5"/>
      <c r="K133" s="5"/>
      <c r="L133" s="5"/>
      <c r="M133" s="5"/>
      <c r="N133" s="5"/>
      <c r="O133" s="5"/>
      <c r="P133" s="32">
        <f t="shared" si="8"/>
        <v>0</v>
      </c>
      <c r="Q133" s="32" t="str">
        <f t="shared" ref="Q133:Q196" si="14">IF(F133&gt;0,(E133-F133)*$Q$3,"")</f>
        <v/>
      </c>
      <c r="R133" s="32" t="str">
        <f t="shared" si="9"/>
        <v/>
      </c>
      <c r="S133" s="32" t="str">
        <f t="shared" si="10"/>
        <v/>
      </c>
      <c r="T133" s="32">
        <f t="shared" si="11"/>
        <v>0</v>
      </c>
      <c r="U133" s="32">
        <f t="shared" si="12"/>
        <v>1.25</v>
      </c>
      <c r="V133" s="31">
        <f t="shared" si="13"/>
        <v>0</v>
      </c>
    </row>
    <row r="134" spans="1:22" x14ac:dyDescent="0.2">
      <c r="A134" s="5"/>
      <c r="B134" s="5" t="s">
        <v>40</v>
      </c>
      <c r="C134" s="5" t="s">
        <v>14</v>
      </c>
      <c r="D134" s="2"/>
      <c r="E134" s="2"/>
      <c r="F134" s="2"/>
      <c r="G134" s="2"/>
      <c r="H134" s="5"/>
      <c r="I134" s="5"/>
      <c r="J134" s="5"/>
      <c r="K134" s="5"/>
      <c r="L134" s="5"/>
      <c r="M134" s="5"/>
      <c r="N134" s="5"/>
      <c r="O134" s="5"/>
      <c r="P134" s="32">
        <f t="shared" ref="P134:P197" si="15">SUM(H134:O134)</f>
        <v>0</v>
      </c>
      <c r="Q134" s="32" t="str">
        <f t="shared" si="14"/>
        <v/>
      </c>
      <c r="R134" s="32" t="str">
        <f t="shared" ref="R134:R197" si="16">IF(G134&gt;0,G134*$R$3,"")</f>
        <v/>
      </c>
      <c r="S134" s="32" t="str">
        <f t="shared" ref="S134:S197" si="17">IF(P134&gt;0,P134*$S$3,"")</f>
        <v/>
      </c>
      <c r="T134" s="32">
        <f t="shared" ref="T134:T197" si="18">SUM(Q134:S134)</f>
        <v>0</v>
      </c>
      <c r="U134" s="32">
        <f t="shared" ref="U134:U197" si="19">IF(OR(C134="British nationals",C134="British Open",C134="Europeans",C134="Worlds"),1.25,IF(C134="Nationals",1.5,1))</f>
        <v>1.25</v>
      </c>
      <c r="V134" s="31">
        <f t="shared" ref="V134:V197" si="20">T134*U134</f>
        <v>0</v>
      </c>
    </row>
    <row r="135" spans="1:22" x14ac:dyDescent="0.2">
      <c r="A135" s="5"/>
      <c r="B135" s="5" t="s">
        <v>40</v>
      </c>
      <c r="C135" s="5" t="s">
        <v>29</v>
      </c>
      <c r="D135" s="2"/>
      <c r="E135" s="2"/>
      <c r="F135" s="2"/>
      <c r="G135" s="2"/>
      <c r="H135" s="5"/>
      <c r="I135" s="5"/>
      <c r="J135" s="5"/>
      <c r="K135" s="5"/>
      <c r="L135" s="5"/>
      <c r="M135" s="5"/>
      <c r="N135" s="5"/>
      <c r="O135" s="5"/>
      <c r="P135" s="32">
        <f t="shared" si="15"/>
        <v>0</v>
      </c>
      <c r="Q135" s="32" t="str">
        <f t="shared" si="14"/>
        <v/>
      </c>
      <c r="R135" s="32" t="str">
        <f t="shared" si="16"/>
        <v/>
      </c>
      <c r="S135" s="32" t="str">
        <f t="shared" si="17"/>
        <v/>
      </c>
      <c r="T135" s="32">
        <f t="shared" si="18"/>
        <v>0</v>
      </c>
      <c r="U135" s="32">
        <f t="shared" si="19"/>
        <v>1</v>
      </c>
      <c r="V135" s="31">
        <f t="shared" si="20"/>
        <v>0</v>
      </c>
    </row>
    <row r="136" spans="1:22" x14ac:dyDescent="0.2">
      <c r="A136" s="5"/>
      <c r="B136" s="5" t="s">
        <v>40</v>
      </c>
      <c r="C136" s="5" t="s">
        <v>30</v>
      </c>
      <c r="D136" s="2"/>
      <c r="E136" s="2"/>
      <c r="F136" s="2"/>
      <c r="G136" s="2"/>
      <c r="H136" s="5"/>
      <c r="I136" s="5"/>
      <c r="J136" s="5"/>
      <c r="K136" s="5"/>
      <c r="L136" s="5"/>
      <c r="M136" s="5"/>
      <c r="N136" s="5"/>
      <c r="O136" s="5"/>
      <c r="P136" s="32">
        <f t="shared" si="15"/>
        <v>0</v>
      </c>
      <c r="Q136" s="32" t="str">
        <f t="shared" si="14"/>
        <v/>
      </c>
      <c r="R136" s="32" t="str">
        <f t="shared" si="16"/>
        <v/>
      </c>
      <c r="S136" s="32" t="str">
        <f t="shared" si="17"/>
        <v/>
      </c>
      <c r="T136" s="32">
        <f t="shared" si="18"/>
        <v>0</v>
      </c>
      <c r="U136" s="32">
        <f t="shared" si="19"/>
        <v>1</v>
      </c>
      <c r="V136" s="31">
        <f t="shared" si="20"/>
        <v>0</v>
      </c>
    </row>
    <row r="137" spans="1:22" x14ac:dyDescent="0.2">
      <c r="A137" s="5"/>
      <c r="B137" s="5" t="s">
        <v>40</v>
      </c>
      <c r="C137" s="5" t="s">
        <v>31</v>
      </c>
      <c r="D137" s="2"/>
      <c r="E137" s="2"/>
      <c r="F137" s="2"/>
      <c r="G137" s="2"/>
      <c r="H137" s="5"/>
      <c r="I137" s="5"/>
      <c r="J137" s="5"/>
      <c r="K137" s="5"/>
      <c r="L137" s="5"/>
      <c r="M137" s="5"/>
      <c r="N137" s="5"/>
      <c r="O137" s="5"/>
      <c r="P137" s="32">
        <f t="shared" si="15"/>
        <v>0</v>
      </c>
      <c r="Q137" s="32" t="str">
        <f t="shared" si="14"/>
        <v/>
      </c>
      <c r="R137" s="32" t="str">
        <f t="shared" si="16"/>
        <v/>
      </c>
      <c r="S137" s="32" t="str">
        <f t="shared" si="17"/>
        <v/>
      </c>
      <c r="T137" s="32">
        <f t="shared" si="18"/>
        <v>0</v>
      </c>
      <c r="U137" s="32">
        <f t="shared" si="19"/>
        <v>1</v>
      </c>
      <c r="V137" s="31">
        <f t="shared" si="20"/>
        <v>0</v>
      </c>
    </row>
    <row r="138" spans="1:22" x14ac:dyDescent="0.2">
      <c r="A138" s="5"/>
      <c r="B138" s="5" t="s">
        <v>40</v>
      </c>
      <c r="C138" s="5" t="s">
        <v>32</v>
      </c>
      <c r="D138" s="2"/>
      <c r="E138" s="2"/>
      <c r="F138" s="2"/>
      <c r="G138" s="2"/>
      <c r="H138" s="5"/>
      <c r="I138" s="5"/>
      <c r="J138" s="5"/>
      <c r="K138" s="5"/>
      <c r="L138" s="5"/>
      <c r="M138" s="5"/>
      <c r="N138" s="5"/>
      <c r="O138" s="5"/>
      <c r="P138" s="32">
        <f t="shared" si="15"/>
        <v>0</v>
      </c>
      <c r="Q138" s="32" t="str">
        <f t="shared" si="14"/>
        <v/>
      </c>
      <c r="R138" s="32" t="str">
        <f t="shared" si="16"/>
        <v/>
      </c>
      <c r="S138" s="32" t="str">
        <f t="shared" si="17"/>
        <v/>
      </c>
      <c r="T138" s="32">
        <f t="shared" si="18"/>
        <v>0</v>
      </c>
      <c r="U138" s="32">
        <f t="shared" si="19"/>
        <v>1</v>
      </c>
      <c r="V138" s="31">
        <f t="shared" si="20"/>
        <v>0</v>
      </c>
    </row>
    <row r="139" spans="1:22" x14ac:dyDescent="0.2">
      <c r="A139" s="5"/>
      <c r="B139" s="5" t="s">
        <v>40</v>
      </c>
      <c r="C139" s="5" t="s">
        <v>33</v>
      </c>
      <c r="D139" s="2"/>
      <c r="E139" s="2"/>
      <c r="F139" s="2"/>
      <c r="G139" s="2"/>
      <c r="H139" s="5"/>
      <c r="I139" s="5"/>
      <c r="J139" s="5"/>
      <c r="K139" s="5"/>
      <c r="L139" s="5"/>
      <c r="M139" s="5"/>
      <c r="N139" s="5"/>
      <c r="O139" s="5"/>
      <c r="P139" s="32">
        <f t="shared" si="15"/>
        <v>0</v>
      </c>
      <c r="Q139" s="32" t="str">
        <f t="shared" si="14"/>
        <v/>
      </c>
      <c r="R139" s="32" t="str">
        <f t="shared" si="16"/>
        <v/>
      </c>
      <c r="S139" s="32" t="str">
        <f t="shared" si="17"/>
        <v/>
      </c>
      <c r="T139" s="32">
        <f t="shared" si="18"/>
        <v>0</v>
      </c>
      <c r="U139" s="32">
        <f t="shared" si="19"/>
        <v>1</v>
      </c>
      <c r="V139" s="31">
        <f t="shared" si="20"/>
        <v>0</v>
      </c>
    </row>
    <row r="140" spans="1:22" x14ac:dyDescent="0.2">
      <c r="A140" s="5"/>
      <c r="B140" s="5" t="s">
        <v>40</v>
      </c>
      <c r="C140" s="5" t="s">
        <v>34</v>
      </c>
      <c r="D140" s="2"/>
      <c r="E140" s="2"/>
      <c r="F140" s="2"/>
      <c r="G140" s="2"/>
      <c r="H140" s="5"/>
      <c r="I140" s="5"/>
      <c r="J140" s="5"/>
      <c r="K140" s="5"/>
      <c r="L140" s="5"/>
      <c r="M140" s="5"/>
      <c r="N140" s="5"/>
      <c r="O140" s="5"/>
      <c r="P140" s="32">
        <f t="shared" si="15"/>
        <v>0</v>
      </c>
      <c r="Q140" s="32" t="str">
        <f t="shared" si="14"/>
        <v/>
      </c>
      <c r="R140" s="32" t="str">
        <f t="shared" si="16"/>
        <v/>
      </c>
      <c r="S140" s="32" t="str">
        <f t="shared" si="17"/>
        <v/>
      </c>
      <c r="T140" s="32">
        <f t="shared" si="18"/>
        <v>0</v>
      </c>
      <c r="U140" s="32">
        <f t="shared" si="19"/>
        <v>1</v>
      </c>
      <c r="V140" s="31">
        <f t="shared" si="20"/>
        <v>0</v>
      </c>
    </row>
    <row r="141" spans="1:22" x14ac:dyDescent="0.2">
      <c r="A141" s="5"/>
      <c r="B141" s="5" t="s">
        <v>41</v>
      </c>
      <c r="C141" s="5" t="s">
        <v>9</v>
      </c>
      <c r="D141" s="2"/>
      <c r="E141" s="2"/>
      <c r="F141" s="2"/>
      <c r="G141" s="2"/>
      <c r="H141" s="5"/>
      <c r="I141" s="5"/>
      <c r="J141" s="5"/>
      <c r="K141" s="5"/>
      <c r="L141" s="5"/>
      <c r="M141" s="5"/>
      <c r="N141" s="5"/>
      <c r="O141" s="5"/>
      <c r="P141" s="32">
        <f t="shared" si="15"/>
        <v>0</v>
      </c>
      <c r="Q141" s="32" t="str">
        <f t="shared" si="14"/>
        <v/>
      </c>
      <c r="R141" s="32" t="str">
        <f t="shared" si="16"/>
        <v/>
      </c>
      <c r="S141" s="32" t="str">
        <f t="shared" si="17"/>
        <v/>
      </c>
      <c r="T141" s="32">
        <f t="shared" si="18"/>
        <v>0</v>
      </c>
      <c r="U141" s="32">
        <f t="shared" si="19"/>
        <v>1</v>
      </c>
      <c r="V141" s="31">
        <f t="shared" si="20"/>
        <v>0</v>
      </c>
    </row>
    <row r="142" spans="1:22" x14ac:dyDescent="0.2">
      <c r="A142" s="5"/>
      <c r="B142" s="5" t="s">
        <v>41</v>
      </c>
      <c r="C142" s="5" t="s">
        <v>8</v>
      </c>
      <c r="D142" s="2"/>
      <c r="E142" s="2"/>
      <c r="F142" s="2"/>
      <c r="G142" s="2"/>
      <c r="H142" s="5"/>
      <c r="I142" s="5"/>
      <c r="J142" s="5"/>
      <c r="K142" s="5"/>
      <c r="L142" s="5"/>
      <c r="M142" s="5"/>
      <c r="N142" s="5"/>
      <c r="O142" s="5"/>
      <c r="P142" s="32">
        <f t="shared" si="15"/>
        <v>0</v>
      </c>
      <c r="Q142" s="32" t="str">
        <f t="shared" si="14"/>
        <v/>
      </c>
      <c r="R142" s="32" t="str">
        <f t="shared" si="16"/>
        <v/>
      </c>
      <c r="S142" s="32" t="str">
        <f t="shared" si="17"/>
        <v/>
      </c>
      <c r="T142" s="32">
        <f t="shared" si="18"/>
        <v>0</v>
      </c>
      <c r="U142" s="32">
        <f t="shared" si="19"/>
        <v>1</v>
      </c>
      <c r="V142" s="31">
        <f t="shared" si="20"/>
        <v>0</v>
      </c>
    </row>
    <row r="143" spans="1:22" x14ac:dyDescent="0.2">
      <c r="A143" s="5"/>
      <c r="B143" s="5" t="s">
        <v>41</v>
      </c>
      <c r="C143" s="5" t="s">
        <v>6</v>
      </c>
      <c r="D143" s="2"/>
      <c r="E143" s="2"/>
      <c r="F143" s="2"/>
      <c r="G143" s="2"/>
      <c r="H143" s="5"/>
      <c r="I143" s="5"/>
      <c r="J143" s="5"/>
      <c r="K143" s="5"/>
      <c r="L143" s="5"/>
      <c r="M143" s="5"/>
      <c r="N143" s="5"/>
      <c r="O143" s="5"/>
      <c r="P143" s="32">
        <f t="shared" si="15"/>
        <v>0</v>
      </c>
      <c r="Q143" s="32" t="str">
        <f t="shared" si="14"/>
        <v/>
      </c>
      <c r="R143" s="32" t="str">
        <f t="shared" si="16"/>
        <v/>
      </c>
      <c r="S143" s="32" t="str">
        <f t="shared" si="17"/>
        <v/>
      </c>
      <c r="T143" s="32">
        <f t="shared" si="18"/>
        <v>0</v>
      </c>
      <c r="U143" s="32">
        <f t="shared" si="19"/>
        <v>1</v>
      </c>
      <c r="V143" s="31">
        <f t="shared" si="20"/>
        <v>0</v>
      </c>
    </row>
    <row r="144" spans="1:22" x14ac:dyDescent="0.2">
      <c r="A144" s="5"/>
      <c r="B144" s="5" t="s">
        <v>41</v>
      </c>
      <c r="C144" s="5" t="s">
        <v>5</v>
      </c>
      <c r="D144" s="2"/>
      <c r="E144" s="2"/>
      <c r="F144" s="2"/>
      <c r="G144" s="2"/>
      <c r="H144" s="5"/>
      <c r="I144" s="5"/>
      <c r="J144" s="5"/>
      <c r="K144" s="5"/>
      <c r="L144" s="5"/>
      <c r="M144" s="5"/>
      <c r="N144" s="5"/>
      <c r="O144" s="5"/>
      <c r="P144" s="32">
        <f t="shared" si="15"/>
        <v>0</v>
      </c>
      <c r="Q144" s="32" t="str">
        <f t="shared" si="14"/>
        <v/>
      </c>
      <c r="R144" s="32" t="str">
        <f t="shared" si="16"/>
        <v/>
      </c>
      <c r="S144" s="32" t="str">
        <f t="shared" si="17"/>
        <v/>
      </c>
      <c r="T144" s="32">
        <f t="shared" si="18"/>
        <v>0</v>
      </c>
      <c r="U144" s="32">
        <f t="shared" si="19"/>
        <v>1</v>
      </c>
      <c r="V144" s="31">
        <f t="shared" si="20"/>
        <v>0</v>
      </c>
    </row>
    <row r="145" spans="1:22" x14ac:dyDescent="0.2">
      <c r="A145" s="5"/>
      <c r="B145" s="5" t="s">
        <v>41</v>
      </c>
      <c r="C145" s="5" t="s">
        <v>7</v>
      </c>
      <c r="D145" s="2"/>
      <c r="E145" s="2"/>
      <c r="F145" s="2"/>
      <c r="G145" s="2"/>
      <c r="H145" s="5"/>
      <c r="I145" s="5"/>
      <c r="J145" s="5"/>
      <c r="K145" s="5"/>
      <c r="L145" s="5"/>
      <c r="M145" s="5"/>
      <c r="N145" s="5"/>
      <c r="O145" s="5"/>
      <c r="P145" s="32">
        <f t="shared" si="15"/>
        <v>0</v>
      </c>
      <c r="Q145" s="32" t="str">
        <f t="shared" si="14"/>
        <v/>
      </c>
      <c r="R145" s="32" t="str">
        <f t="shared" si="16"/>
        <v/>
      </c>
      <c r="S145" s="32" t="str">
        <f t="shared" si="17"/>
        <v/>
      </c>
      <c r="T145" s="32">
        <f t="shared" si="18"/>
        <v>0</v>
      </c>
      <c r="U145" s="32">
        <f t="shared" si="19"/>
        <v>1</v>
      </c>
      <c r="V145" s="31">
        <f t="shared" si="20"/>
        <v>0</v>
      </c>
    </row>
    <row r="146" spans="1:22" x14ac:dyDescent="0.2">
      <c r="A146" s="5"/>
      <c r="B146" s="5" t="s">
        <v>41</v>
      </c>
      <c r="C146" s="5" t="s">
        <v>57</v>
      </c>
      <c r="D146" s="2"/>
      <c r="E146" s="2"/>
      <c r="F146" s="2"/>
      <c r="G146" s="2"/>
      <c r="H146" s="5"/>
      <c r="I146" s="5"/>
      <c r="J146" s="5"/>
      <c r="K146" s="5"/>
      <c r="L146" s="5"/>
      <c r="M146" s="5"/>
      <c r="N146" s="5"/>
      <c r="O146" s="5"/>
      <c r="P146" s="32">
        <f t="shared" si="15"/>
        <v>0</v>
      </c>
      <c r="Q146" s="32" t="str">
        <f t="shared" si="14"/>
        <v/>
      </c>
      <c r="R146" s="32" t="str">
        <f t="shared" si="16"/>
        <v/>
      </c>
      <c r="S146" s="32" t="str">
        <f t="shared" si="17"/>
        <v/>
      </c>
      <c r="T146" s="32">
        <f t="shared" si="18"/>
        <v>0</v>
      </c>
      <c r="U146" s="32">
        <f t="shared" si="19"/>
        <v>1</v>
      </c>
      <c r="V146" s="31">
        <f t="shared" si="20"/>
        <v>0</v>
      </c>
    </row>
    <row r="147" spans="1:22" x14ac:dyDescent="0.2">
      <c r="A147" s="5"/>
      <c r="B147" s="5" t="s">
        <v>41</v>
      </c>
      <c r="C147" s="5" t="s">
        <v>10</v>
      </c>
      <c r="D147" s="2"/>
      <c r="E147" s="2"/>
      <c r="F147" s="2"/>
      <c r="G147" s="2"/>
      <c r="H147" s="5"/>
      <c r="I147" s="5"/>
      <c r="J147" s="5"/>
      <c r="K147" s="5"/>
      <c r="L147" s="5"/>
      <c r="M147" s="5"/>
      <c r="N147" s="5"/>
      <c r="O147" s="5"/>
      <c r="P147" s="32">
        <f t="shared" si="15"/>
        <v>0</v>
      </c>
      <c r="Q147" s="32" t="str">
        <f t="shared" si="14"/>
        <v/>
      </c>
      <c r="R147" s="32" t="str">
        <f t="shared" si="16"/>
        <v/>
      </c>
      <c r="S147" s="32" t="str">
        <f t="shared" si="17"/>
        <v/>
      </c>
      <c r="T147" s="32">
        <f t="shared" si="18"/>
        <v>0</v>
      </c>
      <c r="U147" s="32">
        <f t="shared" si="19"/>
        <v>1.5</v>
      </c>
      <c r="V147" s="31">
        <f t="shared" si="20"/>
        <v>0</v>
      </c>
    </row>
    <row r="148" spans="1:22" x14ac:dyDescent="0.2">
      <c r="A148" s="5"/>
      <c r="B148" s="5" t="s">
        <v>41</v>
      </c>
      <c r="C148" s="5" t="s">
        <v>12</v>
      </c>
      <c r="D148" s="2"/>
      <c r="E148" s="2"/>
      <c r="F148" s="2"/>
      <c r="G148" s="2"/>
      <c r="H148" s="5"/>
      <c r="I148" s="5"/>
      <c r="J148" s="5"/>
      <c r="K148" s="5"/>
      <c r="L148" s="5"/>
      <c r="M148" s="5"/>
      <c r="N148" s="5"/>
      <c r="O148" s="5"/>
      <c r="P148" s="32">
        <f t="shared" si="15"/>
        <v>0</v>
      </c>
      <c r="Q148" s="32" t="str">
        <f t="shared" si="14"/>
        <v/>
      </c>
      <c r="R148" s="32" t="str">
        <f t="shared" si="16"/>
        <v/>
      </c>
      <c r="S148" s="32" t="str">
        <f t="shared" si="17"/>
        <v/>
      </c>
      <c r="T148" s="32">
        <f t="shared" si="18"/>
        <v>0</v>
      </c>
      <c r="U148" s="32">
        <f t="shared" si="19"/>
        <v>1.25</v>
      </c>
      <c r="V148" s="31">
        <f t="shared" si="20"/>
        <v>0</v>
      </c>
    </row>
    <row r="149" spans="1:22" x14ac:dyDescent="0.2">
      <c r="A149" s="5"/>
      <c r="B149" s="5" t="s">
        <v>41</v>
      </c>
      <c r="C149" s="5" t="s">
        <v>50</v>
      </c>
      <c r="D149" s="2"/>
      <c r="E149" s="2"/>
      <c r="F149" s="2"/>
      <c r="G149" s="2"/>
      <c r="H149" s="5"/>
      <c r="I149" s="5"/>
      <c r="J149" s="5"/>
      <c r="K149" s="5"/>
      <c r="L149" s="5"/>
      <c r="M149" s="5"/>
      <c r="N149" s="5"/>
      <c r="O149" s="5"/>
      <c r="P149" s="32">
        <f t="shared" si="15"/>
        <v>0</v>
      </c>
      <c r="Q149" s="32" t="str">
        <f t="shared" si="14"/>
        <v/>
      </c>
      <c r="R149" s="32" t="str">
        <f t="shared" si="16"/>
        <v/>
      </c>
      <c r="S149" s="32" t="str">
        <f t="shared" si="17"/>
        <v/>
      </c>
      <c r="T149" s="32">
        <f t="shared" si="18"/>
        <v>0</v>
      </c>
      <c r="U149" s="32">
        <f t="shared" si="19"/>
        <v>1.25</v>
      </c>
      <c r="V149" s="31">
        <f t="shared" si="20"/>
        <v>0</v>
      </c>
    </row>
    <row r="150" spans="1:22" x14ac:dyDescent="0.2">
      <c r="A150" s="5"/>
      <c r="B150" s="5" t="s">
        <v>41</v>
      </c>
      <c r="C150" s="5" t="s">
        <v>13</v>
      </c>
      <c r="D150" s="2"/>
      <c r="E150" s="2"/>
      <c r="F150" s="2"/>
      <c r="G150" s="2"/>
      <c r="H150" s="5"/>
      <c r="I150" s="5"/>
      <c r="J150" s="5"/>
      <c r="K150" s="5"/>
      <c r="L150" s="5"/>
      <c r="M150" s="5"/>
      <c r="N150" s="5"/>
      <c r="O150" s="5"/>
      <c r="P150" s="32">
        <f t="shared" si="15"/>
        <v>0</v>
      </c>
      <c r="Q150" s="32" t="str">
        <f t="shared" si="14"/>
        <v/>
      </c>
      <c r="R150" s="32" t="str">
        <f t="shared" si="16"/>
        <v/>
      </c>
      <c r="S150" s="32" t="str">
        <f t="shared" si="17"/>
        <v/>
      </c>
      <c r="T150" s="32">
        <f t="shared" si="18"/>
        <v>0</v>
      </c>
      <c r="U150" s="32">
        <f t="shared" si="19"/>
        <v>1.25</v>
      </c>
      <c r="V150" s="31">
        <f t="shared" si="20"/>
        <v>0</v>
      </c>
    </row>
    <row r="151" spans="1:22" x14ac:dyDescent="0.2">
      <c r="A151" s="5"/>
      <c r="B151" s="5" t="s">
        <v>41</v>
      </c>
      <c r="C151" s="5" t="s">
        <v>14</v>
      </c>
      <c r="D151" s="2"/>
      <c r="E151" s="2"/>
      <c r="F151" s="2"/>
      <c r="G151" s="2"/>
      <c r="H151" s="5"/>
      <c r="I151" s="5"/>
      <c r="J151" s="5"/>
      <c r="K151" s="5"/>
      <c r="L151" s="5"/>
      <c r="M151" s="5"/>
      <c r="N151" s="5"/>
      <c r="O151" s="5"/>
      <c r="P151" s="32">
        <f t="shared" si="15"/>
        <v>0</v>
      </c>
      <c r="Q151" s="32" t="str">
        <f t="shared" si="14"/>
        <v/>
      </c>
      <c r="R151" s="32" t="str">
        <f t="shared" si="16"/>
        <v/>
      </c>
      <c r="S151" s="32" t="str">
        <f t="shared" si="17"/>
        <v/>
      </c>
      <c r="T151" s="32">
        <f t="shared" si="18"/>
        <v>0</v>
      </c>
      <c r="U151" s="32">
        <f t="shared" si="19"/>
        <v>1.25</v>
      </c>
      <c r="V151" s="31">
        <f t="shared" si="20"/>
        <v>0</v>
      </c>
    </row>
    <row r="152" spans="1:22" x14ac:dyDescent="0.2">
      <c r="A152" s="5"/>
      <c r="B152" s="5" t="s">
        <v>41</v>
      </c>
      <c r="C152" s="5" t="s">
        <v>29</v>
      </c>
      <c r="D152" s="2"/>
      <c r="E152" s="2"/>
      <c r="F152" s="2"/>
      <c r="G152" s="2"/>
      <c r="H152" s="5"/>
      <c r="I152" s="5"/>
      <c r="J152" s="5"/>
      <c r="K152" s="5"/>
      <c r="L152" s="5"/>
      <c r="M152" s="5"/>
      <c r="N152" s="5"/>
      <c r="O152" s="5"/>
      <c r="P152" s="32">
        <f t="shared" si="15"/>
        <v>0</v>
      </c>
      <c r="Q152" s="32" t="str">
        <f t="shared" si="14"/>
        <v/>
      </c>
      <c r="R152" s="32" t="str">
        <f t="shared" si="16"/>
        <v/>
      </c>
      <c r="S152" s="32" t="str">
        <f t="shared" si="17"/>
        <v/>
      </c>
      <c r="T152" s="32">
        <f t="shared" si="18"/>
        <v>0</v>
      </c>
      <c r="U152" s="32">
        <f t="shared" si="19"/>
        <v>1</v>
      </c>
      <c r="V152" s="31">
        <f t="shared" si="20"/>
        <v>0</v>
      </c>
    </row>
    <row r="153" spans="1:22" x14ac:dyDescent="0.2">
      <c r="A153" s="5"/>
      <c r="B153" s="5" t="s">
        <v>41</v>
      </c>
      <c r="C153" s="5" t="s">
        <v>30</v>
      </c>
      <c r="D153" s="2"/>
      <c r="E153" s="2"/>
      <c r="F153" s="2"/>
      <c r="G153" s="2"/>
      <c r="H153" s="5"/>
      <c r="I153" s="5"/>
      <c r="J153" s="5"/>
      <c r="K153" s="5"/>
      <c r="L153" s="5"/>
      <c r="M153" s="5"/>
      <c r="N153" s="5"/>
      <c r="O153" s="5"/>
      <c r="P153" s="32">
        <f t="shared" si="15"/>
        <v>0</v>
      </c>
      <c r="Q153" s="32" t="str">
        <f t="shared" si="14"/>
        <v/>
      </c>
      <c r="R153" s="32" t="str">
        <f t="shared" si="16"/>
        <v/>
      </c>
      <c r="S153" s="32" t="str">
        <f t="shared" si="17"/>
        <v/>
      </c>
      <c r="T153" s="32">
        <f t="shared" si="18"/>
        <v>0</v>
      </c>
      <c r="U153" s="32">
        <f t="shared" si="19"/>
        <v>1</v>
      </c>
      <c r="V153" s="31">
        <f t="shared" si="20"/>
        <v>0</v>
      </c>
    </row>
    <row r="154" spans="1:22" x14ac:dyDescent="0.2">
      <c r="A154" s="5"/>
      <c r="B154" s="5" t="s">
        <v>41</v>
      </c>
      <c r="C154" s="5" t="s">
        <v>31</v>
      </c>
      <c r="D154" s="2"/>
      <c r="E154" s="2"/>
      <c r="F154" s="2"/>
      <c r="G154" s="2"/>
      <c r="H154" s="5"/>
      <c r="I154" s="5"/>
      <c r="J154" s="5"/>
      <c r="K154" s="5"/>
      <c r="L154" s="5"/>
      <c r="M154" s="5"/>
      <c r="N154" s="5"/>
      <c r="O154" s="5"/>
      <c r="P154" s="32">
        <f t="shared" si="15"/>
        <v>0</v>
      </c>
      <c r="Q154" s="32" t="str">
        <f t="shared" si="14"/>
        <v/>
      </c>
      <c r="R154" s="32" t="str">
        <f t="shared" si="16"/>
        <v/>
      </c>
      <c r="S154" s="32" t="str">
        <f t="shared" si="17"/>
        <v/>
      </c>
      <c r="T154" s="32">
        <f t="shared" si="18"/>
        <v>0</v>
      </c>
      <c r="U154" s="32">
        <f t="shared" si="19"/>
        <v>1</v>
      </c>
      <c r="V154" s="31">
        <f t="shared" si="20"/>
        <v>0</v>
      </c>
    </row>
    <row r="155" spans="1:22" x14ac:dyDescent="0.2">
      <c r="A155" s="5"/>
      <c r="B155" s="5" t="s">
        <v>41</v>
      </c>
      <c r="C155" s="5" t="s">
        <v>32</v>
      </c>
      <c r="D155" s="2"/>
      <c r="E155" s="2"/>
      <c r="F155" s="2"/>
      <c r="G155" s="2"/>
      <c r="H155" s="5"/>
      <c r="I155" s="5"/>
      <c r="J155" s="5"/>
      <c r="K155" s="5"/>
      <c r="L155" s="5"/>
      <c r="M155" s="5"/>
      <c r="N155" s="5"/>
      <c r="O155" s="5"/>
      <c r="P155" s="32">
        <f t="shared" si="15"/>
        <v>0</v>
      </c>
      <c r="Q155" s="32" t="str">
        <f t="shared" si="14"/>
        <v/>
      </c>
      <c r="R155" s="32" t="str">
        <f t="shared" si="16"/>
        <v/>
      </c>
      <c r="S155" s="32" t="str">
        <f t="shared" si="17"/>
        <v/>
      </c>
      <c r="T155" s="32">
        <f t="shared" si="18"/>
        <v>0</v>
      </c>
      <c r="U155" s="32">
        <f t="shared" si="19"/>
        <v>1</v>
      </c>
      <c r="V155" s="31">
        <f t="shared" si="20"/>
        <v>0</v>
      </c>
    </row>
    <row r="156" spans="1:22" x14ac:dyDescent="0.2">
      <c r="A156" s="5"/>
      <c r="B156" s="5" t="s">
        <v>41</v>
      </c>
      <c r="C156" s="5" t="s">
        <v>33</v>
      </c>
      <c r="D156" s="2"/>
      <c r="E156" s="2"/>
      <c r="F156" s="2"/>
      <c r="G156" s="2"/>
      <c r="H156" s="5"/>
      <c r="I156" s="5"/>
      <c r="J156" s="5"/>
      <c r="K156" s="5"/>
      <c r="L156" s="5"/>
      <c r="M156" s="5"/>
      <c r="N156" s="5"/>
      <c r="O156" s="5"/>
      <c r="P156" s="32">
        <f t="shared" si="15"/>
        <v>0</v>
      </c>
      <c r="Q156" s="32" t="str">
        <f t="shared" si="14"/>
        <v/>
      </c>
      <c r="R156" s="32" t="str">
        <f t="shared" si="16"/>
        <v/>
      </c>
      <c r="S156" s="32" t="str">
        <f t="shared" si="17"/>
        <v/>
      </c>
      <c r="T156" s="32">
        <f t="shared" si="18"/>
        <v>0</v>
      </c>
      <c r="U156" s="32">
        <f t="shared" si="19"/>
        <v>1</v>
      </c>
      <c r="V156" s="31">
        <f t="shared" si="20"/>
        <v>0</v>
      </c>
    </row>
    <row r="157" spans="1:22" x14ac:dyDescent="0.2">
      <c r="A157" s="5"/>
      <c r="B157" s="5" t="s">
        <v>41</v>
      </c>
      <c r="C157" s="5" t="s">
        <v>34</v>
      </c>
      <c r="D157" s="2"/>
      <c r="E157" s="2"/>
      <c r="F157" s="2"/>
      <c r="G157" s="2"/>
      <c r="H157" s="5"/>
      <c r="I157" s="5"/>
      <c r="J157" s="5"/>
      <c r="K157" s="5"/>
      <c r="L157" s="5"/>
      <c r="M157" s="5"/>
      <c r="N157" s="5"/>
      <c r="O157" s="5"/>
      <c r="P157" s="32">
        <f t="shared" si="15"/>
        <v>0</v>
      </c>
      <c r="Q157" s="32" t="str">
        <f t="shared" si="14"/>
        <v/>
      </c>
      <c r="R157" s="32" t="str">
        <f t="shared" si="16"/>
        <v/>
      </c>
      <c r="S157" s="32" t="str">
        <f t="shared" si="17"/>
        <v/>
      </c>
      <c r="T157" s="32">
        <f t="shared" si="18"/>
        <v>0</v>
      </c>
      <c r="U157" s="32">
        <f t="shared" si="19"/>
        <v>1</v>
      </c>
      <c r="V157" s="31">
        <f t="shared" si="20"/>
        <v>0</v>
      </c>
    </row>
    <row r="158" spans="1:22" x14ac:dyDescent="0.2">
      <c r="A158" s="5"/>
      <c r="B158" s="5" t="s">
        <v>54</v>
      </c>
      <c r="C158" s="5" t="s">
        <v>9</v>
      </c>
      <c r="D158" s="2"/>
      <c r="E158" s="2"/>
      <c r="F158" s="2"/>
      <c r="G158" s="2"/>
      <c r="H158" s="5"/>
      <c r="I158" s="5"/>
      <c r="J158" s="5"/>
      <c r="K158" s="5"/>
      <c r="L158" s="5"/>
      <c r="M158" s="5"/>
      <c r="N158" s="5"/>
      <c r="O158" s="5"/>
      <c r="P158" s="32">
        <f t="shared" si="15"/>
        <v>0</v>
      </c>
      <c r="Q158" s="32" t="str">
        <f t="shared" si="14"/>
        <v/>
      </c>
      <c r="R158" s="32" t="str">
        <f t="shared" si="16"/>
        <v/>
      </c>
      <c r="S158" s="32" t="str">
        <f t="shared" si="17"/>
        <v/>
      </c>
      <c r="T158" s="32">
        <f t="shared" si="18"/>
        <v>0</v>
      </c>
      <c r="U158" s="32">
        <f t="shared" si="19"/>
        <v>1</v>
      </c>
      <c r="V158" s="31">
        <f t="shared" si="20"/>
        <v>0</v>
      </c>
    </row>
    <row r="159" spans="1:22" x14ac:dyDescent="0.2">
      <c r="A159" s="5"/>
      <c r="B159" s="5" t="s">
        <v>54</v>
      </c>
      <c r="C159" s="5" t="s">
        <v>8</v>
      </c>
      <c r="D159" s="2"/>
      <c r="E159" s="2"/>
      <c r="F159" s="2"/>
      <c r="G159" s="2"/>
      <c r="H159" s="5"/>
      <c r="I159" s="5"/>
      <c r="J159" s="5"/>
      <c r="K159" s="5"/>
      <c r="L159" s="5"/>
      <c r="M159" s="5"/>
      <c r="N159" s="5"/>
      <c r="O159" s="5"/>
      <c r="P159" s="32">
        <f t="shared" si="15"/>
        <v>0</v>
      </c>
      <c r="Q159" s="32" t="str">
        <f t="shared" si="14"/>
        <v/>
      </c>
      <c r="R159" s="32" t="str">
        <f t="shared" si="16"/>
        <v/>
      </c>
      <c r="S159" s="32" t="str">
        <f t="shared" si="17"/>
        <v/>
      </c>
      <c r="T159" s="32">
        <f t="shared" si="18"/>
        <v>0</v>
      </c>
      <c r="U159" s="32">
        <f t="shared" si="19"/>
        <v>1</v>
      </c>
      <c r="V159" s="31">
        <f t="shared" si="20"/>
        <v>0</v>
      </c>
    </row>
    <row r="160" spans="1:22" x14ac:dyDescent="0.2">
      <c r="A160" s="5"/>
      <c r="B160" s="5" t="s">
        <v>54</v>
      </c>
      <c r="C160" s="5" t="s">
        <v>6</v>
      </c>
      <c r="D160" s="2"/>
      <c r="E160" s="2"/>
      <c r="F160" s="2"/>
      <c r="G160" s="2"/>
      <c r="H160" s="5"/>
      <c r="I160" s="5"/>
      <c r="J160" s="5"/>
      <c r="K160" s="5"/>
      <c r="L160" s="5"/>
      <c r="M160" s="5"/>
      <c r="N160" s="5"/>
      <c r="O160" s="5"/>
      <c r="P160" s="32">
        <f t="shared" si="15"/>
        <v>0</v>
      </c>
      <c r="Q160" s="32" t="str">
        <f t="shared" si="14"/>
        <v/>
      </c>
      <c r="R160" s="32" t="str">
        <f t="shared" si="16"/>
        <v/>
      </c>
      <c r="S160" s="32" t="str">
        <f t="shared" si="17"/>
        <v/>
      </c>
      <c r="T160" s="32">
        <f t="shared" si="18"/>
        <v>0</v>
      </c>
      <c r="U160" s="32">
        <f t="shared" si="19"/>
        <v>1</v>
      </c>
      <c r="V160" s="31">
        <f t="shared" si="20"/>
        <v>0</v>
      </c>
    </row>
    <row r="161" spans="1:22" x14ac:dyDescent="0.2">
      <c r="A161" s="5"/>
      <c r="B161" s="5" t="s">
        <v>54</v>
      </c>
      <c r="C161" s="5" t="s">
        <v>5</v>
      </c>
      <c r="D161" s="2"/>
      <c r="E161" s="2"/>
      <c r="F161" s="2"/>
      <c r="G161" s="2"/>
      <c r="H161" s="5"/>
      <c r="I161" s="5"/>
      <c r="J161" s="5"/>
      <c r="K161" s="5"/>
      <c r="L161" s="5"/>
      <c r="M161" s="5"/>
      <c r="N161" s="5"/>
      <c r="O161" s="5"/>
      <c r="P161" s="32">
        <f t="shared" si="15"/>
        <v>0</v>
      </c>
      <c r="Q161" s="32" t="str">
        <f t="shared" si="14"/>
        <v/>
      </c>
      <c r="R161" s="32" t="str">
        <f t="shared" si="16"/>
        <v/>
      </c>
      <c r="S161" s="32" t="str">
        <f t="shared" si="17"/>
        <v/>
      </c>
      <c r="T161" s="32">
        <f t="shared" si="18"/>
        <v>0</v>
      </c>
      <c r="U161" s="32">
        <f t="shared" si="19"/>
        <v>1</v>
      </c>
      <c r="V161" s="31">
        <f t="shared" si="20"/>
        <v>0</v>
      </c>
    </row>
    <row r="162" spans="1:22" x14ac:dyDescent="0.2">
      <c r="A162" s="5"/>
      <c r="B162" s="5" t="s">
        <v>54</v>
      </c>
      <c r="C162" s="5" t="s">
        <v>7</v>
      </c>
      <c r="D162" s="2"/>
      <c r="E162" s="2"/>
      <c r="F162" s="2"/>
      <c r="G162" s="2"/>
      <c r="H162" s="5"/>
      <c r="I162" s="5"/>
      <c r="J162" s="5"/>
      <c r="K162" s="5"/>
      <c r="L162" s="5"/>
      <c r="M162" s="5"/>
      <c r="N162" s="5"/>
      <c r="O162" s="5"/>
      <c r="P162" s="32">
        <f t="shared" si="15"/>
        <v>0</v>
      </c>
      <c r="Q162" s="32" t="str">
        <f t="shared" si="14"/>
        <v/>
      </c>
      <c r="R162" s="32" t="str">
        <f t="shared" si="16"/>
        <v/>
      </c>
      <c r="S162" s="32" t="str">
        <f t="shared" si="17"/>
        <v/>
      </c>
      <c r="T162" s="32">
        <f t="shared" si="18"/>
        <v>0</v>
      </c>
      <c r="U162" s="32">
        <f t="shared" si="19"/>
        <v>1</v>
      </c>
      <c r="V162" s="31">
        <f t="shared" si="20"/>
        <v>0</v>
      </c>
    </row>
    <row r="163" spans="1:22" x14ac:dyDescent="0.2">
      <c r="A163" s="5"/>
      <c r="B163" s="5" t="s">
        <v>54</v>
      </c>
      <c r="C163" s="5" t="s">
        <v>57</v>
      </c>
      <c r="D163" s="2"/>
      <c r="E163" s="2"/>
      <c r="F163" s="2"/>
      <c r="G163" s="2"/>
      <c r="H163" s="5"/>
      <c r="I163" s="5"/>
      <c r="J163" s="5"/>
      <c r="K163" s="5"/>
      <c r="L163" s="5"/>
      <c r="M163" s="5"/>
      <c r="N163" s="5"/>
      <c r="O163" s="5"/>
      <c r="P163" s="32">
        <f t="shared" si="15"/>
        <v>0</v>
      </c>
      <c r="Q163" s="32" t="str">
        <f t="shared" si="14"/>
        <v/>
      </c>
      <c r="R163" s="32" t="str">
        <f t="shared" si="16"/>
        <v/>
      </c>
      <c r="S163" s="32" t="str">
        <f t="shared" si="17"/>
        <v/>
      </c>
      <c r="T163" s="32">
        <f t="shared" si="18"/>
        <v>0</v>
      </c>
      <c r="U163" s="32">
        <f t="shared" si="19"/>
        <v>1</v>
      </c>
      <c r="V163" s="31">
        <f t="shared" si="20"/>
        <v>0</v>
      </c>
    </row>
    <row r="164" spans="1:22" x14ac:dyDescent="0.2">
      <c r="A164" s="5"/>
      <c r="B164" s="5" t="s">
        <v>54</v>
      </c>
      <c r="C164" s="5" t="s">
        <v>10</v>
      </c>
      <c r="D164" s="2"/>
      <c r="E164" s="2"/>
      <c r="F164" s="2"/>
      <c r="G164" s="2"/>
      <c r="H164" s="5"/>
      <c r="I164" s="5"/>
      <c r="J164" s="5"/>
      <c r="K164" s="5"/>
      <c r="L164" s="5"/>
      <c r="M164" s="5"/>
      <c r="N164" s="5"/>
      <c r="O164" s="5"/>
      <c r="P164" s="32">
        <f t="shared" si="15"/>
        <v>0</v>
      </c>
      <c r="Q164" s="32" t="str">
        <f t="shared" si="14"/>
        <v/>
      </c>
      <c r="R164" s="32" t="str">
        <f t="shared" si="16"/>
        <v/>
      </c>
      <c r="S164" s="32" t="str">
        <f t="shared" si="17"/>
        <v/>
      </c>
      <c r="T164" s="32">
        <f t="shared" si="18"/>
        <v>0</v>
      </c>
      <c r="U164" s="32">
        <f t="shared" si="19"/>
        <v>1.5</v>
      </c>
      <c r="V164" s="31">
        <f t="shared" si="20"/>
        <v>0</v>
      </c>
    </row>
    <row r="165" spans="1:22" x14ac:dyDescent="0.2">
      <c r="A165" s="5"/>
      <c r="B165" s="5" t="s">
        <v>54</v>
      </c>
      <c r="C165" s="5" t="s">
        <v>12</v>
      </c>
      <c r="D165" s="2"/>
      <c r="E165" s="2"/>
      <c r="F165" s="2"/>
      <c r="G165" s="2"/>
      <c r="H165" s="5"/>
      <c r="I165" s="5"/>
      <c r="J165" s="5"/>
      <c r="K165" s="5"/>
      <c r="L165" s="5"/>
      <c r="M165" s="5"/>
      <c r="N165" s="5"/>
      <c r="O165" s="5"/>
      <c r="P165" s="32">
        <f t="shared" si="15"/>
        <v>0</v>
      </c>
      <c r="Q165" s="32" t="str">
        <f t="shared" si="14"/>
        <v/>
      </c>
      <c r="R165" s="32" t="str">
        <f t="shared" si="16"/>
        <v/>
      </c>
      <c r="S165" s="32" t="str">
        <f t="shared" si="17"/>
        <v/>
      </c>
      <c r="T165" s="32">
        <f t="shared" si="18"/>
        <v>0</v>
      </c>
      <c r="U165" s="32">
        <f t="shared" si="19"/>
        <v>1.25</v>
      </c>
      <c r="V165" s="31">
        <f t="shared" si="20"/>
        <v>0</v>
      </c>
    </row>
    <row r="166" spans="1:22" x14ac:dyDescent="0.2">
      <c r="A166" s="5"/>
      <c r="B166" s="5" t="s">
        <v>54</v>
      </c>
      <c r="C166" s="5" t="s">
        <v>50</v>
      </c>
      <c r="D166" s="2"/>
      <c r="E166" s="2"/>
      <c r="F166" s="2"/>
      <c r="G166" s="2"/>
      <c r="H166" s="5"/>
      <c r="I166" s="5"/>
      <c r="J166" s="5"/>
      <c r="K166" s="5"/>
      <c r="L166" s="5"/>
      <c r="M166" s="5"/>
      <c r="N166" s="5"/>
      <c r="O166" s="5"/>
      <c r="P166" s="32">
        <f t="shared" si="15"/>
        <v>0</v>
      </c>
      <c r="Q166" s="32" t="str">
        <f t="shared" si="14"/>
        <v/>
      </c>
      <c r="R166" s="32" t="str">
        <f t="shared" si="16"/>
        <v/>
      </c>
      <c r="S166" s="32" t="str">
        <f t="shared" si="17"/>
        <v/>
      </c>
      <c r="T166" s="32">
        <f t="shared" si="18"/>
        <v>0</v>
      </c>
      <c r="U166" s="32">
        <f t="shared" si="19"/>
        <v>1.25</v>
      </c>
      <c r="V166" s="31">
        <f t="shared" si="20"/>
        <v>0</v>
      </c>
    </row>
    <row r="167" spans="1:22" x14ac:dyDescent="0.2">
      <c r="A167" s="5"/>
      <c r="B167" s="5" t="s">
        <v>54</v>
      </c>
      <c r="C167" s="5" t="s">
        <v>13</v>
      </c>
      <c r="D167" s="2"/>
      <c r="E167" s="2"/>
      <c r="F167" s="2"/>
      <c r="G167" s="2"/>
      <c r="H167" s="5"/>
      <c r="I167" s="5"/>
      <c r="J167" s="5"/>
      <c r="K167" s="5"/>
      <c r="L167" s="5"/>
      <c r="M167" s="5"/>
      <c r="N167" s="5"/>
      <c r="O167" s="5"/>
      <c r="P167" s="32">
        <f t="shared" si="15"/>
        <v>0</v>
      </c>
      <c r="Q167" s="32" t="str">
        <f t="shared" si="14"/>
        <v/>
      </c>
      <c r="R167" s="32" t="str">
        <f t="shared" si="16"/>
        <v/>
      </c>
      <c r="S167" s="32" t="str">
        <f t="shared" si="17"/>
        <v/>
      </c>
      <c r="T167" s="32">
        <f t="shared" si="18"/>
        <v>0</v>
      </c>
      <c r="U167" s="32">
        <f t="shared" si="19"/>
        <v>1.25</v>
      </c>
      <c r="V167" s="31">
        <f t="shared" si="20"/>
        <v>0</v>
      </c>
    </row>
    <row r="168" spans="1:22" x14ac:dyDescent="0.2">
      <c r="A168" s="5"/>
      <c r="B168" s="5" t="s">
        <v>54</v>
      </c>
      <c r="C168" s="5" t="s">
        <v>14</v>
      </c>
      <c r="D168" s="2"/>
      <c r="E168" s="2"/>
      <c r="F168" s="2"/>
      <c r="G168" s="2"/>
      <c r="H168" s="5"/>
      <c r="I168" s="5"/>
      <c r="J168" s="5"/>
      <c r="K168" s="5"/>
      <c r="L168" s="5"/>
      <c r="M168" s="5"/>
      <c r="N168" s="5"/>
      <c r="O168" s="5"/>
      <c r="P168" s="32">
        <f t="shared" si="15"/>
        <v>0</v>
      </c>
      <c r="Q168" s="32" t="str">
        <f t="shared" si="14"/>
        <v/>
      </c>
      <c r="R168" s="32" t="str">
        <f t="shared" si="16"/>
        <v/>
      </c>
      <c r="S168" s="32" t="str">
        <f t="shared" si="17"/>
        <v/>
      </c>
      <c r="T168" s="32">
        <f t="shared" si="18"/>
        <v>0</v>
      </c>
      <c r="U168" s="32">
        <f t="shared" si="19"/>
        <v>1.25</v>
      </c>
      <c r="V168" s="31">
        <f t="shared" si="20"/>
        <v>0</v>
      </c>
    </row>
    <row r="169" spans="1:22" x14ac:dyDescent="0.2">
      <c r="A169" s="5"/>
      <c r="B169" s="5" t="s">
        <v>54</v>
      </c>
      <c r="C169" s="5" t="s">
        <v>29</v>
      </c>
      <c r="D169" s="2"/>
      <c r="E169" s="2"/>
      <c r="F169" s="2"/>
      <c r="G169" s="2"/>
      <c r="H169" s="5"/>
      <c r="I169" s="5"/>
      <c r="J169" s="5"/>
      <c r="K169" s="5"/>
      <c r="L169" s="5"/>
      <c r="M169" s="5"/>
      <c r="N169" s="5"/>
      <c r="O169" s="5"/>
      <c r="P169" s="32">
        <f t="shared" si="15"/>
        <v>0</v>
      </c>
      <c r="Q169" s="32" t="str">
        <f t="shared" si="14"/>
        <v/>
      </c>
      <c r="R169" s="32" t="str">
        <f t="shared" si="16"/>
        <v/>
      </c>
      <c r="S169" s="32" t="str">
        <f t="shared" si="17"/>
        <v/>
      </c>
      <c r="T169" s="32">
        <f t="shared" si="18"/>
        <v>0</v>
      </c>
      <c r="U169" s="32">
        <f t="shared" si="19"/>
        <v>1</v>
      </c>
      <c r="V169" s="31">
        <f t="shared" si="20"/>
        <v>0</v>
      </c>
    </row>
    <row r="170" spans="1:22" x14ac:dyDescent="0.2">
      <c r="A170" s="5"/>
      <c r="B170" s="5" t="s">
        <v>54</v>
      </c>
      <c r="C170" s="5" t="s">
        <v>30</v>
      </c>
      <c r="D170" s="2"/>
      <c r="E170" s="2"/>
      <c r="F170" s="2"/>
      <c r="G170" s="2"/>
      <c r="H170" s="5"/>
      <c r="I170" s="5"/>
      <c r="J170" s="5"/>
      <c r="K170" s="5"/>
      <c r="L170" s="5"/>
      <c r="M170" s="5"/>
      <c r="N170" s="5"/>
      <c r="O170" s="5"/>
      <c r="P170" s="32">
        <f t="shared" si="15"/>
        <v>0</v>
      </c>
      <c r="Q170" s="32" t="str">
        <f t="shared" si="14"/>
        <v/>
      </c>
      <c r="R170" s="32" t="str">
        <f t="shared" si="16"/>
        <v/>
      </c>
      <c r="S170" s="32" t="str">
        <f t="shared" si="17"/>
        <v/>
      </c>
      <c r="T170" s="32">
        <f t="shared" si="18"/>
        <v>0</v>
      </c>
      <c r="U170" s="32">
        <f t="shared" si="19"/>
        <v>1</v>
      </c>
      <c r="V170" s="31">
        <f t="shared" si="20"/>
        <v>0</v>
      </c>
    </row>
    <row r="171" spans="1:22" x14ac:dyDescent="0.2">
      <c r="A171" s="5"/>
      <c r="B171" s="5" t="s">
        <v>54</v>
      </c>
      <c r="C171" s="5" t="s">
        <v>31</v>
      </c>
      <c r="D171" s="2"/>
      <c r="E171" s="2"/>
      <c r="F171" s="2"/>
      <c r="G171" s="2"/>
      <c r="H171" s="5"/>
      <c r="I171" s="5"/>
      <c r="J171" s="5"/>
      <c r="K171" s="5"/>
      <c r="L171" s="5"/>
      <c r="M171" s="5"/>
      <c r="N171" s="5"/>
      <c r="O171" s="5"/>
      <c r="P171" s="32">
        <f t="shared" si="15"/>
        <v>0</v>
      </c>
      <c r="Q171" s="32" t="str">
        <f t="shared" si="14"/>
        <v/>
      </c>
      <c r="R171" s="32" t="str">
        <f t="shared" si="16"/>
        <v/>
      </c>
      <c r="S171" s="32" t="str">
        <f t="shared" si="17"/>
        <v/>
      </c>
      <c r="T171" s="32">
        <f t="shared" si="18"/>
        <v>0</v>
      </c>
      <c r="U171" s="32">
        <f t="shared" si="19"/>
        <v>1</v>
      </c>
      <c r="V171" s="31">
        <f t="shared" si="20"/>
        <v>0</v>
      </c>
    </row>
    <row r="172" spans="1:22" x14ac:dyDescent="0.2">
      <c r="A172" s="5"/>
      <c r="B172" s="5" t="s">
        <v>54</v>
      </c>
      <c r="C172" s="5" t="s">
        <v>32</v>
      </c>
      <c r="D172" s="2"/>
      <c r="E172" s="2"/>
      <c r="F172" s="2"/>
      <c r="G172" s="2"/>
      <c r="H172" s="5"/>
      <c r="I172" s="5"/>
      <c r="J172" s="5"/>
      <c r="K172" s="5"/>
      <c r="L172" s="5"/>
      <c r="M172" s="5"/>
      <c r="N172" s="5"/>
      <c r="O172" s="5"/>
      <c r="P172" s="32">
        <f t="shared" si="15"/>
        <v>0</v>
      </c>
      <c r="Q172" s="32" t="str">
        <f t="shared" si="14"/>
        <v/>
      </c>
      <c r="R172" s="32" t="str">
        <f t="shared" si="16"/>
        <v/>
      </c>
      <c r="S172" s="32" t="str">
        <f t="shared" si="17"/>
        <v/>
      </c>
      <c r="T172" s="32">
        <f t="shared" si="18"/>
        <v>0</v>
      </c>
      <c r="U172" s="32">
        <f t="shared" si="19"/>
        <v>1</v>
      </c>
      <c r="V172" s="31">
        <f t="shared" si="20"/>
        <v>0</v>
      </c>
    </row>
    <row r="173" spans="1:22" x14ac:dyDescent="0.2">
      <c r="A173" s="5"/>
      <c r="B173" s="5" t="s">
        <v>54</v>
      </c>
      <c r="C173" s="5" t="s">
        <v>33</v>
      </c>
      <c r="D173" s="2"/>
      <c r="E173" s="2"/>
      <c r="F173" s="2"/>
      <c r="G173" s="2"/>
      <c r="H173" s="5"/>
      <c r="I173" s="5"/>
      <c r="J173" s="5"/>
      <c r="K173" s="5"/>
      <c r="L173" s="5"/>
      <c r="M173" s="5"/>
      <c r="N173" s="5"/>
      <c r="O173" s="5"/>
      <c r="P173" s="32">
        <f t="shared" si="15"/>
        <v>0</v>
      </c>
      <c r="Q173" s="32" t="str">
        <f t="shared" si="14"/>
        <v/>
      </c>
      <c r="R173" s="32" t="str">
        <f t="shared" si="16"/>
        <v/>
      </c>
      <c r="S173" s="32" t="str">
        <f t="shared" si="17"/>
        <v/>
      </c>
      <c r="T173" s="32">
        <f t="shared" si="18"/>
        <v>0</v>
      </c>
      <c r="U173" s="32">
        <f t="shared" si="19"/>
        <v>1</v>
      </c>
      <c r="V173" s="31">
        <f t="shared" si="20"/>
        <v>0</v>
      </c>
    </row>
    <row r="174" spans="1:22" x14ac:dyDescent="0.2">
      <c r="A174" s="5"/>
      <c r="B174" s="5" t="s">
        <v>54</v>
      </c>
      <c r="C174" s="5" t="s">
        <v>34</v>
      </c>
      <c r="D174" s="2"/>
      <c r="E174" s="2"/>
      <c r="F174" s="2"/>
      <c r="G174" s="2"/>
      <c r="H174" s="5"/>
      <c r="I174" s="5"/>
      <c r="J174" s="5"/>
      <c r="K174" s="5"/>
      <c r="L174" s="5"/>
      <c r="M174" s="5"/>
      <c r="N174" s="5"/>
      <c r="O174" s="5"/>
      <c r="P174" s="32">
        <f t="shared" si="15"/>
        <v>0</v>
      </c>
      <c r="Q174" s="32" t="str">
        <f t="shared" si="14"/>
        <v/>
      </c>
      <c r="R174" s="32" t="str">
        <f t="shared" si="16"/>
        <v/>
      </c>
      <c r="S174" s="32" t="str">
        <f t="shared" si="17"/>
        <v/>
      </c>
      <c r="T174" s="32">
        <f t="shared" si="18"/>
        <v>0</v>
      </c>
      <c r="U174" s="32">
        <f t="shared" si="19"/>
        <v>1</v>
      </c>
      <c r="V174" s="31">
        <f t="shared" si="20"/>
        <v>0</v>
      </c>
    </row>
    <row r="175" spans="1:22" x14ac:dyDescent="0.2">
      <c r="A175" s="5"/>
      <c r="B175" s="5" t="s">
        <v>56</v>
      </c>
      <c r="C175" s="5" t="s">
        <v>9</v>
      </c>
      <c r="D175" s="2"/>
      <c r="E175" s="2"/>
      <c r="F175" s="2"/>
      <c r="G175" s="2"/>
      <c r="H175" s="5"/>
      <c r="I175" s="5"/>
      <c r="J175" s="5"/>
      <c r="K175" s="5"/>
      <c r="L175" s="5"/>
      <c r="M175" s="5"/>
      <c r="N175" s="5"/>
      <c r="O175" s="5"/>
      <c r="P175" s="32">
        <f t="shared" si="15"/>
        <v>0</v>
      </c>
      <c r="Q175" s="32" t="str">
        <f t="shared" si="14"/>
        <v/>
      </c>
      <c r="R175" s="32" t="str">
        <f t="shared" si="16"/>
        <v/>
      </c>
      <c r="S175" s="32" t="str">
        <f t="shared" si="17"/>
        <v/>
      </c>
      <c r="T175" s="32">
        <f t="shared" si="18"/>
        <v>0</v>
      </c>
      <c r="U175" s="32">
        <f t="shared" si="19"/>
        <v>1</v>
      </c>
      <c r="V175" s="31">
        <f t="shared" si="20"/>
        <v>0</v>
      </c>
    </row>
    <row r="176" spans="1:22" x14ac:dyDescent="0.2">
      <c r="A176" s="5"/>
      <c r="B176" s="5" t="s">
        <v>56</v>
      </c>
      <c r="C176" s="5" t="s">
        <v>8</v>
      </c>
      <c r="D176" s="2"/>
      <c r="E176" s="2"/>
      <c r="F176" s="2"/>
      <c r="G176" s="2"/>
      <c r="H176" s="5"/>
      <c r="I176" s="5"/>
      <c r="J176" s="5"/>
      <c r="K176" s="5"/>
      <c r="L176" s="5"/>
      <c r="M176" s="5"/>
      <c r="N176" s="5"/>
      <c r="O176" s="5"/>
      <c r="P176" s="32">
        <f t="shared" si="15"/>
        <v>0</v>
      </c>
      <c r="Q176" s="32" t="str">
        <f t="shared" si="14"/>
        <v/>
      </c>
      <c r="R176" s="32" t="str">
        <f t="shared" si="16"/>
        <v/>
      </c>
      <c r="S176" s="32" t="str">
        <f t="shared" si="17"/>
        <v/>
      </c>
      <c r="T176" s="32">
        <f t="shared" si="18"/>
        <v>0</v>
      </c>
      <c r="U176" s="32">
        <f t="shared" si="19"/>
        <v>1</v>
      </c>
      <c r="V176" s="31">
        <f t="shared" si="20"/>
        <v>0</v>
      </c>
    </row>
    <row r="177" spans="1:22" x14ac:dyDescent="0.2">
      <c r="A177" s="5"/>
      <c r="B177" s="5" t="s">
        <v>56</v>
      </c>
      <c r="C177" s="5" t="s">
        <v>6</v>
      </c>
      <c r="D177" s="2"/>
      <c r="E177" s="2"/>
      <c r="F177" s="2"/>
      <c r="G177" s="2"/>
      <c r="H177" s="5"/>
      <c r="I177" s="5"/>
      <c r="J177" s="5"/>
      <c r="K177" s="5"/>
      <c r="L177" s="5"/>
      <c r="M177" s="5"/>
      <c r="N177" s="5"/>
      <c r="O177" s="5"/>
      <c r="P177" s="32">
        <f t="shared" si="15"/>
        <v>0</v>
      </c>
      <c r="Q177" s="32" t="str">
        <f t="shared" si="14"/>
        <v/>
      </c>
      <c r="R177" s="32" t="str">
        <f t="shared" si="16"/>
        <v/>
      </c>
      <c r="S177" s="32" t="str">
        <f t="shared" si="17"/>
        <v/>
      </c>
      <c r="T177" s="32">
        <f t="shared" si="18"/>
        <v>0</v>
      </c>
      <c r="U177" s="32">
        <f t="shared" si="19"/>
        <v>1</v>
      </c>
      <c r="V177" s="31">
        <f t="shared" si="20"/>
        <v>0</v>
      </c>
    </row>
    <row r="178" spans="1:22" x14ac:dyDescent="0.2">
      <c r="A178" s="5"/>
      <c r="B178" s="5" t="s">
        <v>56</v>
      </c>
      <c r="C178" s="5" t="s">
        <v>5</v>
      </c>
      <c r="D178" s="2"/>
      <c r="E178" s="2"/>
      <c r="F178" s="2"/>
      <c r="G178" s="2"/>
      <c r="H178" s="5"/>
      <c r="I178" s="5"/>
      <c r="J178" s="5"/>
      <c r="K178" s="5"/>
      <c r="L178" s="5"/>
      <c r="M178" s="5"/>
      <c r="N178" s="5"/>
      <c r="O178" s="5"/>
      <c r="P178" s="32">
        <f t="shared" si="15"/>
        <v>0</v>
      </c>
      <c r="Q178" s="32" t="str">
        <f t="shared" si="14"/>
        <v/>
      </c>
      <c r="R178" s="32" t="str">
        <f t="shared" si="16"/>
        <v/>
      </c>
      <c r="S178" s="32" t="str">
        <f t="shared" si="17"/>
        <v/>
      </c>
      <c r="T178" s="32">
        <f t="shared" si="18"/>
        <v>0</v>
      </c>
      <c r="U178" s="32">
        <f t="shared" si="19"/>
        <v>1</v>
      </c>
      <c r="V178" s="31">
        <f t="shared" si="20"/>
        <v>0</v>
      </c>
    </row>
    <row r="179" spans="1:22" x14ac:dyDescent="0.2">
      <c r="A179" s="5"/>
      <c r="B179" s="5" t="s">
        <v>56</v>
      </c>
      <c r="C179" s="5" t="s">
        <v>7</v>
      </c>
      <c r="D179" s="2"/>
      <c r="E179" s="2"/>
      <c r="F179" s="2"/>
      <c r="G179" s="2"/>
      <c r="H179" s="5"/>
      <c r="I179" s="5"/>
      <c r="J179" s="5"/>
      <c r="K179" s="5"/>
      <c r="L179" s="5"/>
      <c r="M179" s="5"/>
      <c r="N179" s="5"/>
      <c r="O179" s="5"/>
      <c r="P179" s="32">
        <f t="shared" si="15"/>
        <v>0</v>
      </c>
      <c r="Q179" s="32" t="str">
        <f t="shared" si="14"/>
        <v/>
      </c>
      <c r="R179" s="32" t="str">
        <f t="shared" si="16"/>
        <v/>
      </c>
      <c r="S179" s="32" t="str">
        <f t="shared" si="17"/>
        <v/>
      </c>
      <c r="T179" s="32">
        <f t="shared" si="18"/>
        <v>0</v>
      </c>
      <c r="U179" s="32">
        <f t="shared" si="19"/>
        <v>1</v>
      </c>
      <c r="V179" s="31">
        <f t="shared" si="20"/>
        <v>0</v>
      </c>
    </row>
    <row r="180" spans="1:22" x14ac:dyDescent="0.2">
      <c r="A180" s="5"/>
      <c r="B180" s="5" t="s">
        <v>56</v>
      </c>
      <c r="C180" s="5" t="s">
        <v>57</v>
      </c>
      <c r="D180" s="2"/>
      <c r="E180" s="2"/>
      <c r="F180" s="2"/>
      <c r="G180" s="2"/>
      <c r="H180" s="5"/>
      <c r="I180" s="5"/>
      <c r="J180" s="5"/>
      <c r="K180" s="5"/>
      <c r="L180" s="5"/>
      <c r="M180" s="5"/>
      <c r="N180" s="5"/>
      <c r="O180" s="5"/>
      <c r="P180" s="32">
        <f t="shared" si="15"/>
        <v>0</v>
      </c>
      <c r="Q180" s="32" t="str">
        <f t="shared" si="14"/>
        <v/>
      </c>
      <c r="R180" s="32" t="str">
        <f t="shared" si="16"/>
        <v/>
      </c>
      <c r="S180" s="32" t="str">
        <f t="shared" si="17"/>
        <v/>
      </c>
      <c r="T180" s="32">
        <f t="shared" si="18"/>
        <v>0</v>
      </c>
      <c r="U180" s="32">
        <f t="shared" si="19"/>
        <v>1</v>
      </c>
      <c r="V180" s="31">
        <f t="shared" si="20"/>
        <v>0</v>
      </c>
    </row>
    <row r="181" spans="1:22" x14ac:dyDescent="0.2">
      <c r="A181" s="5"/>
      <c r="B181" s="5" t="s">
        <v>56</v>
      </c>
      <c r="C181" s="5" t="s">
        <v>10</v>
      </c>
      <c r="D181" s="2"/>
      <c r="E181" s="2"/>
      <c r="F181" s="2"/>
      <c r="G181" s="2"/>
      <c r="H181" s="5"/>
      <c r="I181" s="5"/>
      <c r="J181" s="5"/>
      <c r="K181" s="5"/>
      <c r="L181" s="5"/>
      <c r="M181" s="5"/>
      <c r="N181" s="5"/>
      <c r="O181" s="5"/>
      <c r="P181" s="32">
        <f t="shared" si="15"/>
        <v>0</v>
      </c>
      <c r="Q181" s="32" t="str">
        <f t="shared" si="14"/>
        <v/>
      </c>
      <c r="R181" s="32" t="str">
        <f t="shared" si="16"/>
        <v/>
      </c>
      <c r="S181" s="32" t="str">
        <f t="shared" si="17"/>
        <v/>
      </c>
      <c r="T181" s="32">
        <f t="shared" si="18"/>
        <v>0</v>
      </c>
      <c r="U181" s="32">
        <f t="shared" si="19"/>
        <v>1.5</v>
      </c>
      <c r="V181" s="31">
        <f t="shared" si="20"/>
        <v>0</v>
      </c>
    </row>
    <row r="182" spans="1:22" x14ac:dyDescent="0.2">
      <c r="A182" s="5"/>
      <c r="B182" s="5" t="s">
        <v>56</v>
      </c>
      <c r="C182" s="5" t="s">
        <v>12</v>
      </c>
      <c r="D182" s="2"/>
      <c r="E182" s="2"/>
      <c r="F182" s="2"/>
      <c r="G182" s="2"/>
      <c r="H182" s="5"/>
      <c r="I182" s="5"/>
      <c r="J182" s="5"/>
      <c r="K182" s="5"/>
      <c r="L182" s="5"/>
      <c r="M182" s="5"/>
      <c r="N182" s="5"/>
      <c r="O182" s="5"/>
      <c r="P182" s="32">
        <f t="shared" si="15"/>
        <v>0</v>
      </c>
      <c r="Q182" s="32" t="str">
        <f t="shared" si="14"/>
        <v/>
      </c>
      <c r="R182" s="32" t="str">
        <f t="shared" si="16"/>
        <v/>
      </c>
      <c r="S182" s="32" t="str">
        <f t="shared" si="17"/>
        <v/>
      </c>
      <c r="T182" s="32">
        <f t="shared" si="18"/>
        <v>0</v>
      </c>
      <c r="U182" s="32">
        <f t="shared" si="19"/>
        <v>1.25</v>
      </c>
      <c r="V182" s="31">
        <f t="shared" si="20"/>
        <v>0</v>
      </c>
    </row>
    <row r="183" spans="1:22" x14ac:dyDescent="0.2">
      <c r="A183" s="5"/>
      <c r="B183" s="5" t="s">
        <v>56</v>
      </c>
      <c r="C183" s="5" t="s">
        <v>50</v>
      </c>
      <c r="D183" s="2"/>
      <c r="E183" s="2"/>
      <c r="F183" s="2"/>
      <c r="G183" s="2"/>
      <c r="H183" s="5"/>
      <c r="I183" s="5"/>
      <c r="J183" s="5"/>
      <c r="K183" s="5"/>
      <c r="L183" s="5"/>
      <c r="M183" s="5"/>
      <c r="N183" s="5"/>
      <c r="O183" s="5"/>
      <c r="P183" s="32">
        <f t="shared" si="15"/>
        <v>0</v>
      </c>
      <c r="Q183" s="32" t="str">
        <f t="shared" si="14"/>
        <v/>
      </c>
      <c r="R183" s="32" t="str">
        <f t="shared" si="16"/>
        <v/>
      </c>
      <c r="S183" s="32" t="str">
        <f t="shared" si="17"/>
        <v/>
      </c>
      <c r="T183" s="32">
        <f t="shared" si="18"/>
        <v>0</v>
      </c>
      <c r="U183" s="32">
        <f t="shared" si="19"/>
        <v>1.25</v>
      </c>
      <c r="V183" s="31">
        <f t="shared" si="20"/>
        <v>0</v>
      </c>
    </row>
    <row r="184" spans="1:22" x14ac:dyDescent="0.2">
      <c r="A184" s="5"/>
      <c r="B184" s="5" t="s">
        <v>56</v>
      </c>
      <c r="C184" s="5" t="s">
        <v>13</v>
      </c>
      <c r="D184" s="2"/>
      <c r="E184" s="2"/>
      <c r="F184" s="2"/>
      <c r="G184" s="2"/>
      <c r="H184" s="5"/>
      <c r="I184" s="5"/>
      <c r="J184" s="5"/>
      <c r="K184" s="5"/>
      <c r="L184" s="5"/>
      <c r="M184" s="5"/>
      <c r="N184" s="5"/>
      <c r="O184" s="5"/>
      <c r="P184" s="32">
        <f t="shared" si="15"/>
        <v>0</v>
      </c>
      <c r="Q184" s="32" t="str">
        <f t="shared" si="14"/>
        <v/>
      </c>
      <c r="R184" s="32" t="str">
        <f t="shared" si="16"/>
        <v/>
      </c>
      <c r="S184" s="32" t="str">
        <f t="shared" si="17"/>
        <v/>
      </c>
      <c r="T184" s="32">
        <f t="shared" si="18"/>
        <v>0</v>
      </c>
      <c r="U184" s="32">
        <f t="shared" si="19"/>
        <v>1.25</v>
      </c>
      <c r="V184" s="31">
        <f t="shared" si="20"/>
        <v>0</v>
      </c>
    </row>
    <row r="185" spans="1:22" x14ac:dyDescent="0.2">
      <c r="A185" s="5"/>
      <c r="B185" s="5" t="s">
        <v>56</v>
      </c>
      <c r="C185" s="5" t="s">
        <v>14</v>
      </c>
      <c r="D185" s="2"/>
      <c r="E185" s="2"/>
      <c r="F185" s="2"/>
      <c r="G185" s="2"/>
      <c r="H185" s="5"/>
      <c r="I185" s="5"/>
      <c r="J185" s="5"/>
      <c r="K185" s="5"/>
      <c r="L185" s="5"/>
      <c r="M185" s="5"/>
      <c r="N185" s="5"/>
      <c r="O185" s="5"/>
      <c r="P185" s="32">
        <f t="shared" si="15"/>
        <v>0</v>
      </c>
      <c r="Q185" s="32" t="str">
        <f t="shared" si="14"/>
        <v/>
      </c>
      <c r="R185" s="32" t="str">
        <f t="shared" si="16"/>
        <v/>
      </c>
      <c r="S185" s="32" t="str">
        <f t="shared" si="17"/>
        <v/>
      </c>
      <c r="T185" s="32">
        <f t="shared" si="18"/>
        <v>0</v>
      </c>
      <c r="U185" s="32">
        <f t="shared" si="19"/>
        <v>1.25</v>
      </c>
      <c r="V185" s="31">
        <f t="shared" si="20"/>
        <v>0</v>
      </c>
    </row>
    <row r="186" spans="1:22" x14ac:dyDescent="0.2">
      <c r="A186" s="5"/>
      <c r="B186" s="5" t="s">
        <v>56</v>
      </c>
      <c r="C186" s="5" t="s">
        <v>29</v>
      </c>
      <c r="D186" s="2"/>
      <c r="E186" s="2"/>
      <c r="F186" s="2"/>
      <c r="G186" s="2"/>
      <c r="H186" s="5"/>
      <c r="I186" s="5"/>
      <c r="J186" s="5"/>
      <c r="K186" s="5"/>
      <c r="L186" s="5"/>
      <c r="M186" s="5"/>
      <c r="N186" s="5"/>
      <c r="O186" s="5"/>
      <c r="P186" s="32">
        <f t="shared" si="15"/>
        <v>0</v>
      </c>
      <c r="Q186" s="32" t="str">
        <f t="shared" si="14"/>
        <v/>
      </c>
      <c r="R186" s="32" t="str">
        <f t="shared" si="16"/>
        <v/>
      </c>
      <c r="S186" s="32" t="str">
        <f t="shared" si="17"/>
        <v/>
      </c>
      <c r="T186" s="32">
        <f t="shared" si="18"/>
        <v>0</v>
      </c>
      <c r="U186" s="32">
        <f t="shared" si="19"/>
        <v>1</v>
      </c>
      <c r="V186" s="31">
        <f t="shared" si="20"/>
        <v>0</v>
      </c>
    </row>
    <row r="187" spans="1:22" x14ac:dyDescent="0.2">
      <c r="A187" s="5"/>
      <c r="B187" s="5" t="s">
        <v>56</v>
      </c>
      <c r="C187" s="5" t="s">
        <v>30</v>
      </c>
      <c r="D187" s="2"/>
      <c r="E187" s="2"/>
      <c r="F187" s="2"/>
      <c r="G187" s="2"/>
      <c r="H187" s="5"/>
      <c r="I187" s="5"/>
      <c r="J187" s="5"/>
      <c r="K187" s="5"/>
      <c r="L187" s="5"/>
      <c r="M187" s="5"/>
      <c r="N187" s="5"/>
      <c r="O187" s="5"/>
      <c r="P187" s="32">
        <f t="shared" si="15"/>
        <v>0</v>
      </c>
      <c r="Q187" s="32" t="str">
        <f t="shared" si="14"/>
        <v/>
      </c>
      <c r="R187" s="32" t="str">
        <f t="shared" si="16"/>
        <v/>
      </c>
      <c r="S187" s="32" t="str">
        <f t="shared" si="17"/>
        <v/>
      </c>
      <c r="T187" s="32">
        <f t="shared" si="18"/>
        <v>0</v>
      </c>
      <c r="U187" s="32">
        <f t="shared" si="19"/>
        <v>1</v>
      </c>
      <c r="V187" s="31">
        <f t="shared" si="20"/>
        <v>0</v>
      </c>
    </row>
    <row r="188" spans="1:22" x14ac:dyDescent="0.2">
      <c r="A188" s="5"/>
      <c r="B188" s="5" t="s">
        <v>56</v>
      </c>
      <c r="C188" s="5" t="s">
        <v>31</v>
      </c>
      <c r="D188" s="2"/>
      <c r="E188" s="2"/>
      <c r="F188" s="2"/>
      <c r="G188" s="2"/>
      <c r="H188" s="5"/>
      <c r="I188" s="5"/>
      <c r="J188" s="5"/>
      <c r="K188" s="5"/>
      <c r="L188" s="5"/>
      <c r="M188" s="5"/>
      <c r="N188" s="5"/>
      <c r="O188" s="5"/>
      <c r="P188" s="32">
        <f t="shared" si="15"/>
        <v>0</v>
      </c>
      <c r="Q188" s="32" t="str">
        <f t="shared" si="14"/>
        <v/>
      </c>
      <c r="R188" s="32" t="str">
        <f t="shared" si="16"/>
        <v/>
      </c>
      <c r="S188" s="32" t="str">
        <f t="shared" si="17"/>
        <v/>
      </c>
      <c r="T188" s="32">
        <f t="shared" si="18"/>
        <v>0</v>
      </c>
      <c r="U188" s="32">
        <f t="shared" si="19"/>
        <v>1</v>
      </c>
      <c r="V188" s="31">
        <f t="shared" si="20"/>
        <v>0</v>
      </c>
    </row>
    <row r="189" spans="1:22" x14ac:dyDescent="0.2">
      <c r="A189" s="5"/>
      <c r="B189" s="5" t="s">
        <v>56</v>
      </c>
      <c r="C189" s="5" t="s">
        <v>32</v>
      </c>
      <c r="D189" s="2"/>
      <c r="E189" s="2"/>
      <c r="F189" s="2"/>
      <c r="G189" s="2"/>
      <c r="H189" s="5"/>
      <c r="I189" s="5"/>
      <c r="J189" s="5"/>
      <c r="K189" s="5"/>
      <c r="L189" s="5"/>
      <c r="M189" s="5"/>
      <c r="N189" s="5"/>
      <c r="O189" s="5"/>
      <c r="P189" s="32">
        <f t="shared" si="15"/>
        <v>0</v>
      </c>
      <c r="Q189" s="32" t="str">
        <f t="shared" si="14"/>
        <v/>
      </c>
      <c r="R189" s="32" t="str">
        <f t="shared" si="16"/>
        <v/>
      </c>
      <c r="S189" s="32" t="str">
        <f t="shared" si="17"/>
        <v/>
      </c>
      <c r="T189" s="32">
        <f t="shared" si="18"/>
        <v>0</v>
      </c>
      <c r="U189" s="32">
        <f t="shared" si="19"/>
        <v>1</v>
      </c>
      <c r="V189" s="31">
        <f t="shared" si="20"/>
        <v>0</v>
      </c>
    </row>
    <row r="190" spans="1:22" x14ac:dyDescent="0.2">
      <c r="A190" s="5"/>
      <c r="B190" s="5" t="s">
        <v>56</v>
      </c>
      <c r="C190" s="5" t="s">
        <v>33</v>
      </c>
      <c r="D190" s="2"/>
      <c r="E190" s="2"/>
      <c r="F190" s="2"/>
      <c r="G190" s="2"/>
      <c r="H190" s="5"/>
      <c r="I190" s="5"/>
      <c r="J190" s="5"/>
      <c r="K190" s="5"/>
      <c r="L190" s="5"/>
      <c r="M190" s="5"/>
      <c r="N190" s="5"/>
      <c r="O190" s="5"/>
      <c r="P190" s="32">
        <f t="shared" si="15"/>
        <v>0</v>
      </c>
      <c r="Q190" s="32" t="str">
        <f t="shared" si="14"/>
        <v/>
      </c>
      <c r="R190" s="32" t="str">
        <f t="shared" si="16"/>
        <v/>
      </c>
      <c r="S190" s="32" t="str">
        <f t="shared" si="17"/>
        <v/>
      </c>
      <c r="T190" s="32">
        <f t="shared" si="18"/>
        <v>0</v>
      </c>
      <c r="U190" s="32">
        <f t="shared" si="19"/>
        <v>1</v>
      </c>
      <c r="V190" s="31">
        <f t="shared" si="20"/>
        <v>0</v>
      </c>
    </row>
    <row r="191" spans="1:22" x14ac:dyDescent="0.2">
      <c r="A191" s="5"/>
      <c r="B191" s="5" t="s">
        <v>56</v>
      </c>
      <c r="C191" s="5" t="s">
        <v>34</v>
      </c>
      <c r="D191" s="2"/>
      <c r="E191" s="2"/>
      <c r="F191" s="2"/>
      <c r="G191" s="2"/>
      <c r="H191" s="5"/>
      <c r="I191" s="5"/>
      <c r="J191" s="5"/>
      <c r="K191" s="5"/>
      <c r="L191" s="5"/>
      <c r="M191" s="5"/>
      <c r="N191" s="5"/>
      <c r="O191" s="5"/>
      <c r="P191" s="32">
        <f t="shared" si="15"/>
        <v>0</v>
      </c>
      <c r="Q191" s="32" t="str">
        <f t="shared" si="14"/>
        <v/>
      </c>
      <c r="R191" s="32" t="str">
        <f t="shared" si="16"/>
        <v/>
      </c>
      <c r="S191" s="32" t="str">
        <f t="shared" si="17"/>
        <v/>
      </c>
      <c r="T191" s="32">
        <f t="shared" si="18"/>
        <v>0</v>
      </c>
      <c r="U191" s="32">
        <f t="shared" si="19"/>
        <v>1</v>
      </c>
      <c r="V191" s="31">
        <f t="shared" si="20"/>
        <v>0</v>
      </c>
    </row>
    <row r="192" spans="1:22" x14ac:dyDescent="0.2">
      <c r="A192" s="5"/>
      <c r="B192" s="5" t="s">
        <v>42</v>
      </c>
      <c r="C192" s="5" t="s">
        <v>9</v>
      </c>
      <c r="D192" s="2"/>
      <c r="E192" s="2"/>
      <c r="F192" s="2"/>
      <c r="G192" s="2"/>
      <c r="H192" s="5"/>
      <c r="I192" s="5"/>
      <c r="J192" s="5"/>
      <c r="K192" s="5"/>
      <c r="L192" s="5"/>
      <c r="M192" s="5"/>
      <c r="N192" s="5"/>
      <c r="O192" s="5"/>
      <c r="P192" s="32">
        <f t="shared" si="15"/>
        <v>0</v>
      </c>
      <c r="Q192" s="32" t="str">
        <f t="shared" si="14"/>
        <v/>
      </c>
      <c r="R192" s="32" t="str">
        <f t="shared" si="16"/>
        <v/>
      </c>
      <c r="S192" s="32" t="str">
        <f t="shared" si="17"/>
        <v/>
      </c>
      <c r="T192" s="32">
        <f t="shared" si="18"/>
        <v>0</v>
      </c>
      <c r="U192" s="32">
        <f t="shared" si="19"/>
        <v>1</v>
      </c>
      <c r="V192" s="31">
        <f t="shared" si="20"/>
        <v>0</v>
      </c>
    </row>
    <row r="193" spans="1:22" x14ac:dyDescent="0.2">
      <c r="A193" s="5"/>
      <c r="B193" s="5" t="s">
        <v>42</v>
      </c>
      <c r="C193" s="5" t="s">
        <v>8</v>
      </c>
      <c r="D193" s="2"/>
      <c r="E193" s="2"/>
      <c r="F193" s="2"/>
      <c r="G193" s="2"/>
      <c r="H193" s="5"/>
      <c r="I193" s="5"/>
      <c r="J193" s="5"/>
      <c r="K193" s="5"/>
      <c r="L193" s="5"/>
      <c r="M193" s="5"/>
      <c r="N193" s="5"/>
      <c r="O193" s="5"/>
      <c r="P193" s="32">
        <f t="shared" si="15"/>
        <v>0</v>
      </c>
      <c r="Q193" s="32" t="str">
        <f t="shared" si="14"/>
        <v/>
      </c>
      <c r="R193" s="32" t="str">
        <f t="shared" si="16"/>
        <v/>
      </c>
      <c r="S193" s="32" t="str">
        <f t="shared" si="17"/>
        <v/>
      </c>
      <c r="T193" s="32">
        <f t="shared" si="18"/>
        <v>0</v>
      </c>
      <c r="U193" s="32">
        <f t="shared" si="19"/>
        <v>1</v>
      </c>
      <c r="V193" s="31">
        <f t="shared" si="20"/>
        <v>0</v>
      </c>
    </row>
    <row r="194" spans="1:22" x14ac:dyDescent="0.2">
      <c r="A194" s="5"/>
      <c r="B194" s="5" t="s">
        <v>42</v>
      </c>
      <c r="C194" s="5" t="s">
        <v>6</v>
      </c>
      <c r="D194" s="2"/>
      <c r="E194" s="2"/>
      <c r="F194" s="2"/>
      <c r="G194" s="2"/>
      <c r="H194" s="5"/>
      <c r="I194" s="5"/>
      <c r="J194" s="5"/>
      <c r="K194" s="5"/>
      <c r="L194" s="5"/>
      <c r="M194" s="5"/>
      <c r="N194" s="5"/>
      <c r="O194" s="5"/>
      <c r="P194" s="32">
        <f t="shared" si="15"/>
        <v>0</v>
      </c>
      <c r="Q194" s="32" t="str">
        <f t="shared" si="14"/>
        <v/>
      </c>
      <c r="R194" s="32" t="str">
        <f t="shared" si="16"/>
        <v/>
      </c>
      <c r="S194" s="32" t="str">
        <f t="shared" si="17"/>
        <v/>
      </c>
      <c r="T194" s="32">
        <f t="shared" si="18"/>
        <v>0</v>
      </c>
      <c r="U194" s="32">
        <f t="shared" si="19"/>
        <v>1</v>
      </c>
      <c r="V194" s="31">
        <f t="shared" si="20"/>
        <v>0</v>
      </c>
    </row>
    <row r="195" spans="1:22" x14ac:dyDescent="0.2">
      <c r="A195" s="5"/>
      <c r="B195" s="5" t="s">
        <v>42</v>
      </c>
      <c r="C195" s="5" t="s">
        <v>5</v>
      </c>
      <c r="D195" s="2"/>
      <c r="E195" s="2"/>
      <c r="F195" s="2"/>
      <c r="G195" s="2"/>
      <c r="H195" s="5"/>
      <c r="I195" s="5"/>
      <c r="J195" s="5"/>
      <c r="K195" s="5"/>
      <c r="L195" s="5"/>
      <c r="M195" s="5"/>
      <c r="N195" s="5"/>
      <c r="O195" s="5"/>
      <c r="P195" s="32">
        <f t="shared" si="15"/>
        <v>0</v>
      </c>
      <c r="Q195" s="32" t="str">
        <f t="shared" si="14"/>
        <v/>
      </c>
      <c r="R195" s="32" t="str">
        <f t="shared" si="16"/>
        <v/>
      </c>
      <c r="S195" s="32" t="str">
        <f t="shared" si="17"/>
        <v/>
      </c>
      <c r="T195" s="32">
        <f t="shared" si="18"/>
        <v>0</v>
      </c>
      <c r="U195" s="32">
        <f t="shared" si="19"/>
        <v>1</v>
      </c>
      <c r="V195" s="31">
        <f t="shared" si="20"/>
        <v>0</v>
      </c>
    </row>
    <row r="196" spans="1:22" x14ac:dyDescent="0.2">
      <c r="A196" s="5"/>
      <c r="B196" s="5" t="s">
        <v>42</v>
      </c>
      <c r="C196" s="5" t="s">
        <v>7</v>
      </c>
      <c r="D196" s="2"/>
      <c r="E196" s="2"/>
      <c r="F196" s="2"/>
      <c r="G196" s="2"/>
      <c r="H196" s="5"/>
      <c r="I196" s="5"/>
      <c r="J196" s="5"/>
      <c r="K196" s="5"/>
      <c r="L196" s="5"/>
      <c r="M196" s="5"/>
      <c r="N196" s="5"/>
      <c r="O196" s="5"/>
      <c r="P196" s="32">
        <f t="shared" si="15"/>
        <v>0</v>
      </c>
      <c r="Q196" s="32" t="str">
        <f t="shared" si="14"/>
        <v/>
      </c>
      <c r="R196" s="32" t="str">
        <f t="shared" si="16"/>
        <v/>
      </c>
      <c r="S196" s="32" t="str">
        <f t="shared" si="17"/>
        <v/>
      </c>
      <c r="T196" s="32">
        <f t="shared" si="18"/>
        <v>0</v>
      </c>
      <c r="U196" s="32">
        <f t="shared" si="19"/>
        <v>1</v>
      </c>
      <c r="V196" s="31">
        <f t="shared" si="20"/>
        <v>0</v>
      </c>
    </row>
    <row r="197" spans="1:22" x14ac:dyDescent="0.2">
      <c r="A197" s="5"/>
      <c r="B197" s="5" t="s">
        <v>42</v>
      </c>
      <c r="C197" s="5" t="s">
        <v>57</v>
      </c>
      <c r="D197" s="2"/>
      <c r="E197" s="2"/>
      <c r="F197" s="2"/>
      <c r="G197" s="2"/>
      <c r="H197" s="5"/>
      <c r="I197" s="5"/>
      <c r="J197" s="5"/>
      <c r="K197" s="5"/>
      <c r="L197" s="5"/>
      <c r="M197" s="5"/>
      <c r="N197" s="5"/>
      <c r="O197" s="5"/>
      <c r="P197" s="32">
        <f t="shared" si="15"/>
        <v>0</v>
      </c>
      <c r="Q197" s="32" t="str">
        <f t="shared" ref="Q197:Q260" si="21">IF(F197&gt;0,(E197-F197)*$Q$3,"")</f>
        <v/>
      </c>
      <c r="R197" s="32" t="str">
        <f t="shared" si="16"/>
        <v/>
      </c>
      <c r="S197" s="32" t="str">
        <f t="shared" si="17"/>
        <v/>
      </c>
      <c r="T197" s="32">
        <f t="shared" si="18"/>
        <v>0</v>
      </c>
      <c r="U197" s="32">
        <f t="shared" si="19"/>
        <v>1</v>
      </c>
      <c r="V197" s="31">
        <f t="shared" si="20"/>
        <v>0</v>
      </c>
    </row>
    <row r="198" spans="1:22" x14ac:dyDescent="0.2">
      <c r="A198" s="5"/>
      <c r="B198" s="5" t="s">
        <v>42</v>
      </c>
      <c r="C198" s="5" t="s">
        <v>10</v>
      </c>
      <c r="D198" s="2"/>
      <c r="E198" s="2"/>
      <c r="F198" s="2"/>
      <c r="G198" s="2"/>
      <c r="H198" s="5"/>
      <c r="I198" s="5"/>
      <c r="J198" s="5"/>
      <c r="K198" s="5"/>
      <c r="L198" s="5"/>
      <c r="M198" s="5"/>
      <c r="N198" s="5"/>
      <c r="O198" s="5"/>
      <c r="P198" s="32">
        <f t="shared" ref="P198:P261" si="22">SUM(H198:O198)</f>
        <v>0</v>
      </c>
      <c r="Q198" s="32" t="str">
        <f t="shared" si="21"/>
        <v/>
      </c>
      <c r="R198" s="32" t="str">
        <f t="shared" ref="R198:R261" si="23">IF(G198&gt;0,G198*$R$3,"")</f>
        <v/>
      </c>
      <c r="S198" s="32" t="str">
        <f t="shared" ref="S198:S261" si="24">IF(P198&gt;0,P198*$S$3,"")</f>
        <v/>
      </c>
      <c r="T198" s="32">
        <f t="shared" ref="T198:T261" si="25">SUM(Q198:S198)</f>
        <v>0</v>
      </c>
      <c r="U198" s="32">
        <f t="shared" ref="U198:U261" si="26">IF(OR(C198="British nationals",C198="British Open",C198="Europeans",C198="Worlds"),1.25,IF(C198="Nationals",1.5,1))</f>
        <v>1.5</v>
      </c>
      <c r="V198" s="31">
        <f t="shared" ref="V198:V261" si="27">T198*U198</f>
        <v>0</v>
      </c>
    </row>
    <row r="199" spans="1:22" x14ac:dyDescent="0.2">
      <c r="A199" s="5"/>
      <c r="B199" s="5" t="s">
        <v>42</v>
      </c>
      <c r="C199" s="5" t="s">
        <v>12</v>
      </c>
      <c r="D199" s="2"/>
      <c r="E199" s="2"/>
      <c r="F199" s="2"/>
      <c r="G199" s="2"/>
      <c r="H199" s="5"/>
      <c r="I199" s="5"/>
      <c r="J199" s="5"/>
      <c r="K199" s="5"/>
      <c r="L199" s="5"/>
      <c r="M199" s="5"/>
      <c r="N199" s="5"/>
      <c r="O199" s="5"/>
      <c r="P199" s="32">
        <f t="shared" si="22"/>
        <v>0</v>
      </c>
      <c r="Q199" s="32" t="str">
        <f t="shared" si="21"/>
        <v/>
      </c>
      <c r="R199" s="32" t="str">
        <f t="shared" si="23"/>
        <v/>
      </c>
      <c r="S199" s="32" t="str">
        <f t="shared" si="24"/>
        <v/>
      </c>
      <c r="T199" s="32">
        <f t="shared" si="25"/>
        <v>0</v>
      </c>
      <c r="U199" s="32">
        <f t="shared" si="26"/>
        <v>1.25</v>
      </c>
      <c r="V199" s="31">
        <f t="shared" si="27"/>
        <v>0</v>
      </c>
    </row>
    <row r="200" spans="1:22" x14ac:dyDescent="0.2">
      <c r="A200" s="5"/>
      <c r="B200" s="5" t="s">
        <v>42</v>
      </c>
      <c r="C200" s="5" t="s">
        <v>50</v>
      </c>
      <c r="D200" s="2"/>
      <c r="E200" s="2"/>
      <c r="F200" s="2"/>
      <c r="G200" s="2"/>
      <c r="H200" s="5"/>
      <c r="I200" s="5"/>
      <c r="J200" s="5"/>
      <c r="K200" s="5"/>
      <c r="L200" s="5"/>
      <c r="M200" s="5"/>
      <c r="N200" s="5"/>
      <c r="O200" s="5"/>
      <c r="P200" s="32">
        <f t="shared" si="22"/>
        <v>0</v>
      </c>
      <c r="Q200" s="32" t="str">
        <f t="shared" si="21"/>
        <v/>
      </c>
      <c r="R200" s="32" t="str">
        <f t="shared" si="23"/>
        <v/>
      </c>
      <c r="S200" s="32" t="str">
        <f t="shared" si="24"/>
        <v/>
      </c>
      <c r="T200" s="32">
        <f t="shared" si="25"/>
        <v>0</v>
      </c>
      <c r="U200" s="32">
        <f t="shared" si="26"/>
        <v>1.25</v>
      </c>
      <c r="V200" s="31">
        <f t="shared" si="27"/>
        <v>0</v>
      </c>
    </row>
    <row r="201" spans="1:22" x14ac:dyDescent="0.2">
      <c r="A201" s="5"/>
      <c r="B201" s="5" t="s">
        <v>42</v>
      </c>
      <c r="C201" s="5" t="s">
        <v>13</v>
      </c>
      <c r="D201" s="2"/>
      <c r="E201" s="2"/>
      <c r="F201" s="2"/>
      <c r="G201" s="2"/>
      <c r="H201" s="5"/>
      <c r="I201" s="5"/>
      <c r="J201" s="5"/>
      <c r="K201" s="5"/>
      <c r="L201" s="5"/>
      <c r="M201" s="5"/>
      <c r="N201" s="5"/>
      <c r="O201" s="5"/>
      <c r="P201" s="32">
        <f t="shared" si="22"/>
        <v>0</v>
      </c>
      <c r="Q201" s="32" t="str">
        <f t="shared" si="21"/>
        <v/>
      </c>
      <c r="R201" s="32" t="str">
        <f t="shared" si="23"/>
        <v/>
      </c>
      <c r="S201" s="32" t="str">
        <f t="shared" si="24"/>
        <v/>
      </c>
      <c r="T201" s="32">
        <f t="shared" si="25"/>
        <v>0</v>
      </c>
      <c r="U201" s="32">
        <f t="shared" si="26"/>
        <v>1.25</v>
      </c>
      <c r="V201" s="31">
        <f t="shared" si="27"/>
        <v>0</v>
      </c>
    </row>
    <row r="202" spans="1:22" x14ac:dyDescent="0.2">
      <c r="A202" s="5"/>
      <c r="B202" s="5" t="s">
        <v>42</v>
      </c>
      <c r="C202" s="5" t="s">
        <v>14</v>
      </c>
      <c r="D202" s="2"/>
      <c r="E202" s="2"/>
      <c r="F202" s="2"/>
      <c r="G202" s="2"/>
      <c r="H202" s="5"/>
      <c r="I202" s="5"/>
      <c r="J202" s="5"/>
      <c r="K202" s="5"/>
      <c r="L202" s="5"/>
      <c r="M202" s="5"/>
      <c r="N202" s="5"/>
      <c r="O202" s="5"/>
      <c r="P202" s="32">
        <f t="shared" si="22"/>
        <v>0</v>
      </c>
      <c r="Q202" s="32" t="str">
        <f t="shared" si="21"/>
        <v/>
      </c>
      <c r="R202" s="32" t="str">
        <f t="shared" si="23"/>
        <v/>
      </c>
      <c r="S202" s="32" t="str">
        <f t="shared" si="24"/>
        <v/>
      </c>
      <c r="T202" s="32">
        <f t="shared" si="25"/>
        <v>0</v>
      </c>
      <c r="U202" s="32">
        <f t="shared" si="26"/>
        <v>1.25</v>
      </c>
      <c r="V202" s="31">
        <f t="shared" si="27"/>
        <v>0</v>
      </c>
    </row>
    <row r="203" spans="1:22" x14ac:dyDescent="0.2">
      <c r="A203" s="5"/>
      <c r="B203" s="5" t="s">
        <v>42</v>
      </c>
      <c r="C203" s="5" t="s">
        <v>29</v>
      </c>
      <c r="D203" s="2"/>
      <c r="E203" s="2"/>
      <c r="F203" s="2"/>
      <c r="G203" s="2"/>
      <c r="H203" s="5"/>
      <c r="I203" s="5"/>
      <c r="J203" s="5"/>
      <c r="K203" s="5"/>
      <c r="L203" s="5"/>
      <c r="M203" s="5"/>
      <c r="N203" s="5"/>
      <c r="O203" s="5"/>
      <c r="P203" s="32">
        <f t="shared" si="22"/>
        <v>0</v>
      </c>
      <c r="Q203" s="32" t="str">
        <f t="shared" si="21"/>
        <v/>
      </c>
      <c r="R203" s="32" t="str">
        <f t="shared" si="23"/>
        <v/>
      </c>
      <c r="S203" s="32" t="str">
        <f t="shared" si="24"/>
        <v/>
      </c>
      <c r="T203" s="32">
        <f t="shared" si="25"/>
        <v>0</v>
      </c>
      <c r="U203" s="32">
        <f t="shared" si="26"/>
        <v>1</v>
      </c>
      <c r="V203" s="31">
        <f t="shared" si="27"/>
        <v>0</v>
      </c>
    </row>
    <row r="204" spans="1:22" x14ac:dyDescent="0.2">
      <c r="A204" s="5"/>
      <c r="B204" s="5" t="s">
        <v>42</v>
      </c>
      <c r="C204" s="5" t="s">
        <v>30</v>
      </c>
      <c r="D204" s="2"/>
      <c r="E204" s="2"/>
      <c r="F204" s="2"/>
      <c r="G204" s="2"/>
      <c r="H204" s="5"/>
      <c r="I204" s="5"/>
      <c r="J204" s="5"/>
      <c r="K204" s="5"/>
      <c r="L204" s="5"/>
      <c r="M204" s="5"/>
      <c r="N204" s="5"/>
      <c r="O204" s="5"/>
      <c r="P204" s="32">
        <f t="shared" si="22"/>
        <v>0</v>
      </c>
      <c r="Q204" s="32" t="str">
        <f t="shared" si="21"/>
        <v/>
      </c>
      <c r="R204" s="32" t="str">
        <f t="shared" si="23"/>
        <v/>
      </c>
      <c r="S204" s="32" t="str">
        <f t="shared" si="24"/>
        <v/>
      </c>
      <c r="T204" s="32">
        <f t="shared" si="25"/>
        <v>0</v>
      </c>
      <c r="U204" s="32">
        <f t="shared" si="26"/>
        <v>1</v>
      </c>
      <c r="V204" s="31">
        <f t="shared" si="27"/>
        <v>0</v>
      </c>
    </row>
    <row r="205" spans="1:22" x14ac:dyDescent="0.2">
      <c r="A205" s="5"/>
      <c r="B205" s="5" t="s">
        <v>42</v>
      </c>
      <c r="C205" s="5" t="s">
        <v>31</v>
      </c>
      <c r="D205" s="2"/>
      <c r="E205" s="2"/>
      <c r="F205" s="2"/>
      <c r="G205" s="2"/>
      <c r="H205" s="5"/>
      <c r="I205" s="5"/>
      <c r="J205" s="5"/>
      <c r="K205" s="5"/>
      <c r="L205" s="5"/>
      <c r="M205" s="5"/>
      <c r="N205" s="5"/>
      <c r="O205" s="5"/>
      <c r="P205" s="32">
        <f t="shared" si="22"/>
        <v>0</v>
      </c>
      <c r="Q205" s="32" t="str">
        <f t="shared" si="21"/>
        <v/>
      </c>
      <c r="R205" s="32" t="str">
        <f t="shared" si="23"/>
        <v/>
      </c>
      <c r="S205" s="32" t="str">
        <f t="shared" si="24"/>
        <v/>
      </c>
      <c r="T205" s="32">
        <f t="shared" si="25"/>
        <v>0</v>
      </c>
      <c r="U205" s="32">
        <f t="shared" si="26"/>
        <v>1</v>
      </c>
      <c r="V205" s="31">
        <f t="shared" si="27"/>
        <v>0</v>
      </c>
    </row>
    <row r="206" spans="1:22" x14ac:dyDescent="0.2">
      <c r="A206" s="5"/>
      <c r="B206" s="5" t="s">
        <v>42</v>
      </c>
      <c r="C206" s="5" t="s">
        <v>32</v>
      </c>
      <c r="D206" s="2"/>
      <c r="E206" s="2"/>
      <c r="F206" s="2"/>
      <c r="G206" s="2"/>
      <c r="H206" s="5"/>
      <c r="I206" s="5"/>
      <c r="J206" s="5"/>
      <c r="K206" s="5"/>
      <c r="L206" s="5"/>
      <c r="M206" s="5"/>
      <c r="N206" s="5"/>
      <c r="O206" s="5"/>
      <c r="P206" s="32">
        <f t="shared" si="22"/>
        <v>0</v>
      </c>
      <c r="Q206" s="32" t="str">
        <f t="shared" si="21"/>
        <v/>
      </c>
      <c r="R206" s="32" t="str">
        <f t="shared" si="23"/>
        <v/>
      </c>
      <c r="S206" s="32" t="str">
        <f t="shared" si="24"/>
        <v/>
      </c>
      <c r="T206" s="32">
        <f t="shared" si="25"/>
        <v>0</v>
      </c>
      <c r="U206" s="32">
        <f t="shared" si="26"/>
        <v>1</v>
      </c>
      <c r="V206" s="31">
        <f t="shared" si="27"/>
        <v>0</v>
      </c>
    </row>
    <row r="207" spans="1:22" x14ac:dyDescent="0.2">
      <c r="A207" s="5"/>
      <c r="B207" s="5" t="s">
        <v>42</v>
      </c>
      <c r="C207" s="5" t="s">
        <v>33</v>
      </c>
      <c r="D207" s="2"/>
      <c r="E207" s="2"/>
      <c r="F207" s="2"/>
      <c r="G207" s="2"/>
      <c r="H207" s="5"/>
      <c r="I207" s="5"/>
      <c r="J207" s="5"/>
      <c r="K207" s="5"/>
      <c r="L207" s="5"/>
      <c r="M207" s="5"/>
      <c r="N207" s="5"/>
      <c r="O207" s="5"/>
      <c r="P207" s="32">
        <f t="shared" si="22"/>
        <v>0</v>
      </c>
      <c r="Q207" s="32" t="str">
        <f t="shared" si="21"/>
        <v/>
      </c>
      <c r="R207" s="32" t="str">
        <f t="shared" si="23"/>
        <v/>
      </c>
      <c r="S207" s="32" t="str">
        <f t="shared" si="24"/>
        <v/>
      </c>
      <c r="T207" s="32">
        <f t="shared" si="25"/>
        <v>0</v>
      </c>
      <c r="U207" s="32">
        <f t="shared" si="26"/>
        <v>1</v>
      </c>
      <c r="V207" s="31">
        <f t="shared" si="27"/>
        <v>0</v>
      </c>
    </row>
    <row r="208" spans="1:22" x14ac:dyDescent="0.2">
      <c r="A208" s="5"/>
      <c r="B208" s="5" t="s">
        <v>42</v>
      </c>
      <c r="C208" s="5" t="s">
        <v>34</v>
      </c>
      <c r="D208" s="2"/>
      <c r="E208" s="2"/>
      <c r="F208" s="2"/>
      <c r="G208" s="2"/>
      <c r="H208" s="5"/>
      <c r="I208" s="5"/>
      <c r="J208" s="5"/>
      <c r="K208" s="5"/>
      <c r="L208" s="5"/>
      <c r="M208" s="5"/>
      <c r="N208" s="5"/>
      <c r="O208" s="5"/>
      <c r="P208" s="32">
        <f t="shared" si="22"/>
        <v>0</v>
      </c>
      <c r="Q208" s="32" t="str">
        <f t="shared" si="21"/>
        <v/>
      </c>
      <c r="R208" s="32" t="str">
        <f t="shared" si="23"/>
        <v/>
      </c>
      <c r="S208" s="32" t="str">
        <f t="shared" si="24"/>
        <v/>
      </c>
      <c r="T208" s="32">
        <f t="shared" si="25"/>
        <v>0</v>
      </c>
      <c r="U208" s="32">
        <f t="shared" si="26"/>
        <v>1</v>
      </c>
      <c r="V208" s="31">
        <f t="shared" si="27"/>
        <v>0</v>
      </c>
    </row>
    <row r="209" spans="1:22" x14ac:dyDescent="0.2">
      <c r="A209" s="5"/>
      <c r="B209" s="5" t="s">
        <v>43</v>
      </c>
      <c r="C209" s="5" t="s">
        <v>9</v>
      </c>
      <c r="D209" s="2"/>
      <c r="E209" s="2"/>
      <c r="F209" s="2"/>
      <c r="G209" s="2"/>
      <c r="H209" s="5"/>
      <c r="I209" s="5"/>
      <c r="J209" s="5"/>
      <c r="K209" s="5"/>
      <c r="L209" s="5"/>
      <c r="M209" s="5"/>
      <c r="N209" s="5"/>
      <c r="O209" s="5"/>
      <c r="P209" s="32">
        <f t="shared" si="22"/>
        <v>0</v>
      </c>
      <c r="Q209" s="32" t="str">
        <f t="shared" si="21"/>
        <v/>
      </c>
      <c r="R209" s="32" t="str">
        <f t="shared" si="23"/>
        <v/>
      </c>
      <c r="S209" s="32" t="str">
        <f t="shared" si="24"/>
        <v/>
      </c>
      <c r="T209" s="32">
        <f t="shared" si="25"/>
        <v>0</v>
      </c>
      <c r="U209" s="32">
        <f t="shared" si="26"/>
        <v>1</v>
      </c>
      <c r="V209" s="31">
        <f t="shared" si="27"/>
        <v>0</v>
      </c>
    </row>
    <row r="210" spans="1:22" x14ac:dyDescent="0.2">
      <c r="A210" s="5"/>
      <c r="B210" s="5" t="s">
        <v>43</v>
      </c>
      <c r="C210" s="5" t="s">
        <v>8</v>
      </c>
      <c r="D210" s="2"/>
      <c r="E210" s="2"/>
      <c r="F210" s="2"/>
      <c r="G210" s="2"/>
      <c r="H210" s="5"/>
      <c r="I210" s="5"/>
      <c r="J210" s="5"/>
      <c r="K210" s="5"/>
      <c r="L210" s="5"/>
      <c r="M210" s="5"/>
      <c r="N210" s="5"/>
      <c r="O210" s="5"/>
      <c r="P210" s="32">
        <f t="shared" si="22"/>
        <v>0</v>
      </c>
      <c r="Q210" s="32" t="str">
        <f t="shared" si="21"/>
        <v/>
      </c>
      <c r="R210" s="32" t="str">
        <f t="shared" si="23"/>
        <v/>
      </c>
      <c r="S210" s="32" t="str">
        <f t="shared" si="24"/>
        <v/>
      </c>
      <c r="T210" s="32">
        <f t="shared" si="25"/>
        <v>0</v>
      </c>
      <c r="U210" s="32">
        <f t="shared" si="26"/>
        <v>1</v>
      </c>
      <c r="V210" s="31">
        <f t="shared" si="27"/>
        <v>0</v>
      </c>
    </row>
    <row r="211" spans="1:22" x14ac:dyDescent="0.2">
      <c r="A211" s="5"/>
      <c r="B211" s="5" t="s">
        <v>43</v>
      </c>
      <c r="C211" s="5" t="s">
        <v>6</v>
      </c>
      <c r="D211" s="2"/>
      <c r="E211" s="2"/>
      <c r="F211" s="2"/>
      <c r="G211" s="2"/>
      <c r="H211" s="5"/>
      <c r="I211" s="5"/>
      <c r="J211" s="5"/>
      <c r="K211" s="5"/>
      <c r="L211" s="5"/>
      <c r="M211" s="5"/>
      <c r="N211" s="5"/>
      <c r="O211" s="5"/>
      <c r="P211" s="32">
        <f t="shared" si="22"/>
        <v>0</v>
      </c>
      <c r="Q211" s="32" t="str">
        <f t="shared" si="21"/>
        <v/>
      </c>
      <c r="R211" s="32" t="str">
        <f t="shared" si="23"/>
        <v/>
      </c>
      <c r="S211" s="32" t="str">
        <f t="shared" si="24"/>
        <v/>
      </c>
      <c r="T211" s="32">
        <f t="shared" si="25"/>
        <v>0</v>
      </c>
      <c r="U211" s="32">
        <f t="shared" si="26"/>
        <v>1</v>
      </c>
      <c r="V211" s="31">
        <f t="shared" si="27"/>
        <v>0</v>
      </c>
    </row>
    <row r="212" spans="1:22" x14ac:dyDescent="0.2">
      <c r="A212" s="5"/>
      <c r="B212" s="5" t="s">
        <v>43</v>
      </c>
      <c r="C212" s="5" t="s">
        <v>5</v>
      </c>
      <c r="D212" s="2"/>
      <c r="E212" s="2"/>
      <c r="F212" s="2"/>
      <c r="G212" s="2"/>
      <c r="H212" s="5"/>
      <c r="I212" s="5"/>
      <c r="J212" s="5"/>
      <c r="K212" s="5"/>
      <c r="L212" s="5"/>
      <c r="M212" s="5"/>
      <c r="N212" s="5"/>
      <c r="O212" s="5"/>
      <c r="P212" s="32">
        <f t="shared" si="22"/>
        <v>0</v>
      </c>
      <c r="Q212" s="32" t="str">
        <f t="shared" si="21"/>
        <v/>
      </c>
      <c r="R212" s="32" t="str">
        <f t="shared" si="23"/>
        <v/>
      </c>
      <c r="S212" s="32" t="str">
        <f t="shared" si="24"/>
        <v/>
      </c>
      <c r="T212" s="32">
        <f t="shared" si="25"/>
        <v>0</v>
      </c>
      <c r="U212" s="32">
        <f t="shared" si="26"/>
        <v>1</v>
      </c>
      <c r="V212" s="31">
        <f t="shared" si="27"/>
        <v>0</v>
      </c>
    </row>
    <row r="213" spans="1:22" x14ac:dyDescent="0.2">
      <c r="A213" s="5"/>
      <c r="B213" s="5" t="s">
        <v>43</v>
      </c>
      <c r="C213" s="5" t="s">
        <v>7</v>
      </c>
      <c r="D213" s="2"/>
      <c r="E213" s="2"/>
      <c r="F213" s="2"/>
      <c r="G213" s="2"/>
      <c r="H213" s="5"/>
      <c r="I213" s="5"/>
      <c r="J213" s="5"/>
      <c r="K213" s="5"/>
      <c r="L213" s="5"/>
      <c r="M213" s="5"/>
      <c r="N213" s="5"/>
      <c r="O213" s="5"/>
      <c r="P213" s="32">
        <f t="shared" si="22"/>
        <v>0</v>
      </c>
      <c r="Q213" s="32" t="str">
        <f t="shared" si="21"/>
        <v/>
      </c>
      <c r="R213" s="32" t="str">
        <f t="shared" si="23"/>
        <v/>
      </c>
      <c r="S213" s="32" t="str">
        <f t="shared" si="24"/>
        <v/>
      </c>
      <c r="T213" s="32">
        <f t="shared" si="25"/>
        <v>0</v>
      </c>
      <c r="U213" s="32">
        <f t="shared" si="26"/>
        <v>1</v>
      </c>
      <c r="V213" s="31">
        <f t="shared" si="27"/>
        <v>0</v>
      </c>
    </row>
    <row r="214" spans="1:22" x14ac:dyDescent="0.2">
      <c r="A214" s="5"/>
      <c r="B214" s="5" t="s">
        <v>43</v>
      </c>
      <c r="C214" s="5" t="s">
        <v>57</v>
      </c>
      <c r="D214" s="2"/>
      <c r="E214" s="2"/>
      <c r="F214" s="2"/>
      <c r="G214" s="2"/>
      <c r="H214" s="5"/>
      <c r="I214" s="5"/>
      <c r="J214" s="5"/>
      <c r="K214" s="5"/>
      <c r="L214" s="5"/>
      <c r="M214" s="5"/>
      <c r="N214" s="5"/>
      <c r="O214" s="5"/>
      <c r="P214" s="32">
        <f t="shared" si="22"/>
        <v>0</v>
      </c>
      <c r="Q214" s="32" t="str">
        <f t="shared" si="21"/>
        <v/>
      </c>
      <c r="R214" s="32" t="str">
        <f t="shared" si="23"/>
        <v/>
      </c>
      <c r="S214" s="32" t="str">
        <f t="shared" si="24"/>
        <v/>
      </c>
      <c r="T214" s="32">
        <f t="shared" si="25"/>
        <v>0</v>
      </c>
      <c r="U214" s="32">
        <f t="shared" si="26"/>
        <v>1</v>
      </c>
      <c r="V214" s="31">
        <f t="shared" si="27"/>
        <v>0</v>
      </c>
    </row>
    <row r="215" spans="1:22" x14ac:dyDescent="0.2">
      <c r="A215" s="5"/>
      <c r="B215" s="5" t="s">
        <v>43</v>
      </c>
      <c r="C215" s="5" t="s">
        <v>10</v>
      </c>
      <c r="D215" s="2"/>
      <c r="E215" s="2"/>
      <c r="F215" s="2"/>
      <c r="G215" s="2"/>
      <c r="H215" s="5"/>
      <c r="I215" s="5"/>
      <c r="J215" s="5"/>
      <c r="K215" s="5"/>
      <c r="L215" s="5"/>
      <c r="M215" s="5"/>
      <c r="N215" s="5"/>
      <c r="O215" s="5"/>
      <c r="P215" s="32">
        <f t="shared" si="22"/>
        <v>0</v>
      </c>
      <c r="Q215" s="32" t="str">
        <f t="shared" si="21"/>
        <v/>
      </c>
      <c r="R215" s="32" t="str">
        <f t="shared" si="23"/>
        <v/>
      </c>
      <c r="S215" s="32" t="str">
        <f t="shared" si="24"/>
        <v/>
      </c>
      <c r="T215" s="32">
        <f t="shared" si="25"/>
        <v>0</v>
      </c>
      <c r="U215" s="32">
        <f t="shared" si="26"/>
        <v>1.5</v>
      </c>
      <c r="V215" s="31">
        <f t="shared" si="27"/>
        <v>0</v>
      </c>
    </row>
    <row r="216" spans="1:22" x14ac:dyDescent="0.2">
      <c r="A216" s="5"/>
      <c r="B216" s="5" t="s">
        <v>43</v>
      </c>
      <c r="C216" s="5" t="s">
        <v>12</v>
      </c>
      <c r="D216" s="2"/>
      <c r="E216" s="2"/>
      <c r="F216" s="2"/>
      <c r="G216" s="2"/>
      <c r="H216" s="5"/>
      <c r="I216" s="5"/>
      <c r="J216" s="5"/>
      <c r="K216" s="5"/>
      <c r="L216" s="5"/>
      <c r="M216" s="5"/>
      <c r="N216" s="5"/>
      <c r="O216" s="5"/>
      <c r="P216" s="32">
        <f t="shared" si="22"/>
        <v>0</v>
      </c>
      <c r="Q216" s="32" t="str">
        <f t="shared" si="21"/>
        <v/>
      </c>
      <c r="R216" s="32" t="str">
        <f t="shared" si="23"/>
        <v/>
      </c>
      <c r="S216" s="32" t="str">
        <f t="shared" si="24"/>
        <v/>
      </c>
      <c r="T216" s="32">
        <f t="shared" si="25"/>
        <v>0</v>
      </c>
      <c r="U216" s="32">
        <f t="shared" si="26"/>
        <v>1.25</v>
      </c>
      <c r="V216" s="31">
        <f t="shared" si="27"/>
        <v>0</v>
      </c>
    </row>
    <row r="217" spans="1:22" x14ac:dyDescent="0.2">
      <c r="A217" s="5"/>
      <c r="B217" s="5" t="s">
        <v>43</v>
      </c>
      <c r="C217" s="5" t="s">
        <v>50</v>
      </c>
      <c r="D217" s="2"/>
      <c r="E217" s="2"/>
      <c r="F217" s="2"/>
      <c r="G217" s="2"/>
      <c r="H217" s="5"/>
      <c r="I217" s="5"/>
      <c r="J217" s="5"/>
      <c r="K217" s="5"/>
      <c r="L217" s="5"/>
      <c r="M217" s="5"/>
      <c r="N217" s="5"/>
      <c r="O217" s="5"/>
      <c r="P217" s="32">
        <f t="shared" si="22"/>
        <v>0</v>
      </c>
      <c r="Q217" s="32" t="str">
        <f t="shared" si="21"/>
        <v/>
      </c>
      <c r="R217" s="32" t="str">
        <f t="shared" si="23"/>
        <v/>
      </c>
      <c r="S217" s="32" t="str">
        <f t="shared" si="24"/>
        <v/>
      </c>
      <c r="T217" s="32">
        <f t="shared" si="25"/>
        <v>0</v>
      </c>
      <c r="U217" s="32">
        <f t="shared" si="26"/>
        <v>1.25</v>
      </c>
      <c r="V217" s="31">
        <f t="shared" si="27"/>
        <v>0</v>
      </c>
    </row>
    <row r="218" spans="1:22" x14ac:dyDescent="0.2">
      <c r="A218" s="5"/>
      <c r="B218" s="5" t="s">
        <v>43</v>
      </c>
      <c r="C218" s="5" t="s">
        <v>13</v>
      </c>
      <c r="D218" s="2"/>
      <c r="E218" s="2"/>
      <c r="F218" s="2"/>
      <c r="G218" s="2"/>
      <c r="H218" s="5"/>
      <c r="I218" s="5"/>
      <c r="J218" s="5"/>
      <c r="K218" s="5"/>
      <c r="L218" s="5"/>
      <c r="M218" s="5"/>
      <c r="N218" s="5"/>
      <c r="O218" s="5"/>
      <c r="P218" s="32">
        <f t="shared" si="22"/>
        <v>0</v>
      </c>
      <c r="Q218" s="32" t="str">
        <f t="shared" si="21"/>
        <v/>
      </c>
      <c r="R218" s="32" t="str">
        <f t="shared" si="23"/>
        <v/>
      </c>
      <c r="S218" s="32" t="str">
        <f t="shared" si="24"/>
        <v/>
      </c>
      <c r="T218" s="32">
        <f t="shared" si="25"/>
        <v>0</v>
      </c>
      <c r="U218" s="32">
        <f t="shared" si="26"/>
        <v>1.25</v>
      </c>
      <c r="V218" s="31">
        <f t="shared" si="27"/>
        <v>0</v>
      </c>
    </row>
    <row r="219" spans="1:22" x14ac:dyDescent="0.2">
      <c r="A219" s="5"/>
      <c r="B219" s="5" t="s">
        <v>43</v>
      </c>
      <c r="C219" s="5" t="s">
        <v>14</v>
      </c>
      <c r="D219" s="2"/>
      <c r="E219" s="2"/>
      <c r="F219" s="2"/>
      <c r="G219" s="2"/>
      <c r="H219" s="5"/>
      <c r="I219" s="5"/>
      <c r="J219" s="5"/>
      <c r="K219" s="5"/>
      <c r="L219" s="5"/>
      <c r="M219" s="5"/>
      <c r="N219" s="5"/>
      <c r="O219" s="5"/>
      <c r="P219" s="32">
        <f t="shared" si="22"/>
        <v>0</v>
      </c>
      <c r="Q219" s="32" t="str">
        <f t="shared" si="21"/>
        <v/>
      </c>
      <c r="R219" s="32" t="str">
        <f t="shared" si="23"/>
        <v/>
      </c>
      <c r="S219" s="32" t="str">
        <f t="shared" si="24"/>
        <v/>
      </c>
      <c r="T219" s="32">
        <f t="shared" si="25"/>
        <v>0</v>
      </c>
      <c r="U219" s="32">
        <f t="shared" si="26"/>
        <v>1.25</v>
      </c>
      <c r="V219" s="31">
        <f t="shared" si="27"/>
        <v>0</v>
      </c>
    </row>
    <row r="220" spans="1:22" x14ac:dyDescent="0.2">
      <c r="A220" s="5"/>
      <c r="B220" s="5" t="s">
        <v>43</v>
      </c>
      <c r="C220" s="5" t="s">
        <v>29</v>
      </c>
      <c r="D220" s="2"/>
      <c r="E220" s="2"/>
      <c r="F220" s="2"/>
      <c r="G220" s="2"/>
      <c r="H220" s="5"/>
      <c r="I220" s="5"/>
      <c r="J220" s="5"/>
      <c r="K220" s="5"/>
      <c r="L220" s="5"/>
      <c r="M220" s="5"/>
      <c r="N220" s="5"/>
      <c r="O220" s="5"/>
      <c r="P220" s="32">
        <f t="shared" si="22"/>
        <v>0</v>
      </c>
      <c r="Q220" s="32" t="str">
        <f t="shared" si="21"/>
        <v/>
      </c>
      <c r="R220" s="32" t="str">
        <f t="shared" si="23"/>
        <v/>
      </c>
      <c r="S220" s="32" t="str">
        <f t="shared" si="24"/>
        <v/>
      </c>
      <c r="T220" s="32">
        <f t="shared" si="25"/>
        <v>0</v>
      </c>
      <c r="U220" s="32">
        <f t="shared" si="26"/>
        <v>1</v>
      </c>
      <c r="V220" s="31">
        <f t="shared" si="27"/>
        <v>0</v>
      </c>
    </row>
    <row r="221" spans="1:22" x14ac:dyDescent="0.2">
      <c r="A221" s="5"/>
      <c r="B221" s="5" t="s">
        <v>43</v>
      </c>
      <c r="C221" s="5" t="s">
        <v>30</v>
      </c>
      <c r="D221" s="2"/>
      <c r="E221" s="2"/>
      <c r="F221" s="2"/>
      <c r="G221" s="2"/>
      <c r="H221" s="5"/>
      <c r="I221" s="5"/>
      <c r="J221" s="5"/>
      <c r="K221" s="5"/>
      <c r="L221" s="5"/>
      <c r="M221" s="5"/>
      <c r="N221" s="5"/>
      <c r="O221" s="5"/>
      <c r="P221" s="32">
        <f t="shared" si="22"/>
        <v>0</v>
      </c>
      <c r="Q221" s="32" t="str">
        <f t="shared" si="21"/>
        <v/>
      </c>
      <c r="R221" s="32" t="str">
        <f t="shared" si="23"/>
        <v/>
      </c>
      <c r="S221" s="32" t="str">
        <f t="shared" si="24"/>
        <v/>
      </c>
      <c r="T221" s="32">
        <f t="shared" si="25"/>
        <v>0</v>
      </c>
      <c r="U221" s="32">
        <f t="shared" si="26"/>
        <v>1</v>
      </c>
      <c r="V221" s="31">
        <f t="shared" si="27"/>
        <v>0</v>
      </c>
    </row>
    <row r="222" spans="1:22" x14ac:dyDescent="0.2">
      <c r="A222" s="5"/>
      <c r="B222" s="5" t="s">
        <v>43</v>
      </c>
      <c r="C222" s="5" t="s">
        <v>31</v>
      </c>
      <c r="D222" s="2"/>
      <c r="E222" s="2"/>
      <c r="F222" s="2"/>
      <c r="G222" s="2"/>
      <c r="H222" s="5"/>
      <c r="I222" s="5"/>
      <c r="J222" s="5"/>
      <c r="K222" s="5"/>
      <c r="L222" s="5"/>
      <c r="M222" s="5"/>
      <c r="N222" s="5"/>
      <c r="O222" s="5"/>
      <c r="P222" s="32">
        <f t="shared" si="22"/>
        <v>0</v>
      </c>
      <c r="Q222" s="32" t="str">
        <f t="shared" si="21"/>
        <v/>
      </c>
      <c r="R222" s="32" t="str">
        <f t="shared" si="23"/>
        <v/>
      </c>
      <c r="S222" s="32" t="str">
        <f t="shared" si="24"/>
        <v/>
      </c>
      <c r="T222" s="32">
        <f t="shared" si="25"/>
        <v>0</v>
      </c>
      <c r="U222" s="32">
        <f t="shared" si="26"/>
        <v>1</v>
      </c>
      <c r="V222" s="31">
        <f t="shared" si="27"/>
        <v>0</v>
      </c>
    </row>
    <row r="223" spans="1:22" x14ac:dyDescent="0.2">
      <c r="A223" s="5"/>
      <c r="B223" s="5" t="s">
        <v>43</v>
      </c>
      <c r="C223" s="5" t="s">
        <v>32</v>
      </c>
      <c r="D223" s="2"/>
      <c r="E223" s="2"/>
      <c r="F223" s="2"/>
      <c r="G223" s="2"/>
      <c r="H223" s="5"/>
      <c r="I223" s="5"/>
      <c r="J223" s="5"/>
      <c r="K223" s="5"/>
      <c r="L223" s="5"/>
      <c r="M223" s="5"/>
      <c r="N223" s="5"/>
      <c r="O223" s="5"/>
      <c r="P223" s="32">
        <f t="shared" si="22"/>
        <v>0</v>
      </c>
      <c r="Q223" s="32" t="str">
        <f t="shared" si="21"/>
        <v/>
      </c>
      <c r="R223" s="32" t="str">
        <f t="shared" si="23"/>
        <v/>
      </c>
      <c r="S223" s="32" t="str">
        <f t="shared" si="24"/>
        <v/>
      </c>
      <c r="T223" s="32">
        <f t="shared" si="25"/>
        <v>0</v>
      </c>
      <c r="U223" s="32">
        <f t="shared" si="26"/>
        <v>1</v>
      </c>
      <c r="V223" s="31">
        <f t="shared" si="27"/>
        <v>0</v>
      </c>
    </row>
    <row r="224" spans="1:22" x14ac:dyDescent="0.2">
      <c r="A224" s="5"/>
      <c r="B224" s="5" t="s">
        <v>43</v>
      </c>
      <c r="C224" s="5" t="s">
        <v>33</v>
      </c>
      <c r="D224" s="2"/>
      <c r="E224" s="2"/>
      <c r="F224" s="2"/>
      <c r="G224" s="2"/>
      <c r="H224" s="5"/>
      <c r="I224" s="5"/>
      <c r="J224" s="5"/>
      <c r="K224" s="5"/>
      <c r="L224" s="5"/>
      <c r="M224" s="5"/>
      <c r="N224" s="5"/>
      <c r="O224" s="5"/>
      <c r="P224" s="32">
        <f t="shared" si="22"/>
        <v>0</v>
      </c>
      <c r="Q224" s="32" t="str">
        <f t="shared" si="21"/>
        <v/>
      </c>
      <c r="R224" s="32" t="str">
        <f t="shared" si="23"/>
        <v/>
      </c>
      <c r="S224" s="32" t="str">
        <f t="shared" si="24"/>
        <v/>
      </c>
      <c r="T224" s="32">
        <f t="shared" si="25"/>
        <v>0</v>
      </c>
      <c r="U224" s="32">
        <f t="shared" si="26"/>
        <v>1</v>
      </c>
      <c r="V224" s="31">
        <f t="shared" si="27"/>
        <v>0</v>
      </c>
    </row>
    <row r="225" spans="1:22" x14ac:dyDescent="0.2">
      <c r="A225" s="5"/>
      <c r="B225" s="5" t="s">
        <v>43</v>
      </c>
      <c r="C225" s="5" t="s">
        <v>34</v>
      </c>
      <c r="D225" s="2"/>
      <c r="E225" s="2"/>
      <c r="F225" s="2"/>
      <c r="G225" s="2"/>
      <c r="H225" s="5"/>
      <c r="I225" s="5"/>
      <c r="J225" s="5"/>
      <c r="K225" s="5"/>
      <c r="L225" s="5"/>
      <c r="M225" s="5"/>
      <c r="N225" s="5"/>
      <c r="O225" s="5"/>
      <c r="P225" s="32">
        <f t="shared" si="22"/>
        <v>0</v>
      </c>
      <c r="Q225" s="32" t="str">
        <f t="shared" si="21"/>
        <v/>
      </c>
      <c r="R225" s="32" t="str">
        <f t="shared" si="23"/>
        <v/>
      </c>
      <c r="S225" s="32" t="str">
        <f t="shared" si="24"/>
        <v/>
      </c>
      <c r="T225" s="32">
        <f t="shared" si="25"/>
        <v>0</v>
      </c>
      <c r="U225" s="32">
        <f t="shared" si="26"/>
        <v>1</v>
      </c>
      <c r="V225" s="31">
        <f t="shared" si="27"/>
        <v>0</v>
      </c>
    </row>
    <row r="226" spans="1:22" x14ac:dyDescent="0.2">
      <c r="A226" s="5"/>
      <c r="B226" s="5" t="s">
        <v>44</v>
      </c>
      <c r="C226" s="5" t="s">
        <v>9</v>
      </c>
      <c r="D226" s="2"/>
      <c r="E226" s="2"/>
      <c r="F226" s="2"/>
      <c r="G226" s="2"/>
      <c r="H226" s="5"/>
      <c r="I226" s="5"/>
      <c r="J226" s="5"/>
      <c r="K226" s="5"/>
      <c r="L226" s="5"/>
      <c r="M226" s="5"/>
      <c r="N226" s="5"/>
      <c r="O226" s="5"/>
      <c r="P226" s="32">
        <f t="shared" si="22"/>
        <v>0</v>
      </c>
      <c r="Q226" s="32" t="str">
        <f t="shared" si="21"/>
        <v/>
      </c>
      <c r="R226" s="32" t="str">
        <f t="shared" si="23"/>
        <v/>
      </c>
      <c r="S226" s="32" t="str">
        <f t="shared" si="24"/>
        <v/>
      </c>
      <c r="T226" s="32">
        <f t="shared" si="25"/>
        <v>0</v>
      </c>
      <c r="U226" s="32">
        <f t="shared" si="26"/>
        <v>1</v>
      </c>
      <c r="V226" s="31">
        <f t="shared" si="27"/>
        <v>0</v>
      </c>
    </row>
    <row r="227" spans="1:22" x14ac:dyDescent="0.2">
      <c r="A227" s="5"/>
      <c r="B227" s="5" t="s">
        <v>44</v>
      </c>
      <c r="C227" s="5" t="s">
        <v>8</v>
      </c>
      <c r="D227" s="2"/>
      <c r="E227" s="2"/>
      <c r="F227" s="2"/>
      <c r="G227" s="2"/>
      <c r="H227" s="5"/>
      <c r="I227" s="5"/>
      <c r="J227" s="5"/>
      <c r="K227" s="5"/>
      <c r="L227" s="5"/>
      <c r="M227" s="5"/>
      <c r="N227" s="5"/>
      <c r="O227" s="5"/>
      <c r="P227" s="32">
        <f t="shared" si="22"/>
        <v>0</v>
      </c>
      <c r="Q227" s="32" t="str">
        <f t="shared" si="21"/>
        <v/>
      </c>
      <c r="R227" s="32" t="str">
        <f t="shared" si="23"/>
        <v/>
      </c>
      <c r="S227" s="32" t="str">
        <f t="shared" si="24"/>
        <v/>
      </c>
      <c r="T227" s="32">
        <f t="shared" si="25"/>
        <v>0</v>
      </c>
      <c r="U227" s="32">
        <f t="shared" si="26"/>
        <v>1</v>
      </c>
      <c r="V227" s="31">
        <f t="shared" si="27"/>
        <v>0</v>
      </c>
    </row>
    <row r="228" spans="1:22" x14ac:dyDescent="0.2">
      <c r="A228" s="5"/>
      <c r="B228" s="5" t="s">
        <v>44</v>
      </c>
      <c r="C228" s="5" t="s">
        <v>6</v>
      </c>
      <c r="D228" s="2"/>
      <c r="E228" s="2"/>
      <c r="F228" s="2"/>
      <c r="G228" s="2"/>
      <c r="H228" s="5"/>
      <c r="I228" s="5"/>
      <c r="J228" s="5"/>
      <c r="K228" s="5"/>
      <c r="L228" s="5"/>
      <c r="M228" s="5"/>
      <c r="N228" s="5"/>
      <c r="O228" s="5"/>
      <c r="P228" s="32">
        <f t="shared" si="22"/>
        <v>0</v>
      </c>
      <c r="Q228" s="32" t="str">
        <f t="shared" si="21"/>
        <v/>
      </c>
      <c r="R228" s="32" t="str">
        <f t="shared" si="23"/>
        <v/>
      </c>
      <c r="S228" s="32" t="str">
        <f t="shared" si="24"/>
        <v/>
      </c>
      <c r="T228" s="32">
        <f t="shared" si="25"/>
        <v>0</v>
      </c>
      <c r="U228" s="32">
        <f t="shared" si="26"/>
        <v>1</v>
      </c>
      <c r="V228" s="31">
        <f t="shared" si="27"/>
        <v>0</v>
      </c>
    </row>
    <row r="229" spans="1:22" x14ac:dyDescent="0.2">
      <c r="A229" s="5"/>
      <c r="B229" s="5" t="s">
        <v>44</v>
      </c>
      <c r="C229" s="5" t="s">
        <v>5</v>
      </c>
      <c r="D229" s="2"/>
      <c r="E229" s="2"/>
      <c r="F229" s="2"/>
      <c r="G229" s="2"/>
      <c r="H229" s="5"/>
      <c r="I229" s="5"/>
      <c r="J229" s="5"/>
      <c r="K229" s="5"/>
      <c r="L229" s="5"/>
      <c r="M229" s="5"/>
      <c r="N229" s="5"/>
      <c r="O229" s="5"/>
      <c r="P229" s="32">
        <f t="shared" si="22"/>
        <v>0</v>
      </c>
      <c r="Q229" s="32" t="str">
        <f t="shared" si="21"/>
        <v/>
      </c>
      <c r="R229" s="32" t="str">
        <f t="shared" si="23"/>
        <v/>
      </c>
      <c r="S229" s="32" t="str">
        <f t="shared" si="24"/>
        <v/>
      </c>
      <c r="T229" s="32">
        <f t="shared" si="25"/>
        <v>0</v>
      </c>
      <c r="U229" s="32">
        <f t="shared" si="26"/>
        <v>1</v>
      </c>
      <c r="V229" s="31">
        <f t="shared" si="27"/>
        <v>0</v>
      </c>
    </row>
    <row r="230" spans="1:22" x14ac:dyDescent="0.2">
      <c r="A230" s="5"/>
      <c r="B230" s="5" t="s">
        <v>44</v>
      </c>
      <c r="C230" s="5" t="s">
        <v>7</v>
      </c>
      <c r="D230" s="2"/>
      <c r="E230" s="2"/>
      <c r="F230" s="2"/>
      <c r="G230" s="2"/>
      <c r="H230" s="5"/>
      <c r="I230" s="5"/>
      <c r="J230" s="5"/>
      <c r="K230" s="5"/>
      <c r="L230" s="5"/>
      <c r="M230" s="5"/>
      <c r="N230" s="5"/>
      <c r="O230" s="5"/>
      <c r="P230" s="32">
        <f t="shared" si="22"/>
        <v>0</v>
      </c>
      <c r="Q230" s="32" t="str">
        <f t="shared" si="21"/>
        <v/>
      </c>
      <c r="R230" s="32" t="str">
        <f t="shared" si="23"/>
        <v/>
      </c>
      <c r="S230" s="32" t="str">
        <f t="shared" si="24"/>
        <v/>
      </c>
      <c r="T230" s="32">
        <f t="shared" si="25"/>
        <v>0</v>
      </c>
      <c r="U230" s="32">
        <f t="shared" si="26"/>
        <v>1</v>
      </c>
      <c r="V230" s="31">
        <f t="shared" si="27"/>
        <v>0</v>
      </c>
    </row>
    <row r="231" spans="1:22" x14ac:dyDescent="0.2">
      <c r="A231" s="5"/>
      <c r="B231" s="5" t="s">
        <v>44</v>
      </c>
      <c r="C231" s="5" t="s">
        <v>57</v>
      </c>
      <c r="D231" s="2"/>
      <c r="E231" s="2"/>
      <c r="F231" s="2"/>
      <c r="G231" s="2"/>
      <c r="H231" s="5"/>
      <c r="I231" s="5"/>
      <c r="J231" s="5"/>
      <c r="K231" s="5"/>
      <c r="L231" s="5"/>
      <c r="M231" s="5"/>
      <c r="N231" s="5"/>
      <c r="O231" s="5"/>
      <c r="P231" s="32">
        <f t="shared" si="22"/>
        <v>0</v>
      </c>
      <c r="Q231" s="32" t="str">
        <f t="shared" si="21"/>
        <v/>
      </c>
      <c r="R231" s="32" t="str">
        <f t="shared" si="23"/>
        <v/>
      </c>
      <c r="S231" s="32" t="str">
        <f t="shared" si="24"/>
        <v/>
      </c>
      <c r="T231" s="32">
        <f t="shared" si="25"/>
        <v>0</v>
      </c>
      <c r="U231" s="32">
        <f t="shared" si="26"/>
        <v>1</v>
      </c>
      <c r="V231" s="31">
        <f t="shared" si="27"/>
        <v>0</v>
      </c>
    </row>
    <row r="232" spans="1:22" x14ac:dyDescent="0.2">
      <c r="A232" s="5"/>
      <c r="B232" s="5" t="s">
        <v>44</v>
      </c>
      <c r="C232" s="5" t="s">
        <v>10</v>
      </c>
      <c r="D232" s="2"/>
      <c r="E232" s="2"/>
      <c r="F232" s="2"/>
      <c r="G232" s="2"/>
      <c r="H232" s="5"/>
      <c r="I232" s="5"/>
      <c r="J232" s="5"/>
      <c r="K232" s="5"/>
      <c r="L232" s="5"/>
      <c r="M232" s="5"/>
      <c r="N232" s="5"/>
      <c r="O232" s="5"/>
      <c r="P232" s="32">
        <f t="shared" si="22"/>
        <v>0</v>
      </c>
      <c r="Q232" s="32" t="str">
        <f t="shared" si="21"/>
        <v/>
      </c>
      <c r="R232" s="32" t="str">
        <f t="shared" si="23"/>
        <v/>
      </c>
      <c r="S232" s="32" t="str">
        <f t="shared" si="24"/>
        <v/>
      </c>
      <c r="T232" s="32">
        <f t="shared" si="25"/>
        <v>0</v>
      </c>
      <c r="U232" s="32">
        <f t="shared" si="26"/>
        <v>1.5</v>
      </c>
      <c r="V232" s="31">
        <f t="shared" si="27"/>
        <v>0</v>
      </c>
    </row>
    <row r="233" spans="1:22" x14ac:dyDescent="0.2">
      <c r="A233" s="5"/>
      <c r="B233" s="5" t="s">
        <v>44</v>
      </c>
      <c r="C233" s="5" t="s">
        <v>12</v>
      </c>
      <c r="D233" s="2"/>
      <c r="E233" s="2"/>
      <c r="F233" s="2"/>
      <c r="G233" s="2"/>
      <c r="H233" s="5"/>
      <c r="I233" s="5"/>
      <c r="J233" s="5"/>
      <c r="K233" s="5"/>
      <c r="L233" s="5"/>
      <c r="M233" s="5"/>
      <c r="N233" s="5"/>
      <c r="O233" s="5"/>
      <c r="P233" s="32">
        <f t="shared" si="22"/>
        <v>0</v>
      </c>
      <c r="Q233" s="32" t="str">
        <f t="shared" si="21"/>
        <v/>
      </c>
      <c r="R233" s="32" t="str">
        <f t="shared" si="23"/>
        <v/>
      </c>
      <c r="S233" s="32" t="str">
        <f t="shared" si="24"/>
        <v/>
      </c>
      <c r="T233" s="32">
        <f t="shared" si="25"/>
        <v>0</v>
      </c>
      <c r="U233" s="32">
        <f t="shared" si="26"/>
        <v>1.25</v>
      </c>
      <c r="V233" s="31">
        <f t="shared" si="27"/>
        <v>0</v>
      </c>
    </row>
    <row r="234" spans="1:22" x14ac:dyDescent="0.2">
      <c r="A234" s="5"/>
      <c r="B234" s="5" t="s">
        <v>44</v>
      </c>
      <c r="C234" s="5" t="s">
        <v>50</v>
      </c>
      <c r="D234" s="2"/>
      <c r="E234" s="2"/>
      <c r="F234" s="2"/>
      <c r="G234" s="2"/>
      <c r="H234" s="5"/>
      <c r="I234" s="5"/>
      <c r="J234" s="5"/>
      <c r="K234" s="5"/>
      <c r="L234" s="5"/>
      <c r="M234" s="5"/>
      <c r="N234" s="5"/>
      <c r="O234" s="5"/>
      <c r="P234" s="32">
        <f t="shared" si="22"/>
        <v>0</v>
      </c>
      <c r="Q234" s="32" t="str">
        <f t="shared" si="21"/>
        <v/>
      </c>
      <c r="R234" s="32" t="str">
        <f t="shared" si="23"/>
        <v/>
      </c>
      <c r="S234" s="32" t="str">
        <f t="shared" si="24"/>
        <v/>
      </c>
      <c r="T234" s="32">
        <f t="shared" si="25"/>
        <v>0</v>
      </c>
      <c r="U234" s="32">
        <f t="shared" si="26"/>
        <v>1.25</v>
      </c>
      <c r="V234" s="31">
        <f t="shared" si="27"/>
        <v>0</v>
      </c>
    </row>
    <row r="235" spans="1:22" x14ac:dyDescent="0.2">
      <c r="A235" s="5"/>
      <c r="B235" s="5" t="s">
        <v>44</v>
      </c>
      <c r="C235" s="5" t="s">
        <v>13</v>
      </c>
      <c r="D235" s="2"/>
      <c r="E235" s="2"/>
      <c r="F235" s="2"/>
      <c r="G235" s="2"/>
      <c r="H235" s="5"/>
      <c r="I235" s="5"/>
      <c r="J235" s="5"/>
      <c r="K235" s="5"/>
      <c r="L235" s="5"/>
      <c r="M235" s="5"/>
      <c r="N235" s="5"/>
      <c r="O235" s="5"/>
      <c r="P235" s="32">
        <f t="shared" si="22"/>
        <v>0</v>
      </c>
      <c r="Q235" s="32" t="str">
        <f t="shared" si="21"/>
        <v/>
      </c>
      <c r="R235" s="32" t="str">
        <f t="shared" si="23"/>
        <v/>
      </c>
      <c r="S235" s="32" t="str">
        <f t="shared" si="24"/>
        <v/>
      </c>
      <c r="T235" s="32">
        <f t="shared" si="25"/>
        <v>0</v>
      </c>
      <c r="U235" s="32">
        <f t="shared" si="26"/>
        <v>1.25</v>
      </c>
      <c r="V235" s="31">
        <f t="shared" si="27"/>
        <v>0</v>
      </c>
    </row>
    <row r="236" spans="1:22" x14ac:dyDescent="0.2">
      <c r="A236" s="5"/>
      <c r="B236" s="5" t="s">
        <v>44</v>
      </c>
      <c r="C236" s="5" t="s">
        <v>14</v>
      </c>
      <c r="D236" s="2"/>
      <c r="E236" s="2"/>
      <c r="F236" s="2"/>
      <c r="G236" s="2"/>
      <c r="H236" s="5"/>
      <c r="I236" s="5"/>
      <c r="J236" s="5"/>
      <c r="K236" s="5"/>
      <c r="L236" s="5"/>
      <c r="M236" s="5"/>
      <c r="N236" s="5"/>
      <c r="O236" s="5"/>
      <c r="P236" s="32">
        <f t="shared" si="22"/>
        <v>0</v>
      </c>
      <c r="Q236" s="32" t="str">
        <f t="shared" si="21"/>
        <v/>
      </c>
      <c r="R236" s="32" t="str">
        <f t="shared" si="23"/>
        <v/>
      </c>
      <c r="S236" s="32" t="str">
        <f t="shared" si="24"/>
        <v/>
      </c>
      <c r="T236" s="32">
        <f t="shared" si="25"/>
        <v>0</v>
      </c>
      <c r="U236" s="32">
        <f t="shared" si="26"/>
        <v>1.25</v>
      </c>
      <c r="V236" s="31">
        <f t="shared" si="27"/>
        <v>0</v>
      </c>
    </row>
    <row r="237" spans="1:22" x14ac:dyDescent="0.2">
      <c r="A237" s="5"/>
      <c r="B237" s="5" t="s">
        <v>44</v>
      </c>
      <c r="C237" s="5" t="s">
        <v>29</v>
      </c>
      <c r="D237" s="2"/>
      <c r="E237" s="2"/>
      <c r="F237" s="2"/>
      <c r="G237" s="2"/>
      <c r="H237" s="5"/>
      <c r="I237" s="5"/>
      <c r="J237" s="5"/>
      <c r="K237" s="5"/>
      <c r="L237" s="5"/>
      <c r="M237" s="5"/>
      <c r="N237" s="5"/>
      <c r="O237" s="5"/>
      <c r="P237" s="32">
        <f t="shared" si="22"/>
        <v>0</v>
      </c>
      <c r="Q237" s="32" t="str">
        <f t="shared" si="21"/>
        <v/>
      </c>
      <c r="R237" s="32" t="str">
        <f t="shared" si="23"/>
        <v/>
      </c>
      <c r="S237" s="32" t="str">
        <f t="shared" si="24"/>
        <v/>
      </c>
      <c r="T237" s="32">
        <f t="shared" si="25"/>
        <v>0</v>
      </c>
      <c r="U237" s="32">
        <f t="shared" si="26"/>
        <v>1</v>
      </c>
      <c r="V237" s="31">
        <f t="shared" si="27"/>
        <v>0</v>
      </c>
    </row>
    <row r="238" spans="1:22" x14ac:dyDescent="0.2">
      <c r="A238" s="5"/>
      <c r="B238" s="5" t="s">
        <v>44</v>
      </c>
      <c r="C238" s="5" t="s">
        <v>30</v>
      </c>
      <c r="D238" s="2"/>
      <c r="E238" s="2"/>
      <c r="F238" s="2"/>
      <c r="G238" s="2"/>
      <c r="H238" s="5"/>
      <c r="I238" s="5"/>
      <c r="J238" s="5"/>
      <c r="K238" s="5"/>
      <c r="L238" s="5"/>
      <c r="M238" s="5"/>
      <c r="N238" s="5"/>
      <c r="O238" s="5"/>
      <c r="P238" s="32">
        <f t="shared" si="22"/>
        <v>0</v>
      </c>
      <c r="Q238" s="32" t="str">
        <f t="shared" si="21"/>
        <v/>
      </c>
      <c r="R238" s="32" t="str">
        <f t="shared" si="23"/>
        <v/>
      </c>
      <c r="S238" s="32" t="str">
        <f t="shared" si="24"/>
        <v/>
      </c>
      <c r="T238" s="32">
        <f t="shared" si="25"/>
        <v>0</v>
      </c>
      <c r="U238" s="32">
        <f t="shared" si="26"/>
        <v>1</v>
      </c>
      <c r="V238" s="31">
        <f t="shared" si="27"/>
        <v>0</v>
      </c>
    </row>
    <row r="239" spans="1:22" x14ac:dyDescent="0.2">
      <c r="A239" s="5"/>
      <c r="B239" s="5" t="s">
        <v>44</v>
      </c>
      <c r="C239" s="5" t="s">
        <v>31</v>
      </c>
      <c r="D239" s="2"/>
      <c r="E239" s="2"/>
      <c r="F239" s="2"/>
      <c r="G239" s="2"/>
      <c r="H239" s="5"/>
      <c r="I239" s="5"/>
      <c r="J239" s="5"/>
      <c r="K239" s="5"/>
      <c r="L239" s="5"/>
      <c r="M239" s="5"/>
      <c r="N239" s="5"/>
      <c r="O239" s="5"/>
      <c r="P239" s="32">
        <f t="shared" si="22"/>
        <v>0</v>
      </c>
      <c r="Q239" s="32" t="str">
        <f t="shared" si="21"/>
        <v/>
      </c>
      <c r="R239" s="32" t="str">
        <f t="shared" si="23"/>
        <v/>
      </c>
      <c r="S239" s="32" t="str">
        <f t="shared" si="24"/>
        <v/>
      </c>
      <c r="T239" s="32">
        <f t="shared" si="25"/>
        <v>0</v>
      </c>
      <c r="U239" s="32">
        <f t="shared" si="26"/>
        <v>1</v>
      </c>
      <c r="V239" s="31">
        <f t="shared" si="27"/>
        <v>0</v>
      </c>
    </row>
    <row r="240" spans="1:22" x14ac:dyDescent="0.2">
      <c r="A240" s="5"/>
      <c r="B240" s="5" t="s">
        <v>44</v>
      </c>
      <c r="C240" s="5" t="s">
        <v>32</v>
      </c>
      <c r="D240" s="2"/>
      <c r="E240" s="2"/>
      <c r="F240" s="2"/>
      <c r="G240" s="2"/>
      <c r="H240" s="5"/>
      <c r="I240" s="5"/>
      <c r="J240" s="5"/>
      <c r="K240" s="5"/>
      <c r="L240" s="5"/>
      <c r="M240" s="5"/>
      <c r="N240" s="5"/>
      <c r="O240" s="5"/>
      <c r="P240" s="32">
        <f t="shared" si="22"/>
        <v>0</v>
      </c>
      <c r="Q240" s="32" t="str">
        <f t="shared" si="21"/>
        <v/>
      </c>
      <c r="R240" s="32" t="str">
        <f t="shared" si="23"/>
        <v/>
      </c>
      <c r="S240" s="32" t="str">
        <f t="shared" si="24"/>
        <v/>
      </c>
      <c r="T240" s="32">
        <f t="shared" si="25"/>
        <v>0</v>
      </c>
      <c r="U240" s="32">
        <f t="shared" si="26"/>
        <v>1</v>
      </c>
      <c r="V240" s="31">
        <f t="shared" si="27"/>
        <v>0</v>
      </c>
    </row>
    <row r="241" spans="1:22" x14ac:dyDescent="0.2">
      <c r="A241" s="5"/>
      <c r="B241" s="5" t="s">
        <v>44</v>
      </c>
      <c r="C241" s="5" t="s">
        <v>33</v>
      </c>
      <c r="D241" s="2"/>
      <c r="E241" s="2"/>
      <c r="F241" s="2"/>
      <c r="G241" s="2"/>
      <c r="H241" s="5"/>
      <c r="I241" s="5"/>
      <c r="J241" s="5"/>
      <c r="K241" s="5"/>
      <c r="L241" s="5"/>
      <c r="M241" s="5"/>
      <c r="N241" s="5"/>
      <c r="O241" s="5"/>
      <c r="P241" s="32">
        <f t="shared" si="22"/>
        <v>0</v>
      </c>
      <c r="Q241" s="32" t="str">
        <f t="shared" si="21"/>
        <v/>
      </c>
      <c r="R241" s="32" t="str">
        <f t="shared" si="23"/>
        <v/>
      </c>
      <c r="S241" s="32" t="str">
        <f t="shared" si="24"/>
        <v/>
      </c>
      <c r="T241" s="32">
        <f t="shared" si="25"/>
        <v>0</v>
      </c>
      <c r="U241" s="32">
        <f t="shared" si="26"/>
        <v>1</v>
      </c>
      <c r="V241" s="31">
        <f t="shared" si="27"/>
        <v>0</v>
      </c>
    </row>
    <row r="242" spans="1:22" x14ac:dyDescent="0.2">
      <c r="A242" s="5"/>
      <c r="B242" s="5" t="s">
        <v>44</v>
      </c>
      <c r="C242" s="5" t="s">
        <v>34</v>
      </c>
      <c r="D242" s="2"/>
      <c r="E242" s="2"/>
      <c r="F242" s="2"/>
      <c r="G242" s="2"/>
      <c r="H242" s="5"/>
      <c r="I242" s="5"/>
      <c r="J242" s="5"/>
      <c r="K242" s="5"/>
      <c r="L242" s="5"/>
      <c r="M242" s="5"/>
      <c r="N242" s="5"/>
      <c r="O242" s="5"/>
      <c r="P242" s="32">
        <f t="shared" si="22"/>
        <v>0</v>
      </c>
      <c r="Q242" s="32" t="str">
        <f t="shared" si="21"/>
        <v/>
      </c>
      <c r="R242" s="32" t="str">
        <f t="shared" si="23"/>
        <v/>
      </c>
      <c r="S242" s="32" t="str">
        <f t="shared" si="24"/>
        <v/>
      </c>
      <c r="T242" s="32">
        <f t="shared" si="25"/>
        <v>0</v>
      </c>
      <c r="U242" s="32">
        <f t="shared" si="26"/>
        <v>1</v>
      </c>
      <c r="V242" s="31">
        <f t="shared" si="27"/>
        <v>0</v>
      </c>
    </row>
    <row r="243" spans="1:22" x14ac:dyDescent="0.2">
      <c r="A243" s="5"/>
      <c r="B243" s="5" t="s">
        <v>45</v>
      </c>
      <c r="C243" s="5" t="s">
        <v>9</v>
      </c>
      <c r="D243" s="2"/>
      <c r="E243" s="2"/>
      <c r="F243" s="2"/>
      <c r="G243" s="2"/>
      <c r="H243" s="5"/>
      <c r="I243" s="5"/>
      <c r="J243" s="5"/>
      <c r="K243" s="5"/>
      <c r="L243" s="5"/>
      <c r="M243" s="5"/>
      <c r="N243" s="5"/>
      <c r="O243" s="5"/>
      <c r="P243" s="32">
        <f t="shared" si="22"/>
        <v>0</v>
      </c>
      <c r="Q243" s="32" t="str">
        <f t="shared" si="21"/>
        <v/>
      </c>
      <c r="R243" s="32" t="str">
        <f t="shared" si="23"/>
        <v/>
      </c>
      <c r="S243" s="32" t="str">
        <f t="shared" si="24"/>
        <v/>
      </c>
      <c r="T243" s="32">
        <f t="shared" si="25"/>
        <v>0</v>
      </c>
      <c r="U243" s="32">
        <f t="shared" si="26"/>
        <v>1</v>
      </c>
      <c r="V243" s="31">
        <f t="shared" si="27"/>
        <v>0</v>
      </c>
    </row>
    <row r="244" spans="1:22" x14ac:dyDescent="0.2">
      <c r="A244" s="5"/>
      <c r="B244" s="5" t="s">
        <v>45</v>
      </c>
      <c r="C244" s="5" t="s">
        <v>8</v>
      </c>
      <c r="D244" s="2"/>
      <c r="E244" s="2"/>
      <c r="F244" s="2"/>
      <c r="G244" s="2"/>
      <c r="H244" s="5"/>
      <c r="I244" s="5"/>
      <c r="J244" s="5"/>
      <c r="K244" s="5"/>
      <c r="L244" s="5"/>
      <c r="M244" s="5"/>
      <c r="N244" s="5"/>
      <c r="O244" s="5"/>
      <c r="P244" s="32">
        <f t="shared" si="22"/>
        <v>0</v>
      </c>
      <c r="Q244" s="32" t="str">
        <f t="shared" si="21"/>
        <v/>
      </c>
      <c r="R244" s="32" t="str">
        <f t="shared" si="23"/>
        <v/>
      </c>
      <c r="S244" s="32" t="str">
        <f t="shared" si="24"/>
        <v/>
      </c>
      <c r="T244" s="32">
        <f t="shared" si="25"/>
        <v>0</v>
      </c>
      <c r="U244" s="32">
        <f t="shared" si="26"/>
        <v>1</v>
      </c>
      <c r="V244" s="31">
        <f t="shared" si="27"/>
        <v>0</v>
      </c>
    </row>
    <row r="245" spans="1:22" x14ac:dyDescent="0.2">
      <c r="A245" s="5"/>
      <c r="B245" s="5" t="s">
        <v>45</v>
      </c>
      <c r="C245" s="5" t="s">
        <v>6</v>
      </c>
      <c r="D245" s="2"/>
      <c r="E245" s="2"/>
      <c r="F245" s="2"/>
      <c r="G245" s="2"/>
      <c r="H245" s="5"/>
      <c r="I245" s="5"/>
      <c r="J245" s="5"/>
      <c r="K245" s="5"/>
      <c r="L245" s="5"/>
      <c r="M245" s="5"/>
      <c r="N245" s="5"/>
      <c r="O245" s="5"/>
      <c r="P245" s="32">
        <f t="shared" si="22"/>
        <v>0</v>
      </c>
      <c r="Q245" s="32" t="str">
        <f t="shared" si="21"/>
        <v/>
      </c>
      <c r="R245" s="32" t="str">
        <f t="shared" si="23"/>
        <v/>
      </c>
      <c r="S245" s="32" t="str">
        <f t="shared" si="24"/>
        <v/>
      </c>
      <c r="T245" s="32">
        <f t="shared" si="25"/>
        <v>0</v>
      </c>
      <c r="U245" s="32">
        <f t="shared" si="26"/>
        <v>1</v>
      </c>
      <c r="V245" s="31">
        <f t="shared" si="27"/>
        <v>0</v>
      </c>
    </row>
    <row r="246" spans="1:22" x14ac:dyDescent="0.2">
      <c r="A246" s="5"/>
      <c r="B246" s="5" t="s">
        <v>45</v>
      </c>
      <c r="C246" s="5" t="s">
        <v>5</v>
      </c>
      <c r="D246" s="2"/>
      <c r="E246" s="2"/>
      <c r="F246" s="2"/>
      <c r="G246" s="2"/>
      <c r="H246" s="5"/>
      <c r="I246" s="5"/>
      <c r="J246" s="5"/>
      <c r="K246" s="5"/>
      <c r="L246" s="5"/>
      <c r="M246" s="5"/>
      <c r="N246" s="5"/>
      <c r="O246" s="5"/>
      <c r="P246" s="32">
        <f t="shared" si="22"/>
        <v>0</v>
      </c>
      <c r="Q246" s="32" t="str">
        <f t="shared" si="21"/>
        <v/>
      </c>
      <c r="R246" s="32" t="str">
        <f t="shared" si="23"/>
        <v/>
      </c>
      <c r="S246" s="32" t="str">
        <f t="shared" si="24"/>
        <v/>
      </c>
      <c r="T246" s="32">
        <f t="shared" si="25"/>
        <v>0</v>
      </c>
      <c r="U246" s="32">
        <f t="shared" si="26"/>
        <v>1</v>
      </c>
      <c r="V246" s="31">
        <f t="shared" si="27"/>
        <v>0</v>
      </c>
    </row>
    <row r="247" spans="1:22" x14ac:dyDescent="0.2">
      <c r="A247" s="5"/>
      <c r="B247" s="5" t="s">
        <v>45</v>
      </c>
      <c r="C247" s="5" t="s">
        <v>7</v>
      </c>
      <c r="D247" s="2"/>
      <c r="E247" s="2"/>
      <c r="F247" s="2"/>
      <c r="G247" s="2"/>
      <c r="H247" s="5"/>
      <c r="I247" s="5"/>
      <c r="J247" s="5"/>
      <c r="K247" s="5"/>
      <c r="L247" s="5"/>
      <c r="M247" s="5"/>
      <c r="N247" s="5"/>
      <c r="O247" s="5"/>
      <c r="P247" s="32">
        <f t="shared" si="22"/>
        <v>0</v>
      </c>
      <c r="Q247" s="32" t="str">
        <f t="shared" si="21"/>
        <v/>
      </c>
      <c r="R247" s="32" t="str">
        <f t="shared" si="23"/>
        <v/>
      </c>
      <c r="S247" s="32" t="str">
        <f t="shared" si="24"/>
        <v/>
      </c>
      <c r="T247" s="32">
        <f t="shared" si="25"/>
        <v>0</v>
      </c>
      <c r="U247" s="32">
        <f t="shared" si="26"/>
        <v>1</v>
      </c>
      <c r="V247" s="31">
        <f t="shared" si="27"/>
        <v>0</v>
      </c>
    </row>
    <row r="248" spans="1:22" x14ac:dyDescent="0.2">
      <c r="A248" s="5"/>
      <c r="B248" s="5" t="s">
        <v>45</v>
      </c>
      <c r="C248" s="5" t="s">
        <v>57</v>
      </c>
      <c r="D248" s="2"/>
      <c r="E248" s="2"/>
      <c r="F248" s="2"/>
      <c r="G248" s="2"/>
      <c r="H248" s="5"/>
      <c r="I248" s="5"/>
      <c r="J248" s="5"/>
      <c r="K248" s="5"/>
      <c r="L248" s="5"/>
      <c r="M248" s="5"/>
      <c r="N248" s="5"/>
      <c r="O248" s="5"/>
      <c r="P248" s="32">
        <f t="shared" si="22"/>
        <v>0</v>
      </c>
      <c r="Q248" s="32" t="str">
        <f t="shared" si="21"/>
        <v/>
      </c>
      <c r="R248" s="32" t="str">
        <f t="shared" si="23"/>
        <v/>
      </c>
      <c r="S248" s="32" t="str">
        <f t="shared" si="24"/>
        <v/>
      </c>
      <c r="T248" s="32">
        <f t="shared" si="25"/>
        <v>0</v>
      </c>
      <c r="U248" s="32">
        <f t="shared" si="26"/>
        <v>1</v>
      </c>
      <c r="V248" s="31">
        <f t="shared" si="27"/>
        <v>0</v>
      </c>
    </row>
    <row r="249" spans="1:22" x14ac:dyDescent="0.2">
      <c r="A249" s="5"/>
      <c r="B249" s="5" t="s">
        <v>45</v>
      </c>
      <c r="C249" s="5" t="s">
        <v>10</v>
      </c>
      <c r="D249" s="2"/>
      <c r="E249" s="2"/>
      <c r="F249" s="2"/>
      <c r="G249" s="2"/>
      <c r="H249" s="5"/>
      <c r="I249" s="5"/>
      <c r="J249" s="5"/>
      <c r="K249" s="5"/>
      <c r="L249" s="5"/>
      <c r="M249" s="5"/>
      <c r="N249" s="5"/>
      <c r="O249" s="5"/>
      <c r="P249" s="32">
        <f t="shared" si="22"/>
        <v>0</v>
      </c>
      <c r="Q249" s="32" t="str">
        <f t="shared" si="21"/>
        <v/>
      </c>
      <c r="R249" s="32" t="str">
        <f t="shared" si="23"/>
        <v/>
      </c>
      <c r="S249" s="32" t="str">
        <f t="shared" si="24"/>
        <v/>
      </c>
      <c r="T249" s="32">
        <f t="shared" si="25"/>
        <v>0</v>
      </c>
      <c r="U249" s="32">
        <f t="shared" si="26"/>
        <v>1.5</v>
      </c>
      <c r="V249" s="31">
        <f t="shared" si="27"/>
        <v>0</v>
      </c>
    </row>
    <row r="250" spans="1:22" x14ac:dyDescent="0.2">
      <c r="A250" s="5"/>
      <c r="B250" s="5" t="s">
        <v>45</v>
      </c>
      <c r="C250" s="5" t="s">
        <v>12</v>
      </c>
      <c r="D250" s="2"/>
      <c r="E250" s="2"/>
      <c r="F250" s="2"/>
      <c r="G250" s="2"/>
      <c r="H250" s="5"/>
      <c r="I250" s="5"/>
      <c r="J250" s="5"/>
      <c r="K250" s="5"/>
      <c r="L250" s="5"/>
      <c r="M250" s="5"/>
      <c r="N250" s="5"/>
      <c r="O250" s="5"/>
      <c r="P250" s="32">
        <f t="shared" si="22"/>
        <v>0</v>
      </c>
      <c r="Q250" s="32" t="str">
        <f t="shared" si="21"/>
        <v/>
      </c>
      <c r="R250" s="32" t="str">
        <f t="shared" si="23"/>
        <v/>
      </c>
      <c r="S250" s="32" t="str">
        <f t="shared" si="24"/>
        <v/>
      </c>
      <c r="T250" s="32">
        <f t="shared" si="25"/>
        <v>0</v>
      </c>
      <c r="U250" s="32">
        <f t="shared" si="26"/>
        <v>1.25</v>
      </c>
      <c r="V250" s="31">
        <f t="shared" si="27"/>
        <v>0</v>
      </c>
    </row>
    <row r="251" spans="1:22" x14ac:dyDescent="0.2">
      <c r="A251" s="5"/>
      <c r="B251" s="5" t="s">
        <v>45</v>
      </c>
      <c r="C251" s="5" t="s">
        <v>50</v>
      </c>
      <c r="D251" s="2"/>
      <c r="E251" s="2"/>
      <c r="F251" s="2"/>
      <c r="G251" s="2"/>
      <c r="H251" s="5"/>
      <c r="I251" s="5"/>
      <c r="J251" s="5"/>
      <c r="K251" s="5"/>
      <c r="L251" s="5"/>
      <c r="M251" s="5"/>
      <c r="N251" s="5"/>
      <c r="O251" s="5"/>
      <c r="P251" s="32">
        <f t="shared" si="22"/>
        <v>0</v>
      </c>
      <c r="Q251" s="32" t="str">
        <f t="shared" si="21"/>
        <v/>
      </c>
      <c r="R251" s="32" t="str">
        <f t="shared" si="23"/>
        <v/>
      </c>
      <c r="S251" s="32" t="str">
        <f t="shared" si="24"/>
        <v/>
      </c>
      <c r="T251" s="32">
        <f t="shared" si="25"/>
        <v>0</v>
      </c>
      <c r="U251" s="32">
        <f t="shared" si="26"/>
        <v>1.25</v>
      </c>
      <c r="V251" s="31">
        <f t="shared" si="27"/>
        <v>0</v>
      </c>
    </row>
    <row r="252" spans="1:22" x14ac:dyDescent="0.2">
      <c r="A252" s="5"/>
      <c r="B252" s="5" t="s">
        <v>45</v>
      </c>
      <c r="C252" s="5" t="s">
        <v>13</v>
      </c>
      <c r="D252" s="2"/>
      <c r="E252" s="2"/>
      <c r="F252" s="2"/>
      <c r="G252" s="2"/>
      <c r="H252" s="5"/>
      <c r="I252" s="5"/>
      <c r="J252" s="5"/>
      <c r="K252" s="5"/>
      <c r="L252" s="5"/>
      <c r="M252" s="5"/>
      <c r="N252" s="5"/>
      <c r="O252" s="5"/>
      <c r="P252" s="32">
        <f t="shared" si="22"/>
        <v>0</v>
      </c>
      <c r="Q252" s="32" t="str">
        <f t="shared" si="21"/>
        <v/>
      </c>
      <c r="R252" s="32" t="str">
        <f t="shared" si="23"/>
        <v/>
      </c>
      <c r="S252" s="32" t="str">
        <f t="shared" si="24"/>
        <v/>
      </c>
      <c r="T252" s="32">
        <f t="shared" si="25"/>
        <v>0</v>
      </c>
      <c r="U252" s="32">
        <f t="shared" si="26"/>
        <v>1.25</v>
      </c>
      <c r="V252" s="31">
        <f t="shared" si="27"/>
        <v>0</v>
      </c>
    </row>
    <row r="253" spans="1:22" x14ac:dyDescent="0.2">
      <c r="A253" s="5"/>
      <c r="B253" s="5" t="s">
        <v>45</v>
      </c>
      <c r="C253" s="5" t="s">
        <v>14</v>
      </c>
      <c r="D253" s="2"/>
      <c r="E253" s="2"/>
      <c r="F253" s="2"/>
      <c r="G253" s="2"/>
      <c r="H253" s="5"/>
      <c r="I253" s="5"/>
      <c r="J253" s="5"/>
      <c r="K253" s="5"/>
      <c r="L253" s="5"/>
      <c r="M253" s="5"/>
      <c r="N253" s="5"/>
      <c r="O253" s="5"/>
      <c r="P253" s="32">
        <f t="shared" si="22"/>
        <v>0</v>
      </c>
      <c r="Q253" s="32" t="str">
        <f t="shared" si="21"/>
        <v/>
      </c>
      <c r="R253" s="32" t="str">
        <f t="shared" si="23"/>
        <v/>
      </c>
      <c r="S253" s="32" t="str">
        <f t="shared" si="24"/>
        <v/>
      </c>
      <c r="T253" s="32">
        <f t="shared" si="25"/>
        <v>0</v>
      </c>
      <c r="U253" s="32">
        <f t="shared" si="26"/>
        <v>1.25</v>
      </c>
      <c r="V253" s="31">
        <f t="shared" si="27"/>
        <v>0</v>
      </c>
    </row>
    <row r="254" spans="1:22" x14ac:dyDescent="0.2">
      <c r="A254" s="5"/>
      <c r="B254" s="5" t="s">
        <v>45</v>
      </c>
      <c r="C254" s="5" t="s">
        <v>29</v>
      </c>
      <c r="D254" s="2"/>
      <c r="E254" s="2"/>
      <c r="F254" s="2"/>
      <c r="G254" s="2"/>
      <c r="H254" s="5"/>
      <c r="I254" s="5"/>
      <c r="J254" s="5"/>
      <c r="K254" s="5"/>
      <c r="L254" s="5"/>
      <c r="M254" s="5"/>
      <c r="N254" s="5"/>
      <c r="O254" s="5"/>
      <c r="P254" s="32">
        <f t="shared" si="22"/>
        <v>0</v>
      </c>
      <c r="Q254" s="32" t="str">
        <f t="shared" si="21"/>
        <v/>
      </c>
      <c r="R254" s="32" t="str">
        <f t="shared" si="23"/>
        <v/>
      </c>
      <c r="S254" s="32" t="str">
        <f t="shared" si="24"/>
        <v/>
      </c>
      <c r="T254" s="32">
        <f t="shared" si="25"/>
        <v>0</v>
      </c>
      <c r="U254" s="32">
        <f t="shared" si="26"/>
        <v>1</v>
      </c>
      <c r="V254" s="31">
        <f t="shared" si="27"/>
        <v>0</v>
      </c>
    </row>
    <row r="255" spans="1:22" x14ac:dyDescent="0.2">
      <c r="A255" s="5"/>
      <c r="B255" s="5" t="s">
        <v>45</v>
      </c>
      <c r="C255" s="5" t="s">
        <v>30</v>
      </c>
      <c r="D255" s="2"/>
      <c r="E255" s="2"/>
      <c r="F255" s="2"/>
      <c r="G255" s="2"/>
      <c r="H255" s="5"/>
      <c r="I255" s="5"/>
      <c r="J255" s="5"/>
      <c r="K255" s="5"/>
      <c r="L255" s="5"/>
      <c r="M255" s="5"/>
      <c r="N255" s="5"/>
      <c r="O255" s="5"/>
      <c r="P255" s="32">
        <f t="shared" si="22"/>
        <v>0</v>
      </c>
      <c r="Q255" s="32" t="str">
        <f t="shared" si="21"/>
        <v/>
      </c>
      <c r="R255" s="32" t="str">
        <f t="shared" si="23"/>
        <v/>
      </c>
      <c r="S255" s="32" t="str">
        <f t="shared" si="24"/>
        <v/>
      </c>
      <c r="T255" s="32">
        <f t="shared" si="25"/>
        <v>0</v>
      </c>
      <c r="U255" s="32">
        <f t="shared" si="26"/>
        <v>1</v>
      </c>
      <c r="V255" s="31">
        <f t="shared" si="27"/>
        <v>0</v>
      </c>
    </row>
    <row r="256" spans="1:22" x14ac:dyDescent="0.2">
      <c r="A256" s="5"/>
      <c r="B256" s="5" t="s">
        <v>45</v>
      </c>
      <c r="C256" s="5" t="s">
        <v>31</v>
      </c>
      <c r="D256" s="2"/>
      <c r="E256" s="2"/>
      <c r="F256" s="2"/>
      <c r="G256" s="2"/>
      <c r="H256" s="5"/>
      <c r="I256" s="5"/>
      <c r="J256" s="5"/>
      <c r="K256" s="5"/>
      <c r="L256" s="5"/>
      <c r="M256" s="5"/>
      <c r="N256" s="5"/>
      <c r="O256" s="5"/>
      <c r="P256" s="32">
        <f t="shared" si="22"/>
        <v>0</v>
      </c>
      <c r="Q256" s="32" t="str">
        <f t="shared" si="21"/>
        <v/>
      </c>
      <c r="R256" s="32" t="str">
        <f t="shared" si="23"/>
        <v/>
      </c>
      <c r="S256" s="32" t="str">
        <f t="shared" si="24"/>
        <v/>
      </c>
      <c r="T256" s="32">
        <f t="shared" si="25"/>
        <v>0</v>
      </c>
      <c r="U256" s="32">
        <f t="shared" si="26"/>
        <v>1</v>
      </c>
      <c r="V256" s="31">
        <f t="shared" si="27"/>
        <v>0</v>
      </c>
    </row>
    <row r="257" spans="1:22" x14ac:dyDescent="0.2">
      <c r="A257" s="5"/>
      <c r="B257" s="5" t="s">
        <v>45</v>
      </c>
      <c r="C257" s="5" t="s">
        <v>32</v>
      </c>
      <c r="D257" s="2"/>
      <c r="E257" s="2"/>
      <c r="F257" s="2"/>
      <c r="G257" s="2"/>
      <c r="H257" s="5"/>
      <c r="I257" s="5"/>
      <c r="J257" s="5"/>
      <c r="K257" s="5"/>
      <c r="L257" s="5"/>
      <c r="M257" s="5"/>
      <c r="N257" s="5"/>
      <c r="O257" s="5"/>
      <c r="P257" s="32">
        <f t="shared" si="22"/>
        <v>0</v>
      </c>
      <c r="Q257" s="32" t="str">
        <f t="shared" si="21"/>
        <v/>
      </c>
      <c r="R257" s="32" t="str">
        <f t="shared" si="23"/>
        <v/>
      </c>
      <c r="S257" s="32" t="str">
        <f t="shared" si="24"/>
        <v/>
      </c>
      <c r="T257" s="32">
        <f t="shared" si="25"/>
        <v>0</v>
      </c>
      <c r="U257" s="32">
        <f t="shared" si="26"/>
        <v>1</v>
      </c>
      <c r="V257" s="31">
        <f t="shared" si="27"/>
        <v>0</v>
      </c>
    </row>
    <row r="258" spans="1:22" x14ac:dyDescent="0.2">
      <c r="A258" s="5"/>
      <c r="B258" s="5" t="s">
        <v>45</v>
      </c>
      <c r="C258" s="5" t="s">
        <v>33</v>
      </c>
      <c r="D258" s="2"/>
      <c r="E258" s="2"/>
      <c r="F258" s="2"/>
      <c r="G258" s="2"/>
      <c r="H258" s="5"/>
      <c r="I258" s="5"/>
      <c r="J258" s="5"/>
      <c r="K258" s="5"/>
      <c r="L258" s="5"/>
      <c r="M258" s="5"/>
      <c r="N258" s="5"/>
      <c r="O258" s="5"/>
      <c r="P258" s="32">
        <f t="shared" si="22"/>
        <v>0</v>
      </c>
      <c r="Q258" s="32" t="str">
        <f t="shared" si="21"/>
        <v/>
      </c>
      <c r="R258" s="32" t="str">
        <f t="shared" si="23"/>
        <v/>
      </c>
      <c r="S258" s="32" t="str">
        <f t="shared" si="24"/>
        <v/>
      </c>
      <c r="T258" s="32">
        <f t="shared" si="25"/>
        <v>0</v>
      </c>
      <c r="U258" s="32">
        <f t="shared" si="26"/>
        <v>1</v>
      </c>
      <c r="V258" s="31">
        <f t="shared" si="27"/>
        <v>0</v>
      </c>
    </row>
    <row r="259" spans="1:22" x14ac:dyDescent="0.2">
      <c r="A259" s="5"/>
      <c r="B259" s="5" t="s">
        <v>45</v>
      </c>
      <c r="C259" s="5" t="s">
        <v>34</v>
      </c>
      <c r="D259" s="2"/>
      <c r="E259" s="2"/>
      <c r="F259" s="2"/>
      <c r="G259" s="2"/>
      <c r="H259" s="5"/>
      <c r="I259" s="5"/>
      <c r="J259" s="5"/>
      <c r="K259" s="5"/>
      <c r="L259" s="5"/>
      <c r="M259" s="5"/>
      <c r="N259" s="5"/>
      <c r="O259" s="5"/>
      <c r="P259" s="32">
        <f t="shared" si="22"/>
        <v>0</v>
      </c>
      <c r="Q259" s="32" t="str">
        <f t="shared" si="21"/>
        <v/>
      </c>
      <c r="R259" s="32" t="str">
        <f t="shared" si="23"/>
        <v/>
      </c>
      <c r="S259" s="32" t="str">
        <f t="shared" si="24"/>
        <v/>
      </c>
      <c r="T259" s="32">
        <f t="shared" si="25"/>
        <v>0</v>
      </c>
      <c r="U259" s="32">
        <f t="shared" si="26"/>
        <v>1</v>
      </c>
      <c r="V259" s="31">
        <f t="shared" si="27"/>
        <v>0</v>
      </c>
    </row>
    <row r="260" spans="1:22" x14ac:dyDescent="0.2">
      <c r="A260" s="5"/>
      <c r="B260" s="5" t="s">
        <v>46</v>
      </c>
      <c r="C260" s="5" t="s">
        <v>9</v>
      </c>
      <c r="D260" s="2"/>
      <c r="E260" s="2"/>
      <c r="F260" s="2"/>
      <c r="G260" s="2"/>
      <c r="H260" s="5"/>
      <c r="I260" s="5"/>
      <c r="J260" s="5"/>
      <c r="K260" s="5"/>
      <c r="L260" s="5"/>
      <c r="M260" s="5"/>
      <c r="N260" s="5"/>
      <c r="O260" s="5"/>
      <c r="P260" s="32">
        <f t="shared" si="22"/>
        <v>0</v>
      </c>
      <c r="Q260" s="32" t="str">
        <f t="shared" si="21"/>
        <v/>
      </c>
      <c r="R260" s="32" t="str">
        <f t="shared" si="23"/>
        <v/>
      </c>
      <c r="S260" s="32" t="str">
        <f t="shared" si="24"/>
        <v/>
      </c>
      <c r="T260" s="32">
        <f t="shared" si="25"/>
        <v>0</v>
      </c>
      <c r="U260" s="32">
        <f t="shared" si="26"/>
        <v>1</v>
      </c>
      <c r="V260" s="31">
        <f t="shared" si="27"/>
        <v>0</v>
      </c>
    </row>
    <row r="261" spans="1:22" x14ac:dyDescent="0.2">
      <c r="A261" s="5"/>
      <c r="B261" s="5" t="s">
        <v>46</v>
      </c>
      <c r="C261" s="5" t="s">
        <v>8</v>
      </c>
      <c r="D261" s="2"/>
      <c r="E261" s="2"/>
      <c r="F261" s="2"/>
      <c r="G261" s="2"/>
      <c r="H261" s="5"/>
      <c r="I261" s="5"/>
      <c r="J261" s="5"/>
      <c r="K261" s="5"/>
      <c r="L261" s="5"/>
      <c r="M261" s="5"/>
      <c r="N261" s="5"/>
      <c r="O261" s="5"/>
      <c r="P261" s="32">
        <f t="shared" si="22"/>
        <v>0</v>
      </c>
      <c r="Q261" s="32" t="str">
        <f t="shared" ref="Q261:Q324" si="28">IF(F261&gt;0,(E261-F261)*$Q$3,"")</f>
        <v/>
      </c>
      <c r="R261" s="32" t="str">
        <f t="shared" si="23"/>
        <v/>
      </c>
      <c r="S261" s="32" t="str">
        <f t="shared" si="24"/>
        <v/>
      </c>
      <c r="T261" s="32">
        <f t="shared" si="25"/>
        <v>0</v>
      </c>
      <c r="U261" s="32">
        <f t="shared" si="26"/>
        <v>1</v>
      </c>
      <c r="V261" s="31">
        <f t="shared" si="27"/>
        <v>0</v>
      </c>
    </row>
    <row r="262" spans="1:22" x14ac:dyDescent="0.2">
      <c r="A262" s="5"/>
      <c r="B262" s="5" t="s">
        <v>46</v>
      </c>
      <c r="C262" s="5" t="s">
        <v>6</v>
      </c>
      <c r="D262" s="2"/>
      <c r="E262" s="2"/>
      <c r="F262" s="2"/>
      <c r="G262" s="2"/>
      <c r="H262" s="5"/>
      <c r="I262" s="5"/>
      <c r="J262" s="5"/>
      <c r="K262" s="5"/>
      <c r="L262" s="5"/>
      <c r="M262" s="5"/>
      <c r="N262" s="5"/>
      <c r="O262" s="5"/>
      <c r="P262" s="32">
        <f t="shared" ref="P262:P325" si="29">SUM(H262:O262)</f>
        <v>0</v>
      </c>
      <c r="Q262" s="32" t="str">
        <f t="shared" si="28"/>
        <v/>
      </c>
      <c r="R262" s="32" t="str">
        <f t="shared" ref="R262:R325" si="30">IF(G262&gt;0,G262*$R$3,"")</f>
        <v/>
      </c>
      <c r="S262" s="32" t="str">
        <f t="shared" ref="S262:S325" si="31">IF(P262&gt;0,P262*$S$3,"")</f>
        <v/>
      </c>
      <c r="T262" s="32">
        <f t="shared" ref="T262:T325" si="32">SUM(Q262:S262)</f>
        <v>0</v>
      </c>
      <c r="U262" s="32">
        <f t="shared" ref="U262:U325" si="33">IF(OR(C262="British nationals",C262="British Open",C262="Europeans",C262="Worlds"),1.25,IF(C262="Nationals",1.5,1))</f>
        <v>1</v>
      </c>
      <c r="V262" s="31">
        <f t="shared" ref="V262:V325" si="34">T262*U262</f>
        <v>0</v>
      </c>
    </row>
    <row r="263" spans="1:22" x14ac:dyDescent="0.2">
      <c r="A263" s="5"/>
      <c r="B263" s="5" t="s">
        <v>46</v>
      </c>
      <c r="C263" s="5" t="s">
        <v>5</v>
      </c>
      <c r="D263" s="2"/>
      <c r="E263" s="2"/>
      <c r="F263" s="2"/>
      <c r="G263" s="2"/>
      <c r="H263" s="5"/>
      <c r="I263" s="5"/>
      <c r="J263" s="5"/>
      <c r="K263" s="5"/>
      <c r="L263" s="5"/>
      <c r="M263" s="5"/>
      <c r="N263" s="5"/>
      <c r="O263" s="5"/>
      <c r="P263" s="32">
        <f t="shared" si="29"/>
        <v>0</v>
      </c>
      <c r="Q263" s="32" t="str">
        <f t="shared" si="28"/>
        <v/>
      </c>
      <c r="R263" s="32" t="str">
        <f t="shared" si="30"/>
        <v/>
      </c>
      <c r="S263" s="32" t="str">
        <f t="shared" si="31"/>
        <v/>
      </c>
      <c r="T263" s="32">
        <f t="shared" si="32"/>
        <v>0</v>
      </c>
      <c r="U263" s="32">
        <f t="shared" si="33"/>
        <v>1</v>
      </c>
      <c r="V263" s="31">
        <f t="shared" si="34"/>
        <v>0</v>
      </c>
    </row>
    <row r="264" spans="1:22" x14ac:dyDescent="0.2">
      <c r="A264" s="5"/>
      <c r="B264" s="5" t="s">
        <v>46</v>
      </c>
      <c r="C264" s="5" t="s">
        <v>7</v>
      </c>
      <c r="D264" s="2"/>
      <c r="E264" s="2"/>
      <c r="F264" s="2"/>
      <c r="G264" s="2"/>
      <c r="H264" s="5"/>
      <c r="I264" s="5"/>
      <c r="J264" s="5"/>
      <c r="K264" s="5"/>
      <c r="L264" s="5"/>
      <c r="M264" s="5"/>
      <c r="N264" s="5"/>
      <c r="O264" s="5"/>
      <c r="P264" s="32">
        <f t="shared" si="29"/>
        <v>0</v>
      </c>
      <c r="Q264" s="32" t="str">
        <f t="shared" si="28"/>
        <v/>
      </c>
      <c r="R264" s="32" t="str">
        <f t="shared" si="30"/>
        <v/>
      </c>
      <c r="S264" s="32" t="str">
        <f t="shared" si="31"/>
        <v/>
      </c>
      <c r="T264" s="32">
        <f t="shared" si="32"/>
        <v>0</v>
      </c>
      <c r="U264" s="32">
        <f t="shared" si="33"/>
        <v>1</v>
      </c>
      <c r="V264" s="31">
        <f t="shared" si="34"/>
        <v>0</v>
      </c>
    </row>
    <row r="265" spans="1:22" x14ac:dyDescent="0.2">
      <c r="A265" s="5"/>
      <c r="B265" s="5" t="s">
        <v>46</v>
      </c>
      <c r="C265" s="5" t="s">
        <v>57</v>
      </c>
      <c r="D265" s="2"/>
      <c r="E265" s="2"/>
      <c r="F265" s="2"/>
      <c r="G265" s="2"/>
      <c r="H265" s="5"/>
      <c r="I265" s="5"/>
      <c r="J265" s="5"/>
      <c r="K265" s="5"/>
      <c r="L265" s="5"/>
      <c r="M265" s="5"/>
      <c r="N265" s="5"/>
      <c r="O265" s="5"/>
      <c r="P265" s="32">
        <f t="shared" si="29"/>
        <v>0</v>
      </c>
      <c r="Q265" s="32" t="str">
        <f t="shared" si="28"/>
        <v/>
      </c>
      <c r="R265" s="32" t="str">
        <f t="shared" si="30"/>
        <v/>
      </c>
      <c r="S265" s="32" t="str">
        <f t="shared" si="31"/>
        <v/>
      </c>
      <c r="T265" s="32">
        <f t="shared" si="32"/>
        <v>0</v>
      </c>
      <c r="U265" s="32">
        <f t="shared" si="33"/>
        <v>1</v>
      </c>
      <c r="V265" s="31">
        <f t="shared" si="34"/>
        <v>0</v>
      </c>
    </row>
    <row r="266" spans="1:22" x14ac:dyDescent="0.2">
      <c r="A266" s="5"/>
      <c r="B266" s="5" t="s">
        <v>46</v>
      </c>
      <c r="C266" s="5" t="s">
        <v>10</v>
      </c>
      <c r="D266" s="2"/>
      <c r="E266" s="2"/>
      <c r="F266" s="2"/>
      <c r="G266" s="2"/>
      <c r="H266" s="5"/>
      <c r="I266" s="5"/>
      <c r="J266" s="5"/>
      <c r="K266" s="5"/>
      <c r="L266" s="5"/>
      <c r="M266" s="5"/>
      <c r="N266" s="5"/>
      <c r="O266" s="5"/>
      <c r="P266" s="32">
        <f t="shared" si="29"/>
        <v>0</v>
      </c>
      <c r="Q266" s="32" t="str">
        <f t="shared" si="28"/>
        <v/>
      </c>
      <c r="R266" s="32" t="str">
        <f t="shared" si="30"/>
        <v/>
      </c>
      <c r="S266" s="32" t="str">
        <f t="shared" si="31"/>
        <v/>
      </c>
      <c r="T266" s="32">
        <f t="shared" si="32"/>
        <v>0</v>
      </c>
      <c r="U266" s="32">
        <f t="shared" si="33"/>
        <v>1.5</v>
      </c>
      <c r="V266" s="31">
        <f t="shared" si="34"/>
        <v>0</v>
      </c>
    </row>
    <row r="267" spans="1:22" x14ac:dyDescent="0.2">
      <c r="A267" s="5"/>
      <c r="B267" s="5" t="s">
        <v>46</v>
      </c>
      <c r="C267" s="5" t="s">
        <v>12</v>
      </c>
      <c r="D267" s="2"/>
      <c r="E267" s="2"/>
      <c r="F267" s="2"/>
      <c r="G267" s="2"/>
      <c r="H267" s="5"/>
      <c r="I267" s="5"/>
      <c r="J267" s="5"/>
      <c r="K267" s="5"/>
      <c r="L267" s="5"/>
      <c r="M267" s="5"/>
      <c r="N267" s="5"/>
      <c r="O267" s="5"/>
      <c r="P267" s="32">
        <f t="shared" si="29"/>
        <v>0</v>
      </c>
      <c r="Q267" s="32" t="str">
        <f t="shared" si="28"/>
        <v/>
      </c>
      <c r="R267" s="32" t="str">
        <f t="shared" si="30"/>
        <v/>
      </c>
      <c r="S267" s="32" t="str">
        <f t="shared" si="31"/>
        <v/>
      </c>
      <c r="T267" s="32">
        <f t="shared" si="32"/>
        <v>0</v>
      </c>
      <c r="U267" s="32">
        <f t="shared" si="33"/>
        <v>1.25</v>
      </c>
      <c r="V267" s="31">
        <f t="shared" si="34"/>
        <v>0</v>
      </c>
    </row>
    <row r="268" spans="1:22" x14ac:dyDescent="0.2">
      <c r="A268" s="5"/>
      <c r="B268" s="5" t="s">
        <v>46</v>
      </c>
      <c r="C268" s="5" t="s">
        <v>50</v>
      </c>
      <c r="D268" s="2"/>
      <c r="E268" s="2"/>
      <c r="F268" s="2"/>
      <c r="G268" s="2"/>
      <c r="H268" s="5"/>
      <c r="I268" s="5"/>
      <c r="J268" s="5"/>
      <c r="K268" s="5"/>
      <c r="L268" s="5"/>
      <c r="M268" s="5"/>
      <c r="N268" s="5"/>
      <c r="O268" s="5"/>
      <c r="P268" s="32">
        <f t="shared" si="29"/>
        <v>0</v>
      </c>
      <c r="Q268" s="32" t="str">
        <f t="shared" si="28"/>
        <v/>
      </c>
      <c r="R268" s="32" t="str">
        <f t="shared" si="30"/>
        <v/>
      </c>
      <c r="S268" s="32" t="str">
        <f t="shared" si="31"/>
        <v/>
      </c>
      <c r="T268" s="32">
        <f t="shared" si="32"/>
        <v>0</v>
      </c>
      <c r="U268" s="32">
        <f t="shared" si="33"/>
        <v>1.25</v>
      </c>
      <c r="V268" s="31">
        <f t="shared" si="34"/>
        <v>0</v>
      </c>
    </row>
    <row r="269" spans="1:22" x14ac:dyDescent="0.2">
      <c r="A269" s="5"/>
      <c r="B269" s="5" t="s">
        <v>46</v>
      </c>
      <c r="C269" s="5" t="s">
        <v>13</v>
      </c>
      <c r="D269" s="2"/>
      <c r="E269" s="2"/>
      <c r="F269" s="2"/>
      <c r="G269" s="2"/>
      <c r="H269" s="5"/>
      <c r="I269" s="5"/>
      <c r="J269" s="5"/>
      <c r="K269" s="5"/>
      <c r="L269" s="5"/>
      <c r="M269" s="5"/>
      <c r="N269" s="5"/>
      <c r="O269" s="5"/>
      <c r="P269" s="32">
        <f t="shared" si="29"/>
        <v>0</v>
      </c>
      <c r="Q269" s="32" t="str">
        <f t="shared" si="28"/>
        <v/>
      </c>
      <c r="R269" s="32" t="str">
        <f t="shared" si="30"/>
        <v/>
      </c>
      <c r="S269" s="32" t="str">
        <f t="shared" si="31"/>
        <v/>
      </c>
      <c r="T269" s="32">
        <f t="shared" si="32"/>
        <v>0</v>
      </c>
      <c r="U269" s="32">
        <f t="shared" si="33"/>
        <v>1.25</v>
      </c>
      <c r="V269" s="31">
        <f t="shared" si="34"/>
        <v>0</v>
      </c>
    </row>
    <row r="270" spans="1:22" x14ac:dyDescent="0.2">
      <c r="A270" s="5"/>
      <c r="B270" s="5" t="s">
        <v>46</v>
      </c>
      <c r="C270" s="5" t="s">
        <v>14</v>
      </c>
      <c r="D270" s="2"/>
      <c r="E270" s="2"/>
      <c r="F270" s="2"/>
      <c r="G270" s="2"/>
      <c r="H270" s="5"/>
      <c r="I270" s="5"/>
      <c r="J270" s="5"/>
      <c r="K270" s="5"/>
      <c r="L270" s="5"/>
      <c r="M270" s="5"/>
      <c r="N270" s="5"/>
      <c r="O270" s="5"/>
      <c r="P270" s="32">
        <f t="shared" si="29"/>
        <v>0</v>
      </c>
      <c r="Q270" s="32" t="str">
        <f t="shared" si="28"/>
        <v/>
      </c>
      <c r="R270" s="32" t="str">
        <f t="shared" si="30"/>
        <v/>
      </c>
      <c r="S270" s="32" t="str">
        <f t="shared" si="31"/>
        <v/>
      </c>
      <c r="T270" s="32">
        <f t="shared" si="32"/>
        <v>0</v>
      </c>
      <c r="U270" s="32">
        <f t="shared" si="33"/>
        <v>1.25</v>
      </c>
      <c r="V270" s="31">
        <f t="shared" si="34"/>
        <v>0</v>
      </c>
    </row>
    <row r="271" spans="1:22" x14ac:dyDescent="0.2">
      <c r="A271" s="5"/>
      <c r="B271" s="5" t="s">
        <v>46</v>
      </c>
      <c r="C271" s="5" t="s">
        <v>29</v>
      </c>
      <c r="D271" s="2"/>
      <c r="E271" s="2"/>
      <c r="F271" s="2"/>
      <c r="G271" s="2"/>
      <c r="H271" s="5"/>
      <c r="I271" s="5"/>
      <c r="J271" s="5"/>
      <c r="K271" s="5"/>
      <c r="L271" s="5"/>
      <c r="M271" s="5"/>
      <c r="N271" s="5"/>
      <c r="O271" s="5"/>
      <c r="P271" s="32">
        <f t="shared" si="29"/>
        <v>0</v>
      </c>
      <c r="Q271" s="32" t="str">
        <f t="shared" si="28"/>
        <v/>
      </c>
      <c r="R271" s="32" t="str">
        <f t="shared" si="30"/>
        <v/>
      </c>
      <c r="S271" s="32" t="str">
        <f t="shared" si="31"/>
        <v/>
      </c>
      <c r="T271" s="32">
        <f t="shared" si="32"/>
        <v>0</v>
      </c>
      <c r="U271" s="32">
        <f t="shared" si="33"/>
        <v>1</v>
      </c>
      <c r="V271" s="31">
        <f t="shared" si="34"/>
        <v>0</v>
      </c>
    </row>
    <row r="272" spans="1:22" x14ac:dyDescent="0.2">
      <c r="A272" s="5"/>
      <c r="B272" s="5" t="s">
        <v>46</v>
      </c>
      <c r="C272" s="5" t="s">
        <v>30</v>
      </c>
      <c r="D272" s="2"/>
      <c r="E272" s="2"/>
      <c r="F272" s="2"/>
      <c r="G272" s="2"/>
      <c r="H272" s="5"/>
      <c r="I272" s="5"/>
      <c r="J272" s="5"/>
      <c r="K272" s="5"/>
      <c r="L272" s="5"/>
      <c r="M272" s="5"/>
      <c r="N272" s="5"/>
      <c r="O272" s="5"/>
      <c r="P272" s="32">
        <f t="shared" si="29"/>
        <v>0</v>
      </c>
      <c r="Q272" s="32" t="str">
        <f t="shared" si="28"/>
        <v/>
      </c>
      <c r="R272" s="32" t="str">
        <f t="shared" si="30"/>
        <v/>
      </c>
      <c r="S272" s="32" t="str">
        <f t="shared" si="31"/>
        <v/>
      </c>
      <c r="T272" s="32">
        <f t="shared" si="32"/>
        <v>0</v>
      </c>
      <c r="U272" s="32">
        <f t="shared" si="33"/>
        <v>1</v>
      </c>
      <c r="V272" s="31">
        <f t="shared" si="34"/>
        <v>0</v>
      </c>
    </row>
    <row r="273" spans="1:22" x14ac:dyDescent="0.2">
      <c r="A273" s="5"/>
      <c r="B273" s="5" t="s">
        <v>46</v>
      </c>
      <c r="C273" s="5" t="s">
        <v>31</v>
      </c>
      <c r="D273" s="2"/>
      <c r="E273" s="2"/>
      <c r="F273" s="2"/>
      <c r="G273" s="2"/>
      <c r="H273" s="5"/>
      <c r="I273" s="5"/>
      <c r="J273" s="5"/>
      <c r="K273" s="5"/>
      <c r="L273" s="5"/>
      <c r="M273" s="5"/>
      <c r="N273" s="5"/>
      <c r="O273" s="5"/>
      <c r="P273" s="32">
        <f t="shared" si="29"/>
        <v>0</v>
      </c>
      <c r="Q273" s="32" t="str">
        <f t="shared" si="28"/>
        <v/>
      </c>
      <c r="R273" s="32" t="str">
        <f t="shared" si="30"/>
        <v/>
      </c>
      <c r="S273" s="32" t="str">
        <f t="shared" si="31"/>
        <v/>
      </c>
      <c r="T273" s="32">
        <f t="shared" si="32"/>
        <v>0</v>
      </c>
      <c r="U273" s="32">
        <f t="shared" si="33"/>
        <v>1</v>
      </c>
      <c r="V273" s="31">
        <f t="shared" si="34"/>
        <v>0</v>
      </c>
    </row>
    <row r="274" spans="1:22" x14ac:dyDescent="0.2">
      <c r="A274" s="5"/>
      <c r="B274" s="5" t="s">
        <v>46</v>
      </c>
      <c r="C274" s="5" t="s">
        <v>32</v>
      </c>
      <c r="D274" s="2"/>
      <c r="E274" s="2"/>
      <c r="F274" s="2"/>
      <c r="G274" s="2"/>
      <c r="H274" s="5"/>
      <c r="I274" s="5"/>
      <c r="J274" s="5"/>
      <c r="K274" s="5"/>
      <c r="L274" s="5"/>
      <c r="M274" s="5"/>
      <c r="N274" s="5"/>
      <c r="O274" s="5"/>
      <c r="P274" s="32">
        <f t="shared" si="29"/>
        <v>0</v>
      </c>
      <c r="Q274" s="32" t="str">
        <f t="shared" si="28"/>
        <v/>
      </c>
      <c r="R274" s="32" t="str">
        <f t="shared" si="30"/>
        <v/>
      </c>
      <c r="S274" s="32" t="str">
        <f t="shared" si="31"/>
        <v/>
      </c>
      <c r="T274" s="32">
        <f t="shared" si="32"/>
        <v>0</v>
      </c>
      <c r="U274" s="32">
        <f t="shared" si="33"/>
        <v>1</v>
      </c>
      <c r="V274" s="31">
        <f t="shared" si="34"/>
        <v>0</v>
      </c>
    </row>
    <row r="275" spans="1:22" x14ac:dyDescent="0.2">
      <c r="A275" s="5"/>
      <c r="B275" s="5" t="s">
        <v>46</v>
      </c>
      <c r="C275" s="5" t="s">
        <v>33</v>
      </c>
      <c r="D275" s="2"/>
      <c r="E275" s="2"/>
      <c r="F275" s="2"/>
      <c r="G275" s="2"/>
      <c r="H275" s="5"/>
      <c r="I275" s="5"/>
      <c r="J275" s="5"/>
      <c r="K275" s="5"/>
      <c r="L275" s="5"/>
      <c r="M275" s="5"/>
      <c r="N275" s="5"/>
      <c r="O275" s="5"/>
      <c r="P275" s="32">
        <f t="shared" si="29"/>
        <v>0</v>
      </c>
      <c r="Q275" s="32" t="str">
        <f t="shared" si="28"/>
        <v/>
      </c>
      <c r="R275" s="32" t="str">
        <f t="shared" si="30"/>
        <v/>
      </c>
      <c r="S275" s="32" t="str">
        <f t="shared" si="31"/>
        <v/>
      </c>
      <c r="T275" s="32">
        <f t="shared" si="32"/>
        <v>0</v>
      </c>
      <c r="U275" s="32">
        <f t="shared" si="33"/>
        <v>1</v>
      </c>
      <c r="V275" s="31">
        <f t="shared" si="34"/>
        <v>0</v>
      </c>
    </row>
    <row r="276" spans="1:22" x14ac:dyDescent="0.2">
      <c r="A276" s="5"/>
      <c r="B276" s="5" t="s">
        <v>46</v>
      </c>
      <c r="C276" s="5" t="s">
        <v>34</v>
      </c>
      <c r="D276" s="2"/>
      <c r="E276" s="2"/>
      <c r="F276" s="2"/>
      <c r="G276" s="2"/>
      <c r="H276" s="5"/>
      <c r="I276" s="5"/>
      <c r="J276" s="5"/>
      <c r="K276" s="5"/>
      <c r="L276" s="5"/>
      <c r="M276" s="5"/>
      <c r="N276" s="5"/>
      <c r="O276" s="5"/>
      <c r="P276" s="32">
        <f t="shared" si="29"/>
        <v>0</v>
      </c>
      <c r="Q276" s="32" t="str">
        <f t="shared" si="28"/>
        <v/>
      </c>
      <c r="R276" s="32" t="str">
        <f t="shared" si="30"/>
        <v/>
      </c>
      <c r="S276" s="32" t="str">
        <f t="shared" si="31"/>
        <v/>
      </c>
      <c r="T276" s="32">
        <f t="shared" si="32"/>
        <v>0</v>
      </c>
      <c r="U276" s="32">
        <f t="shared" si="33"/>
        <v>1</v>
      </c>
      <c r="V276" s="31">
        <f t="shared" si="34"/>
        <v>0</v>
      </c>
    </row>
    <row r="277" spans="1:22" x14ac:dyDescent="0.2">
      <c r="A277" s="5"/>
      <c r="B277" s="5" t="s">
        <v>47</v>
      </c>
      <c r="C277" s="5" t="s">
        <v>9</v>
      </c>
      <c r="D277" s="2"/>
      <c r="E277" s="2"/>
      <c r="F277" s="2"/>
      <c r="G277" s="2"/>
      <c r="H277" s="5"/>
      <c r="I277" s="5"/>
      <c r="J277" s="5"/>
      <c r="K277" s="5"/>
      <c r="L277" s="5"/>
      <c r="M277" s="5"/>
      <c r="N277" s="5"/>
      <c r="O277" s="5"/>
      <c r="P277" s="32">
        <f t="shared" si="29"/>
        <v>0</v>
      </c>
      <c r="Q277" s="32" t="str">
        <f t="shared" si="28"/>
        <v/>
      </c>
      <c r="R277" s="32" t="str">
        <f t="shared" si="30"/>
        <v/>
      </c>
      <c r="S277" s="32" t="str">
        <f t="shared" si="31"/>
        <v/>
      </c>
      <c r="T277" s="32">
        <f t="shared" si="32"/>
        <v>0</v>
      </c>
      <c r="U277" s="32">
        <f t="shared" si="33"/>
        <v>1</v>
      </c>
      <c r="V277" s="31">
        <f t="shared" si="34"/>
        <v>0</v>
      </c>
    </row>
    <row r="278" spans="1:22" x14ac:dyDescent="0.2">
      <c r="A278" s="5"/>
      <c r="B278" s="5" t="s">
        <v>47</v>
      </c>
      <c r="C278" s="5" t="s">
        <v>8</v>
      </c>
      <c r="D278" s="2"/>
      <c r="E278" s="2"/>
      <c r="F278" s="2"/>
      <c r="G278" s="2"/>
      <c r="H278" s="5"/>
      <c r="I278" s="5"/>
      <c r="J278" s="5"/>
      <c r="K278" s="5"/>
      <c r="L278" s="5"/>
      <c r="M278" s="5"/>
      <c r="N278" s="5"/>
      <c r="O278" s="5"/>
      <c r="P278" s="32">
        <f t="shared" si="29"/>
        <v>0</v>
      </c>
      <c r="Q278" s="32" t="str">
        <f t="shared" si="28"/>
        <v/>
      </c>
      <c r="R278" s="32" t="str">
        <f t="shared" si="30"/>
        <v/>
      </c>
      <c r="S278" s="32" t="str">
        <f t="shared" si="31"/>
        <v/>
      </c>
      <c r="T278" s="32">
        <f t="shared" si="32"/>
        <v>0</v>
      </c>
      <c r="U278" s="32">
        <f t="shared" si="33"/>
        <v>1</v>
      </c>
      <c r="V278" s="31">
        <f t="shared" si="34"/>
        <v>0</v>
      </c>
    </row>
    <row r="279" spans="1:22" x14ac:dyDescent="0.2">
      <c r="A279" s="5"/>
      <c r="B279" s="5" t="s">
        <v>47</v>
      </c>
      <c r="C279" s="5" t="s">
        <v>6</v>
      </c>
      <c r="D279" s="2"/>
      <c r="E279" s="2"/>
      <c r="F279" s="2"/>
      <c r="G279" s="2"/>
      <c r="H279" s="5"/>
      <c r="I279" s="5"/>
      <c r="J279" s="5"/>
      <c r="K279" s="5"/>
      <c r="L279" s="5"/>
      <c r="M279" s="5"/>
      <c r="N279" s="5"/>
      <c r="O279" s="5"/>
      <c r="P279" s="32">
        <f t="shared" si="29"/>
        <v>0</v>
      </c>
      <c r="Q279" s="32" t="str">
        <f t="shared" si="28"/>
        <v/>
      </c>
      <c r="R279" s="32" t="str">
        <f t="shared" si="30"/>
        <v/>
      </c>
      <c r="S279" s="32" t="str">
        <f t="shared" si="31"/>
        <v/>
      </c>
      <c r="T279" s="32">
        <f t="shared" si="32"/>
        <v>0</v>
      </c>
      <c r="U279" s="32">
        <f t="shared" si="33"/>
        <v>1</v>
      </c>
      <c r="V279" s="31">
        <f t="shared" si="34"/>
        <v>0</v>
      </c>
    </row>
    <row r="280" spans="1:22" x14ac:dyDescent="0.2">
      <c r="A280" s="5"/>
      <c r="B280" s="5" t="s">
        <v>47</v>
      </c>
      <c r="C280" s="5" t="s">
        <v>5</v>
      </c>
      <c r="D280" s="2"/>
      <c r="E280" s="2"/>
      <c r="F280" s="2"/>
      <c r="G280" s="2"/>
      <c r="H280" s="5"/>
      <c r="I280" s="5"/>
      <c r="J280" s="5"/>
      <c r="K280" s="5"/>
      <c r="L280" s="5"/>
      <c r="M280" s="5"/>
      <c r="N280" s="5"/>
      <c r="O280" s="5"/>
      <c r="P280" s="32">
        <f t="shared" si="29"/>
        <v>0</v>
      </c>
      <c r="Q280" s="32" t="str">
        <f t="shared" si="28"/>
        <v/>
      </c>
      <c r="R280" s="32" t="str">
        <f t="shared" si="30"/>
        <v/>
      </c>
      <c r="S280" s="32" t="str">
        <f t="shared" si="31"/>
        <v/>
      </c>
      <c r="T280" s="32">
        <f t="shared" si="32"/>
        <v>0</v>
      </c>
      <c r="U280" s="32">
        <f t="shared" si="33"/>
        <v>1</v>
      </c>
      <c r="V280" s="31">
        <f t="shared" si="34"/>
        <v>0</v>
      </c>
    </row>
    <row r="281" spans="1:22" x14ac:dyDescent="0.2">
      <c r="A281" s="5"/>
      <c r="B281" s="5" t="s">
        <v>47</v>
      </c>
      <c r="C281" s="5" t="s">
        <v>7</v>
      </c>
      <c r="D281" s="2"/>
      <c r="E281" s="2"/>
      <c r="F281" s="2"/>
      <c r="G281" s="2"/>
      <c r="H281" s="5"/>
      <c r="I281" s="5"/>
      <c r="J281" s="5"/>
      <c r="K281" s="5"/>
      <c r="L281" s="5"/>
      <c r="M281" s="5"/>
      <c r="N281" s="5"/>
      <c r="O281" s="5"/>
      <c r="P281" s="32">
        <f t="shared" si="29"/>
        <v>0</v>
      </c>
      <c r="Q281" s="32" t="str">
        <f t="shared" si="28"/>
        <v/>
      </c>
      <c r="R281" s="32" t="str">
        <f t="shared" si="30"/>
        <v/>
      </c>
      <c r="S281" s="32" t="str">
        <f t="shared" si="31"/>
        <v/>
      </c>
      <c r="T281" s="32">
        <f t="shared" si="32"/>
        <v>0</v>
      </c>
      <c r="U281" s="32">
        <f t="shared" si="33"/>
        <v>1</v>
      </c>
      <c r="V281" s="31">
        <f t="shared" si="34"/>
        <v>0</v>
      </c>
    </row>
    <row r="282" spans="1:22" x14ac:dyDescent="0.2">
      <c r="A282" s="5"/>
      <c r="B282" s="5" t="s">
        <v>47</v>
      </c>
      <c r="C282" s="5" t="s">
        <v>57</v>
      </c>
      <c r="D282" s="2"/>
      <c r="E282" s="2"/>
      <c r="F282" s="2"/>
      <c r="G282" s="2"/>
      <c r="H282" s="5"/>
      <c r="I282" s="5"/>
      <c r="J282" s="5"/>
      <c r="K282" s="5"/>
      <c r="L282" s="5"/>
      <c r="M282" s="5"/>
      <c r="N282" s="5"/>
      <c r="O282" s="5"/>
      <c r="P282" s="32">
        <f t="shared" si="29"/>
        <v>0</v>
      </c>
      <c r="Q282" s="32" t="str">
        <f t="shared" si="28"/>
        <v/>
      </c>
      <c r="R282" s="32" t="str">
        <f t="shared" si="30"/>
        <v/>
      </c>
      <c r="S282" s="32" t="str">
        <f t="shared" si="31"/>
        <v/>
      </c>
      <c r="T282" s="32">
        <f t="shared" si="32"/>
        <v>0</v>
      </c>
      <c r="U282" s="32">
        <f t="shared" si="33"/>
        <v>1</v>
      </c>
      <c r="V282" s="31">
        <f t="shared" si="34"/>
        <v>0</v>
      </c>
    </row>
    <row r="283" spans="1:22" x14ac:dyDescent="0.2">
      <c r="A283" s="5"/>
      <c r="B283" s="5" t="s">
        <v>47</v>
      </c>
      <c r="C283" s="5" t="s">
        <v>10</v>
      </c>
      <c r="D283" s="2"/>
      <c r="E283" s="2"/>
      <c r="F283" s="2"/>
      <c r="G283" s="2"/>
      <c r="H283" s="5"/>
      <c r="I283" s="5"/>
      <c r="J283" s="5"/>
      <c r="K283" s="5"/>
      <c r="L283" s="5"/>
      <c r="M283" s="5"/>
      <c r="N283" s="5"/>
      <c r="O283" s="5"/>
      <c r="P283" s="32">
        <f t="shared" si="29"/>
        <v>0</v>
      </c>
      <c r="Q283" s="32" t="str">
        <f t="shared" si="28"/>
        <v/>
      </c>
      <c r="R283" s="32" t="str">
        <f t="shared" si="30"/>
        <v/>
      </c>
      <c r="S283" s="32" t="str">
        <f t="shared" si="31"/>
        <v/>
      </c>
      <c r="T283" s="32">
        <f t="shared" si="32"/>
        <v>0</v>
      </c>
      <c r="U283" s="32">
        <f t="shared" si="33"/>
        <v>1.5</v>
      </c>
      <c r="V283" s="31">
        <f t="shared" si="34"/>
        <v>0</v>
      </c>
    </row>
    <row r="284" spans="1:22" x14ac:dyDescent="0.2">
      <c r="A284" s="5"/>
      <c r="B284" s="5" t="s">
        <v>47</v>
      </c>
      <c r="C284" s="5" t="s">
        <v>12</v>
      </c>
      <c r="D284" s="2"/>
      <c r="E284" s="2"/>
      <c r="F284" s="2"/>
      <c r="G284" s="2"/>
      <c r="H284" s="5"/>
      <c r="I284" s="5"/>
      <c r="J284" s="5"/>
      <c r="K284" s="5"/>
      <c r="L284" s="5"/>
      <c r="M284" s="5"/>
      <c r="N284" s="5"/>
      <c r="O284" s="5"/>
      <c r="P284" s="32">
        <f t="shared" si="29"/>
        <v>0</v>
      </c>
      <c r="Q284" s="32" t="str">
        <f t="shared" si="28"/>
        <v/>
      </c>
      <c r="R284" s="32" t="str">
        <f t="shared" si="30"/>
        <v/>
      </c>
      <c r="S284" s="32" t="str">
        <f t="shared" si="31"/>
        <v/>
      </c>
      <c r="T284" s="32">
        <f t="shared" si="32"/>
        <v>0</v>
      </c>
      <c r="U284" s="32">
        <f t="shared" si="33"/>
        <v>1.25</v>
      </c>
      <c r="V284" s="31">
        <f t="shared" si="34"/>
        <v>0</v>
      </c>
    </row>
    <row r="285" spans="1:22" x14ac:dyDescent="0.2">
      <c r="A285" s="5"/>
      <c r="B285" s="5" t="s">
        <v>47</v>
      </c>
      <c r="C285" s="5" t="s">
        <v>50</v>
      </c>
      <c r="D285" s="2"/>
      <c r="E285" s="2"/>
      <c r="F285" s="2"/>
      <c r="G285" s="2"/>
      <c r="H285" s="5"/>
      <c r="I285" s="5"/>
      <c r="J285" s="5"/>
      <c r="K285" s="5"/>
      <c r="L285" s="5"/>
      <c r="M285" s="5"/>
      <c r="N285" s="5"/>
      <c r="O285" s="5"/>
      <c r="P285" s="32">
        <f t="shared" si="29"/>
        <v>0</v>
      </c>
      <c r="Q285" s="32" t="str">
        <f t="shared" si="28"/>
        <v/>
      </c>
      <c r="R285" s="32" t="str">
        <f t="shared" si="30"/>
        <v/>
      </c>
      <c r="S285" s="32" t="str">
        <f t="shared" si="31"/>
        <v/>
      </c>
      <c r="T285" s="32">
        <f t="shared" si="32"/>
        <v>0</v>
      </c>
      <c r="U285" s="32">
        <f t="shared" si="33"/>
        <v>1.25</v>
      </c>
      <c r="V285" s="31">
        <f t="shared" si="34"/>
        <v>0</v>
      </c>
    </row>
    <row r="286" spans="1:22" x14ac:dyDescent="0.2">
      <c r="A286" s="5"/>
      <c r="B286" s="5" t="s">
        <v>47</v>
      </c>
      <c r="C286" s="5" t="s">
        <v>13</v>
      </c>
      <c r="D286" s="2"/>
      <c r="E286" s="2"/>
      <c r="F286" s="2"/>
      <c r="G286" s="2"/>
      <c r="H286" s="5"/>
      <c r="I286" s="5"/>
      <c r="J286" s="5"/>
      <c r="K286" s="5"/>
      <c r="L286" s="5"/>
      <c r="M286" s="5"/>
      <c r="N286" s="5"/>
      <c r="O286" s="5"/>
      <c r="P286" s="32">
        <f t="shared" si="29"/>
        <v>0</v>
      </c>
      <c r="Q286" s="32" t="str">
        <f t="shared" si="28"/>
        <v/>
      </c>
      <c r="R286" s="32" t="str">
        <f t="shared" si="30"/>
        <v/>
      </c>
      <c r="S286" s="32" t="str">
        <f t="shared" si="31"/>
        <v/>
      </c>
      <c r="T286" s="32">
        <f t="shared" si="32"/>
        <v>0</v>
      </c>
      <c r="U286" s="32">
        <f t="shared" si="33"/>
        <v>1.25</v>
      </c>
      <c r="V286" s="31">
        <f t="shared" si="34"/>
        <v>0</v>
      </c>
    </row>
    <row r="287" spans="1:22" x14ac:dyDescent="0.2">
      <c r="A287" s="5"/>
      <c r="B287" s="5" t="s">
        <v>47</v>
      </c>
      <c r="C287" s="5" t="s">
        <v>14</v>
      </c>
      <c r="D287" s="2"/>
      <c r="E287" s="2"/>
      <c r="F287" s="2"/>
      <c r="G287" s="2"/>
      <c r="H287" s="5"/>
      <c r="I287" s="5"/>
      <c r="J287" s="5"/>
      <c r="K287" s="5"/>
      <c r="L287" s="5"/>
      <c r="M287" s="5"/>
      <c r="N287" s="5"/>
      <c r="O287" s="5"/>
      <c r="P287" s="32">
        <f t="shared" si="29"/>
        <v>0</v>
      </c>
      <c r="Q287" s="32" t="str">
        <f t="shared" si="28"/>
        <v/>
      </c>
      <c r="R287" s="32" t="str">
        <f t="shared" si="30"/>
        <v/>
      </c>
      <c r="S287" s="32" t="str">
        <f t="shared" si="31"/>
        <v/>
      </c>
      <c r="T287" s="32">
        <f t="shared" si="32"/>
        <v>0</v>
      </c>
      <c r="U287" s="32">
        <f t="shared" si="33"/>
        <v>1.25</v>
      </c>
      <c r="V287" s="31">
        <f t="shared" si="34"/>
        <v>0</v>
      </c>
    </row>
    <row r="288" spans="1:22" x14ac:dyDescent="0.2">
      <c r="A288" s="5"/>
      <c r="B288" s="5" t="s">
        <v>47</v>
      </c>
      <c r="C288" s="5" t="s">
        <v>29</v>
      </c>
      <c r="D288" s="2"/>
      <c r="E288" s="2"/>
      <c r="F288" s="2"/>
      <c r="G288" s="2"/>
      <c r="H288" s="5"/>
      <c r="I288" s="5"/>
      <c r="J288" s="5"/>
      <c r="K288" s="5"/>
      <c r="L288" s="5"/>
      <c r="M288" s="5"/>
      <c r="N288" s="5"/>
      <c r="O288" s="5"/>
      <c r="P288" s="32">
        <f t="shared" si="29"/>
        <v>0</v>
      </c>
      <c r="Q288" s="32" t="str">
        <f t="shared" si="28"/>
        <v/>
      </c>
      <c r="R288" s="32" t="str">
        <f t="shared" si="30"/>
        <v/>
      </c>
      <c r="S288" s="32" t="str">
        <f t="shared" si="31"/>
        <v/>
      </c>
      <c r="T288" s="32">
        <f t="shared" si="32"/>
        <v>0</v>
      </c>
      <c r="U288" s="32">
        <f t="shared" si="33"/>
        <v>1</v>
      </c>
      <c r="V288" s="31">
        <f t="shared" si="34"/>
        <v>0</v>
      </c>
    </row>
    <row r="289" spans="1:22" x14ac:dyDescent="0.2">
      <c r="A289" s="5"/>
      <c r="B289" s="5" t="s">
        <v>47</v>
      </c>
      <c r="C289" s="5" t="s">
        <v>30</v>
      </c>
      <c r="D289" s="2"/>
      <c r="E289" s="2"/>
      <c r="F289" s="2"/>
      <c r="G289" s="2"/>
      <c r="H289" s="5"/>
      <c r="I289" s="5"/>
      <c r="J289" s="5"/>
      <c r="K289" s="5"/>
      <c r="L289" s="5"/>
      <c r="M289" s="5"/>
      <c r="N289" s="5"/>
      <c r="O289" s="5"/>
      <c r="P289" s="32">
        <f t="shared" si="29"/>
        <v>0</v>
      </c>
      <c r="Q289" s="32" t="str">
        <f t="shared" si="28"/>
        <v/>
      </c>
      <c r="R289" s="32" t="str">
        <f t="shared" si="30"/>
        <v/>
      </c>
      <c r="S289" s="32" t="str">
        <f t="shared" si="31"/>
        <v/>
      </c>
      <c r="T289" s="32">
        <f t="shared" si="32"/>
        <v>0</v>
      </c>
      <c r="U289" s="32">
        <f t="shared" si="33"/>
        <v>1</v>
      </c>
      <c r="V289" s="31">
        <f t="shared" si="34"/>
        <v>0</v>
      </c>
    </row>
    <row r="290" spans="1:22" x14ac:dyDescent="0.2">
      <c r="A290" s="5"/>
      <c r="B290" s="5" t="s">
        <v>47</v>
      </c>
      <c r="C290" s="5" t="s">
        <v>31</v>
      </c>
      <c r="D290" s="2"/>
      <c r="E290" s="2"/>
      <c r="F290" s="2"/>
      <c r="G290" s="2"/>
      <c r="H290" s="5"/>
      <c r="I290" s="5"/>
      <c r="J290" s="5"/>
      <c r="K290" s="5"/>
      <c r="L290" s="5"/>
      <c r="M290" s="5"/>
      <c r="N290" s="5"/>
      <c r="O290" s="5"/>
      <c r="P290" s="32">
        <f t="shared" si="29"/>
        <v>0</v>
      </c>
      <c r="Q290" s="32" t="str">
        <f t="shared" si="28"/>
        <v/>
      </c>
      <c r="R290" s="32" t="str">
        <f t="shared" si="30"/>
        <v/>
      </c>
      <c r="S290" s="32" t="str">
        <f t="shared" si="31"/>
        <v/>
      </c>
      <c r="T290" s="32">
        <f t="shared" si="32"/>
        <v>0</v>
      </c>
      <c r="U290" s="32">
        <f t="shared" si="33"/>
        <v>1</v>
      </c>
      <c r="V290" s="31">
        <f t="shared" si="34"/>
        <v>0</v>
      </c>
    </row>
    <row r="291" spans="1:22" x14ac:dyDescent="0.2">
      <c r="A291" s="5"/>
      <c r="B291" s="5" t="s">
        <v>47</v>
      </c>
      <c r="C291" s="5" t="s">
        <v>32</v>
      </c>
      <c r="D291" s="2"/>
      <c r="E291" s="2"/>
      <c r="F291" s="2"/>
      <c r="G291" s="2"/>
      <c r="H291" s="5"/>
      <c r="I291" s="5"/>
      <c r="J291" s="5"/>
      <c r="K291" s="5"/>
      <c r="L291" s="5"/>
      <c r="M291" s="5"/>
      <c r="N291" s="5"/>
      <c r="O291" s="5"/>
      <c r="P291" s="32">
        <f t="shared" si="29"/>
        <v>0</v>
      </c>
      <c r="Q291" s="32" t="str">
        <f t="shared" si="28"/>
        <v/>
      </c>
      <c r="R291" s="32" t="str">
        <f t="shared" si="30"/>
        <v/>
      </c>
      <c r="S291" s="32" t="str">
        <f t="shared" si="31"/>
        <v/>
      </c>
      <c r="T291" s="32">
        <f t="shared" si="32"/>
        <v>0</v>
      </c>
      <c r="U291" s="32">
        <f t="shared" si="33"/>
        <v>1</v>
      </c>
      <c r="V291" s="31">
        <f t="shared" si="34"/>
        <v>0</v>
      </c>
    </row>
    <row r="292" spans="1:22" x14ac:dyDescent="0.2">
      <c r="A292" s="5"/>
      <c r="B292" s="5" t="s">
        <v>47</v>
      </c>
      <c r="C292" s="5" t="s">
        <v>33</v>
      </c>
      <c r="D292" s="2"/>
      <c r="E292" s="2"/>
      <c r="F292" s="2"/>
      <c r="G292" s="2"/>
      <c r="H292" s="5"/>
      <c r="I292" s="5"/>
      <c r="J292" s="5"/>
      <c r="K292" s="5"/>
      <c r="L292" s="5"/>
      <c r="M292" s="5"/>
      <c r="N292" s="5"/>
      <c r="O292" s="5"/>
      <c r="P292" s="32">
        <f t="shared" si="29"/>
        <v>0</v>
      </c>
      <c r="Q292" s="32" t="str">
        <f t="shared" si="28"/>
        <v/>
      </c>
      <c r="R292" s="32" t="str">
        <f t="shared" si="30"/>
        <v/>
      </c>
      <c r="S292" s="32" t="str">
        <f t="shared" si="31"/>
        <v/>
      </c>
      <c r="T292" s="32">
        <f t="shared" si="32"/>
        <v>0</v>
      </c>
      <c r="U292" s="32">
        <f t="shared" si="33"/>
        <v>1</v>
      </c>
      <c r="V292" s="31">
        <f t="shared" si="34"/>
        <v>0</v>
      </c>
    </row>
    <row r="293" spans="1:22" x14ac:dyDescent="0.2">
      <c r="A293" s="5"/>
      <c r="B293" s="5" t="s">
        <v>47</v>
      </c>
      <c r="C293" s="5" t="s">
        <v>34</v>
      </c>
      <c r="D293" s="2"/>
      <c r="E293" s="2"/>
      <c r="F293" s="2"/>
      <c r="G293" s="2"/>
      <c r="H293" s="5"/>
      <c r="I293" s="5"/>
      <c r="J293" s="5"/>
      <c r="K293" s="5"/>
      <c r="L293" s="5"/>
      <c r="M293" s="5"/>
      <c r="N293" s="5"/>
      <c r="O293" s="5"/>
      <c r="P293" s="32">
        <f t="shared" si="29"/>
        <v>0</v>
      </c>
      <c r="Q293" s="32" t="str">
        <f t="shared" si="28"/>
        <v/>
      </c>
      <c r="R293" s="32" t="str">
        <f t="shared" si="30"/>
        <v/>
      </c>
      <c r="S293" s="32" t="str">
        <f t="shared" si="31"/>
        <v/>
      </c>
      <c r="T293" s="32">
        <f t="shared" si="32"/>
        <v>0</v>
      </c>
      <c r="U293" s="32">
        <f t="shared" si="33"/>
        <v>1</v>
      </c>
      <c r="V293" s="31">
        <f t="shared" si="34"/>
        <v>0</v>
      </c>
    </row>
    <row r="294" spans="1:22" x14ac:dyDescent="0.2">
      <c r="A294" s="5"/>
      <c r="B294" s="5" t="s">
        <v>48</v>
      </c>
      <c r="C294" s="5" t="s">
        <v>9</v>
      </c>
      <c r="D294" s="2"/>
      <c r="E294" s="2"/>
      <c r="F294" s="2"/>
      <c r="G294" s="2"/>
      <c r="H294" s="5"/>
      <c r="I294" s="5"/>
      <c r="J294" s="5"/>
      <c r="K294" s="5"/>
      <c r="L294" s="5"/>
      <c r="M294" s="5"/>
      <c r="N294" s="5"/>
      <c r="O294" s="5"/>
      <c r="P294" s="32">
        <f t="shared" si="29"/>
        <v>0</v>
      </c>
      <c r="Q294" s="32" t="str">
        <f t="shared" si="28"/>
        <v/>
      </c>
      <c r="R294" s="32" t="str">
        <f t="shared" si="30"/>
        <v/>
      </c>
      <c r="S294" s="32" t="str">
        <f t="shared" si="31"/>
        <v/>
      </c>
      <c r="T294" s="32">
        <f t="shared" si="32"/>
        <v>0</v>
      </c>
      <c r="U294" s="32">
        <f t="shared" si="33"/>
        <v>1</v>
      </c>
      <c r="V294" s="31">
        <f t="shared" si="34"/>
        <v>0</v>
      </c>
    </row>
    <row r="295" spans="1:22" x14ac:dyDescent="0.2">
      <c r="A295" s="5"/>
      <c r="B295" s="5" t="s">
        <v>48</v>
      </c>
      <c r="C295" s="5" t="s">
        <v>8</v>
      </c>
      <c r="D295" s="2"/>
      <c r="E295" s="2"/>
      <c r="F295" s="2"/>
      <c r="G295" s="2"/>
      <c r="H295" s="5"/>
      <c r="I295" s="5"/>
      <c r="J295" s="5"/>
      <c r="K295" s="5"/>
      <c r="L295" s="5"/>
      <c r="M295" s="5"/>
      <c r="N295" s="5"/>
      <c r="O295" s="5"/>
      <c r="P295" s="32">
        <f t="shared" si="29"/>
        <v>0</v>
      </c>
      <c r="Q295" s="32" t="str">
        <f t="shared" si="28"/>
        <v/>
      </c>
      <c r="R295" s="32" t="str">
        <f t="shared" si="30"/>
        <v/>
      </c>
      <c r="S295" s="32" t="str">
        <f t="shared" si="31"/>
        <v/>
      </c>
      <c r="T295" s="32">
        <f t="shared" si="32"/>
        <v>0</v>
      </c>
      <c r="U295" s="32">
        <f t="shared" si="33"/>
        <v>1</v>
      </c>
      <c r="V295" s="31">
        <f t="shared" si="34"/>
        <v>0</v>
      </c>
    </row>
    <row r="296" spans="1:22" x14ac:dyDescent="0.2">
      <c r="A296" s="5"/>
      <c r="B296" s="5" t="s">
        <v>48</v>
      </c>
      <c r="C296" s="5" t="s">
        <v>6</v>
      </c>
      <c r="D296" s="2"/>
      <c r="E296" s="2"/>
      <c r="F296" s="2"/>
      <c r="G296" s="2"/>
      <c r="H296" s="5"/>
      <c r="I296" s="5"/>
      <c r="J296" s="5"/>
      <c r="K296" s="5"/>
      <c r="L296" s="5"/>
      <c r="M296" s="5"/>
      <c r="N296" s="5"/>
      <c r="O296" s="5"/>
      <c r="P296" s="32">
        <f t="shared" si="29"/>
        <v>0</v>
      </c>
      <c r="Q296" s="32" t="str">
        <f t="shared" si="28"/>
        <v/>
      </c>
      <c r="R296" s="32" t="str">
        <f t="shared" si="30"/>
        <v/>
      </c>
      <c r="S296" s="32" t="str">
        <f t="shared" si="31"/>
        <v/>
      </c>
      <c r="T296" s="32">
        <f t="shared" si="32"/>
        <v>0</v>
      </c>
      <c r="U296" s="32">
        <f t="shared" si="33"/>
        <v>1</v>
      </c>
      <c r="V296" s="31">
        <f t="shared" si="34"/>
        <v>0</v>
      </c>
    </row>
    <row r="297" spans="1:22" x14ac:dyDescent="0.2">
      <c r="A297" s="5"/>
      <c r="B297" s="5" t="s">
        <v>48</v>
      </c>
      <c r="C297" s="5" t="s">
        <v>5</v>
      </c>
      <c r="D297" s="2"/>
      <c r="E297" s="2"/>
      <c r="F297" s="2"/>
      <c r="G297" s="2"/>
      <c r="H297" s="5"/>
      <c r="I297" s="5"/>
      <c r="J297" s="5"/>
      <c r="K297" s="5"/>
      <c r="L297" s="5"/>
      <c r="M297" s="5"/>
      <c r="N297" s="5"/>
      <c r="O297" s="5"/>
      <c r="P297" s="32">
        <f t="shared" si="29"/>
        <v>0</v>
      </c>
      <c r="Q297" s="32" t="str">
        <f t="shared" si="28"/>
        <v/>
      </c>
      <c r="R297" s="32" t="str">
        <f t="shared" si="30"/>
        <v/>
      </c>
      <c r="S297" s="32" t="str">
        <f t="shared" si="31"/>
        <v/>
      </c>
      <c r="T297" s="32">
        <f t="shared" si="32"/>
        <v>0</v>
      </c>
      <c r="U297" s="32">
        <f t="shared" si="33"/>
        <v>1</v>
      </c>
      <c r="V297" s="31">
        <f t="shared" si="34"/>
        <v>0</v>
      </c>
    </row>
    <row r="298" spans="1:22" x14ac:dyDescent="0.2">
      <c r="A298" s="5"/>
      <c r="B298" s="5" t="s">
        <v>48</v>
      </c>
      <c r="C298" s="5" t="s">
        <v>7</v>
      </c>
      <c r="D298" s="2"/>
      <c r="E298" s="2"/>
      <c r="F298" s="2"/>
      <c r="G298" s="2"/>
      <c r="H298" s="5"/>
      <c r="I298" s="5"/>
      <c r="J298" s="5"/>
      <c r="K298" s="5"/>
      <c r="L298" s="5"/>
      <c r="M298" s="5"/>
      <c r="N298" s="5"/>
      <c r="O298" s="5"/>
      <c r="P298" s="32">
        <f t="shared" si="29"/>
        <v>0</v>
      </c>
      <c r="Q298" s="32" t="str">
        <f t="shared" si="28"/>
        <v/>
      </c>
      <c r="R298" s="32" t="str">
        <f t="shared" si="30"/>
        <v/>
      </c>
      <c r="S298" s="32" t="str">
        <f t="shared" si="31"/>
        <v/>
      </c>
      <c r="T298" s="32">
        <f t="shared" si="32"/>
        <v>0</v>
      </c>
      <c r="U298" s="32">
        <f t="shared" si="33"/>
        <v>1</v>
      </c>
      <c r="V298" s="31">
        <f t="shared" si="34"/>
        <v>0</v>
      </c>
    </row>
    <row r="299" spans="1:22" x14ac:dyDescent="0.2">
      <c r="A299" s="5"/>
      <c r="B299" s="5" t="s">
        <v>48</v>
      </c>
      <c r="C299" s="5" t="s">
        <v>57</v>
      </c>
      <c r="D299" s="2"/>
      <c r="E299" s="2"/>
      <c r="F299" s="2"/>
      <c r="G299" s="2"/>
      <c r="H299" s="5"/>
      <c r="I299" s="5"/>
      <c r="J299" s="5"/>
      <c r="K299" s="5"/>
      <c r="L299" s="5"/>
      <c r="M299" s="5"/>
      <c r="N299" s="5"/>
      <c r="O299" s="5"/>
      <c r="P299" s="32">
        <f t="shared" si="29"/>
        <v>0</v>
      </c>
      <c r="Q299" s="32" t="str">
        <f t="shared" si="28"/>
        <v/>
      </c>
      <c r="R299" s="32" t="str">
        <f t="shared" si="30"/>
        <v/>
      </c>
      <c r="S299" s="32" t="str">
        <f t="shared" si="31"/>
        <v/>
      </c>
      <c r="T299" s="32">
        <f t="shared" si="32"/>
        <v>0</v>
      </c>
      <c r="U299" s="32">
        <f t="shared" si="33"/>
        <v>1</v>
      </c>
      <c r="V299" s="31">
        <f t="shared" si="34"/>
        <v>0</v>
      </c>
    </row>
    <row r="300" spans="1:22" x14ac:dyDescent="0.2">
      <c r="A300" s="5"/>
      <c r="B300" s="5" t="s">
        <v>48</v>
      </c>
      <c r="C300" s="5" t="s">
        <v>10</v>
      </c>
      <c r="D300" s="2"/>
      <c r="E300" s="2"/>
      <c r="F300" s="2"/>
      <c r="G300" s="2"/>
      <c r="H300" s="5"/>
      <c r="I300" s="5"/>
      <c r="J300" s="5"/>
      <c r="K300" s="5"/>
      <c r="L300" s="5"/>
      <c r="M300" s="5"/>
      <c r="N300" s="5"/>
      <c r="O300" s="5"/>
      <c r="P300" s="32">
        <f t="shared" si="29"/>
        <v>0</v>
      </c>
      <c r="Q300" s="32" t="str">
        <f t="shared" si="28"/>
        <v/>
      </c>
      <c r="R300" s="32" t="str">
        <f t="shared" si="30"/>
        <v/>
      </c>
      <c r="S300" s="32" t="str">
        <f t="shared" si="31"/>
        <v/>
      </c>
      <c r="T300" s="32">
        <f t="shared" si="32"/>
        <v>0</v>
      </c>
      <c r="U300" s="32">
        <f t="shared" si="33"/>
        <v>1.5</v>
      </c>
      <c r="V300" s="31">
        <f t="shared" si="34"/>
        <v>0</v>
      </c>
    </row>
    <row r="301" spans="1:22" x14ac:dyDescent="0.2">
      <c r="A301" s="5"/>
      <c r="B301" s="5" t="s">
        <v>48</v>
      </c>
      <c r="C301" s="5" t="s">
        <v>12</v>
      </c>
      <c r="D301" s="2"/>
      <c r="E301" s="2"/>
      <c r="F301" s="2"/>
      <c r="G301" s="2"/>
      <c r="H301" s="5"/>
      <c r="I301" s="5"/>
      <c r="J301" s="5"/>
      <c r="K301" s="5"/>
      <c r="L301" s="5"/>
      <c r="M301" s="5"/>
      <c r="N301" s="5"/>
      <c r="O301" s="5"/>
      <c r="P301" s="32">
        <f t="shared" si="29"/>
        <v>0</v>
      </c>
      <c r="Q301" s="32" t="str">
        <f t="shared" si="28"/>
        <v/>
      </c>
      <c r="R301" s="32" t="str">
        <f t="shared" si="30"/>
        <v/>
      </c>
      <c r="S301" s="32" t="str">
        <f t="shared" si="31"/>
        <v/>
      </c>
      <c r="T301" s="32">
        <f t="shared" si="32"/>
        <v>0</v>
      </c>
      <c r="U301" s="32">
        <f t="shared" si="33"/>
        <v>1.25</v>
      </c>
      <c r="V301" s="31">
        <f t="shared" si="34"/>
        <v>0</v>
      </c>
    </row>
    <row r="302" spans="1:22" x14ac:dyDescent="0.2">
      <c r="A302" s="5"/>
      <c r="B302" s="5" t="s">
        <v>48</v>
      </c>
      <c r="C302" s="5" t="s">
        <v>50</v>
      </c>
      <c r="D302" s="2"/>
      <c r="E302" s="2"/>
      <c r="F302" s="2"/>
      <c r="G302" s="2"/>
      <c r="H302" s="5"/>
      <c r="I302" s="5"/>
      <c r="J302" s="5"/>
      <c r="K302" s="5"/>
      <c r="L302" s="5"/>
      <c r="M302" s="5"/>
      <c r="N302" s="5"/>
      <c r="O302" s="5"/>
      <c r="P302" s="32">
        <f t="shared" si="29"/>
        <v>0</v>
      </c>
      <c r="Q302" s="32" t="str">
        <f t="shared" si="28"/>
        <v/>
      </c>
      <c r="R302" s="32" t="str">
        <f t="shared" si="30"/>
        <v/>
      </c>
      <c r="S302" s="32" t="str">
        <f t="shared" si="31"/>
        <v/>
      </c>
      <c r="T302" s="32">
        <f t="shared" si="32"/>
        <v>0</v>
      </c>
      <c r="U302" s="32">
        <f t="shared" si="33"/>
        <v>1.25</v>
      </c>
      <c r="V302" s="31">
        <f t="shared" si="34"/>
        <v>0</v>
      </c>
    </row>
    <row r="303" spans="1:22" x14ac:dyDescent="0.2">
      <c r="A303" s="5"/>
      <c r="B303" s="5" t="s">
        <v>48</v>
      </c>
      <c r="C303" s="5" t="s">
        <v>13</v>
      </c>
      <c r="D303" s="2"/>
      <c r="E303" s="2"/>
      <c r="F303" s="2"/>
      <c r="G303" s="2"/>
      <c r="H303" s="5"/>
      <c r="I303" s="5"/>
      <c r="J303" s="5"/>
      <c r="K303" s="5"/>
      <c r="L303" s="5"/>
      <c r="M303" s="5"/>
      <c r="N303" s="5"/>
      <c r="O303" s="5"/>
      <c r="P303" s="32">
        <f t="shared" si="29"/>
        <v>0</v>
      </c>
      <c r="Q303" s="32" t="str">
        <f t="shared" si="28"/>
        <v/>
      </c>
      <c r="R303" s="32" t="str">
        <f t="shared" si="30"/>
        <v/>
      </c>
      <c r="S303" s="32" t="str">
        <f t="shared" si="31"/>
        <v/>
      </c>
      <c r="T303" s="32">
        <f t="shared" si="32"/>
        <v>0</v>
      </c>
      <c r="U303" s="32">
        <f t="shared" si="33"/>
        <v>1.25</v>
      </c>
      <c r="V303" s="31">
        <f t="shared" si="34"/>
        <v>0</v>
      </c>
    </row>
    <row r="304" spans="1:22" x14ac:dyDescent="0.2">
      <c r="A304" s="5"/>
      <c r="B304" s="5" t="s">
        <v>48</v>
      </c>
      <c r="C304" s="5" t="s">
        <v>14</v>
      </c>
      <c r="D304" s="2"/>
      <c r="E304" s="2"/>
      <c r="F304" s="2"/>
      <c r="G304" s="2"/>
      <c r="H304" s="5"/>
      <c r="I304" s="5"/>
      <c r="J304" s="5"/>
      <c r="K304" s="5"/>
      <c r="L304" s="5"/>
      <c r="M304" s="5"/>
      <c r="N304" s="5"/>
      <c r="O304" s="5"/>
      <c r="P304" s="32">
        <f t="shared" si="29"/>
        <v>0</v>
      </c>
      <c r="Q304" s="32" t="str">
        <f t="shared" si="28"/>
        <v/>
      </c>
      <c r="R304" s="32" t="str">
        <f t="shared" si="30"/>
        <v/>
      </c>
      <c r="S304" s="32" t="str">
        <f t="shared" si="31"/>
        <v/>
      </c>
      <c r="T304" s="32">
        <f t="shared" si="32"/>
        <v>0</v>
      </c>
      <c r="U304" s="32">
        <f t="shared" si="33"/>
        <v>1.25</v>
      </c>
      <c r="V304" s="31">
        <f t="shared" si="34"/>
        <v>0</v>
      </c>
    </row>
    <row r="305" spans="1:22" x14ac:dyDescent="0.2">
      <c r="A305" s="5"/>
      <c r="B305" s="5" t="s">
        <v>48</v>
      </c>
      <c r="C305" s="5" t="s">
        <v>29</v>
      </c>
      <c r="D305" s="2"/>
      <c r="E305" s="2"/>
      <c r="F305" s="2"/>
      <c r="G305" s="2"/>
      <c r="H305" s="5"/>
      <c r="I305" s="5"/>
      <c r="J305" s="5"/>
      <c r="K305" s="5"/>
      <c r="L305" s="5"/>
      <c r="M305" s="5"/>
      <c r="N305" s="5"/>
      <c r="O305" s="5"/>
      <c r="P305" s="32">
        <f t="shared" si="29"/>
        <v>0</v>
      </c>
      <c r="Q305" s="32" t="str">
        <f t="shared" si="28"/>
        <v/>
      </c>
      <c r="R305" s="32" t="str">
        <f t="shared" si="30"/>
        <v/>
      </c>
      <c r="S305" s="32" t="str">
        <f t="shared" si="31"/>
        <v/>
      </c>
      <c r="T305" s="32">
        <f t="shared" si="32"/>
        <v>0</v>
      </c>
      <c r="U305" s="32">
        <f t="shared" si="33"/>
        <v>1</v>
      </c>
      <c r="V305" s="31">
        <f t="shared" si="34"/>
        <v>0</v>
      </c>
    </row>
    <row r="306" spans="1:22" x14ac:dyDescent="0.2">
      <c r="A306" s="5"/>
      <c r="B306" s="5" t="s">
        <v>48</v>
      </c>
      <c r="C306" s="5" t="s">
        <v>30</v>
      </c>
      <c r="D306" s="2"/>
      <c r="E306" s="2"/>
      <c r="F306" s="2"/>
      <c r="G306" s="2"/>
      <c r="H306" s="5"/>
      <c r="I306" s="5"/>
      <c r="J306" s="5"/>
      <c r="K306" s="5"/>
      <c r="L306" s="5"/>
      <c r="M306" s="5"/>
      <c r="N306" s="5"/>
      <c r="O306" s="5"/>
      <c r="P306" s="32">
        <f t="shared" si="29"/>
        <v>0</v>
      </c>
      <c r="Q306" s="32" t="str">
        <f t="shared" si="28"/>
        <v/>
      </c>
      <c r="R306" s="32" t="str">
        <f t="shared" si="30"/>
        <v/>
      </c>
      <c r="S306" s="32" t="str">
        <f t="shared" si="31"/>
        <v/>
      </c>
      <c r="T306" s="32">
        <f t="shared" si="32"/>
        <v>0</v>
      </c>
      <c r="U306" s="32">
        <f t="shared" si="33"/>
        <v>1</v>
      </c>
      <c r="V306" s="31">
        <f t="shared" si="34"/>
        <v>0</v>
      </c>
    </row>
    <row r="307" spans="1:22" x14ac:dyDescent="0.2">
      <c r="A307" s="5"/>
      <c r="B307" s="5" t="s">
        <v>48</v>
      </c>
      <c r="C307" s="5" t="s">
        <v>31</v>
      </c>
      <c r="D307" s="2"/>
      <c r="E307" s="2"/>
      <c r="F307" s="2"/>
      <c r="G307" s="2"/>
      <c r="H307" s="5"/>
      <c r="I307" s="5"/>
      <c r="J307" s="5"/>
      <c r="K307" s="5"/>
      <c r="L307" s="5"/>
      <c r="M307" s="5"/>
      <c r="N307" s="5"/>
      <c r="O307" s="5"/>
      <c r="P307" s="32">
        <f t="shared" si="29"/>
        <v>0</v>
      </c>
      <c r="Q307" s="32" t="str">
        <f t="shared" si="28"/>
        <v/>
      </c>
      <c r="R307" s="32" t="str">
        <f t="shared" si="30"/>
        <v/>
      </c>
      <c r="S307" s="32" t="str">
        <f t="shared" si="31"/>
        <v/>
      </c>
      <c r="T307" s="32">
        <f t="shared" si="32"/>
        <v>0</v>
      </c>
      <c r="U307" s="32">
        <f t="shared" si="33"/>
        <v>1</v>
      </c>
      <c r="V307" s="31">
        <f t="shared" si="34"/>
        <v>0</v>
      </c>
    </row>
    <row r="308" spans="1:22" x14ac:dyDescent="0.2">
      <c r="A308" s="5"/>
      <c r="B308" s="5" t="s">
        <v>48</v>
      </c>
      <c r="C308" s="5" t="s">
        <v>32</v>
      </c>
      <c r="D308" s="2"/>
      <c r="E308" s="2"/>
      <c r="F308" s="2"/>
      <c r="G308" s="2"/>
      <c r="H308" s="5"/>
      <c r="I308" s="5"/>
      <c r="J308" s="5"/>
      <c r="K308" s="5"/>
      <c r="L308" s="5"/>
      <c r="M308" s="5"/>
      <c r="N308" s="5"/>
      <c r="O308" s="5"/>
      <c r="P308" s="32">
        <f t="shared" si="29"/>
        <v>0</v>
      </c>
      <c r="Q308" s="32" t="str">
        <f t="shared" si="28"/>
        <v/>
      </c>
      <c r="R308" s="32" t="str">
        <f t="shared" si="30"/>
        <v/>
      </c>
      <c r="S308" s="32" t="str">
        <f t="shared" si="31"/>
        <v/>
      </c>
      <c r="T308" s="32">
        <f t="shared" si="32"/>
        <v>0</v>
      </c>
      <c r="U308" s="32">
        <f t="shared" si="33"/>
        <v>1</v>
      </c>
      <c r="V308" s="31">
        <f t="shared" si="34"/>
        <v>0</v>
      </c>
    </row>
    <row r="309" spans="1:22" x14ac:dyDescent="0.2">
      <c r="A309" s="5"/>
      <c r="B309" s="5" t="s">
        <v>48</v>
      </c>
      <c r="C309" s="5" t="s">
        <v>33</v>
      </c>
      <c r="D309" s="2"/>
      <c r="E309" s="2"/>
      <c r="F309" s="2"/>
      <c r="G309" s="2"/>
      <c r="H309" s="5"/>
      <c r="I309" s="5"/>
      <c r="J309" s="5"/>
      <c r="K309" s="5"/>
      <c r="L309" s="5"/>
      <c r="M309" s="5"/>
      <c r="N309" s="5"/>
      <c r="O309" s="5"/>
      <c r="P309" s="32">
        <f t="shared" si="29"/>
        <v>0</v>
      </c>
      <c r="Q309" s="32" t="str">
        <f t="shared" si="28"/>
        <v/>
      </c>
      <c r="R309" s="32" t="str">
        <f t="shared" si="30"/>
        <v/>
      </c>
      <c r="S309" s="32" t="str">
        <f t="shared" si="31"/>
        <v/>
      </c>
      <c r="T309" s="32">
        <f t="shared" si="32"/>
        <v>0</v>
      </c>
      <c r="U309" s="32">
        <f t="shared" si="33"/>
        <v>1</v>
      </c>
      <c r="V309" s="31">
        <f t="shared" si="34"/>
        <v>0</v>
      </c>
    </row>
    <row r="310" spans="1:22" x14ac:dyDescent="0.2">
      <c r="A310" s="5"/>
      <c r="B310" s="5" t="s">
        <v>48</v>
      </c>
      <c r="C310" s="5" t="s">
        <v>34</v>
      </c>
      <c r="D310" s="2"/>
      <c r="E310" s="2"/>
      <c r="F310" s="2"/>
      <c r="G310" s="2"/>
      <c r="H310" s="5"/>
      <c r="I310" s="5"/>
      <c r="J310" s="5"/>
      <c r="K310" s="5"/>
      <c r="L310" s="5"/>
      <c r="M310" s="5"/>
      <c r="N310" s="5"/>
      <c r="O310" s="5"/>
      <c r="P310" s="32">
        <f t="shared" si="29"/>
        <v>0</v>
      </c>
      <c r="Q310" s="32" t="str">
        <f t="shared" si="28"/>
        <v/>
      </c>
      <c r="R310" s="32" t="str">
        <f t="shared" si="30"/>
        <v/>
      </c>
      <c r="S310" s="32" t="str">
        <f t="shared" si="31"/>
        <v/>
      </c>
      <c r="T310" s="32">
        <f t="shared" si="32"/>
        <v>0</v>
      </c>
      <c r="U310" s="32">
        <f t="shared" si="33"/>
        <v>1</v>
      </c>
      <c r="V310" s="31">
        <f t="shared" si="34"/>
        <v>0</v>
      </c>
    </row>
    <row r="311" spans="1:22" x14ac:dyDescent="0.2">
      <c r="A311" s="5"/>
      <c r="B311" s="5" t="s">
        <v>49</v>
      </c>
      <c r="C311" s="5" t="s">
        <v>9</v>
      </c>
      <c r="D311" s="2"/>
      <c r="E311" s="2"/>
      <c r="F311" s="2"/>
      <c r="G311" s="2"/>
      <c r="H311" s="5"/>
      <c r="I311" s="5"/>
      <c r="J311" s="5"/>
      <c r="K311" s="5"/>
      <c r="L311" s="5"/>
      <c r="M311" s="5"/>
      <c r="N311" s="5"/>
      <c r="O311" s="5"/>
      <c r="P311" s="32">
        <f t="shared" si="29"/>
        <v>0</v>
      </c>
      <c r="Q311" s="32" t="str">
        <f t="shared" si="28"/>
        <v/>
      </c>
      <c r="R311" s="32" t="str">
        <f t="shared" si="30"/>
        <v/>
      </c>
      <c r="S311" s="32" t="str">
        <f t="shared" si="31"/>
        <v/>
      </c>
      <c r="T311" s="32">
        <f t="shared" si="32"/>
        <v>0</v>
      </c>
      <c r="U311" s="32">
        <f t="shared" si="33"/>
        <v>1</v>
      </c>
      <c r="V311" s="31">
        <f t="shared" si="34"/>
        <v>0</v>
      </c>
    </row>
    <row r="312" spans="1:22" x14ac:dyDescent="0.2">
      <c r="A312" s="5"/>
      <c r="B312" s="5" t="s">
        <v>49</v>
      </c>
      <c r="C312" s="5" t="s">
        <v>8</v>
      </c>
      <c r="D312" s="2"/>
      <c r="E312" s="2"/>
      <c r="F312" s="2"/>
      <c r="G312" s="2"/>
      <c r="H312" s="5"/>
      <c r="I312" s="5"/>
      <c r="J312" s="5"/>
      <c r="K312" s="5"/>
      <c r="L312" s="5"/>
      <c r="M312" s="5"/>
      <c r="N312" s="5"/>
      <c r="O312" s="5"/>
      <c r="P312" s="32">
        <f t="shared" si="29"/>
        <v>0</v>
      </c>
      <c r="Q312" s="32" t="str">
        <f t="shared" si="28"/>
        <v/>
      </c>
      <c r="R312" s="32" t="str">
        <f t="shared" si="30"/>
        <v/>
      </c>
      <c r="S312" s="32" t="str">
        <f t="shared" si="31"/>
        <v/>
      </c>
      <c r="T312" s="32">
        <f t="shared" si="32"/>
        <v>0</v>
      </c>
      <c r="U312" s="32">
        <f t="shared" si="33"/>
        <v>1</v>
      </c>
      <c r="V312" s="31">
        <f t="shared" si="34"/>
        <v>0</v>
      </c>
    </row>
    <row r="313" spans="1:22" x14ac:dyDescent="0.2">
      <c r="A313" s="5"/>
      <c r="B313" s="5" t="s">
        <v>49</v>
      </c>
      <c r="C313" s="5" t="s">
        <v>6</v>
      </c>
      <c r="D313" s="2"/>
      <c r="E313" s="2"/>
      <c r="F313" s="2"/>
      <c r="G313" s="2"/>
      <c r="H313" s="5"/>
      <c r="I313" s="5"/>
      <c r="J313" s="5"/>
      <c r="K313" s="5"/>
      <c r="L313" s="5"/>
      <c r="M313" s="5"/>
      <c r="N313" s="5"/>
      <c r="O313" s="5"/>
      <c r="P313" s="32">
        <f t="shared" si="29"/>
        <v>0</v>
      </c>
      <c r="Q313" s="32" t="str">
        <f t="shared" si="28"/>
        <v/>
      </c>
      <c r="R313" s="32" t="str">
        <f t="shared" si="30"/>
        <v/>
      </c>
      <c r="S313" s="32" t="str">
        <f t="shared" si="31"/>
        <v/>
      </c>
      <c r="T313" s="32">
        <f t="shared" si="32"/>
        <v>0</v>
      </c>
      <c r="U313" s="32">
        <f t="shared" si="33"/>
        <v>1</v>
      </c>
      <c r="V313" s="31">
        <f t="shared" si="34"/>
        <v>0</v>
      </c>
    </row>
    <row r="314" spans="1:22" x14ac:dyDescent="0.2">
      <c r="A314" s="5"/>
      <c r="B314" s="5" t="s">
        <v>49</v>
      </c>
      <c r="C314" s="5" t="s">
        <v>5</v>
      </c>
      <c r="D314" s="2"/>
      <c r="E314" s="2"/>
      <c r="F314" s="2"/>
      <c r="G314" s="2"/>
      <c r="H314" s="5"/>
      <c r="I314" s="5"/>
      <c r="J314" s="5"/>
      <c r="K314" s="5"/>
      <c r="L314" s="5"/>
      <c r="M314" s="5"/>
      <c r="N314" s="5"/>
      <c r="O314" s="5"/>
      <c r="P314" s="32">
        <f t="shared" si="29"/>
        <v>0</v>
      </c>
      <c r="Q314" s="32" t="str">
        <f t="shared" si="28"/>
        <v/>
      </c>
      <c r="R314" s="32" t="str">
        <f t="shared" si="30"/>
        <v/>
      </c>
      <c r="S314" s="32" t="str">
        <f t="shared" si="31"/>
        <v/>
      </c>
      <c r="T314" s="32">
        <f t="shared" si="32"/>
        <v>0</v>
      </c>
      <c r="U314" s="32">
        <f t="shared" si="33"/>
        <v>1</v>
      </c>
      <c r="V314" s="31">
        <f t="shared" si="34"/>
        <v>0</v>
      </c>
    </row>
    <row r="315" spans="1:22" x14ac:dyDescent="0.2">
      <c r="A315" s="5"/>
      <c r="B315" s="5" t="s">
        <v>49</v>
      </c>
      <c r="C315" s="5" t="s">
        <v>7</v>
      </c>
      <c r="D315" s="2"/>
      <c r="E315" s="2"/>
      <c r="F315" s="2"/>
      <c r="G315" s="2"/>
      <c r="H315" s="5"/>
      <c r="I315" s="5"/>
      <c r="J315" s="5"/>
      <c r="K315" s="5"/>
      <c r="L315" s="5"/>
      <c r="M315" s="5"/>
      <c r="N315" s="5"/>
      <c r="O315" s="5"/>
      <c r="P315" s="32">
        <f t="shared" si="29"/>
        <v>0</v>
      </c>
      <c r="Q315" s="32" t="str">
        <f t="shared" si="28"/>
        <v/>
      </c>
      <c r="R315" s="32" t="str">
        <f t="shared" si="30"/>
        <v/>
      </c>
      <c r="S315" s="32" t="str">
        <f t="shared" si="31"/>
        <v/>
      </c>
      <c r="T315" s="32">
        <f t="shared" si="32"/>
        <v>0</v>
      </c>
      <c r="U315" s="32">
        <f t="shared" si="33"/>
        <v>1</v>
      </c>
      <c r="V315" s="31">
        <f t="shared" si="34"/>
        <v>0</v>
      </c>
    </row>
    <row r="316" spans="1:22" x14ac:dyDescent="0.2">
      <c r="A316" s="5"/>
      <c r="B316" s="5" t="s">
        <v>49</v>
      </c>
      <c r="C316" s="5" t="s">
        <v>57</v>
      </c>
      <c r="D316" s="2"/>
      <c r="E316" s="2"/>
      <c r="F316" s="2"/>
      <c r="G316" s="2"/>
      <c r="H316" s="5"/>
      <c r="I316" s="5"/>
      <c r="J316" s="5"/>
      <c r="K316" s="5"/>
      <c r="L316" s="5"/>
      <c r="M316" s="5"/>
      <c r="N316" s="5"/>
      <c r="O316" s="5"/>
      <c r="P316" s="32">
        <f t="shared" si="29"/>
        <v>0</v>
      </c>
      <c r="Q316" s="32" t="str">
        <f t="shared" si="28"/>
        <v/>
      </c>
      <c r="R316" s="32" t="str">
        <f t="shared" si="30"/>
        <v/>
      </c>
      <c r="S316" s="32" t="str">
        <f t="shared" si="31"/>
        <v/>
      </c>
      <c r="T316" s="32">
        <f t="shared" si="32"/>
        <v>0</v>
      </c>
      <c r="U316" s="32">
        <f t="shared" si="33"/>
        <v>1</v>
      </c>
      <c r="V316" s="31">
        <f t="shared" si="34"/>
        <v>0</v>
      </c>
    </row>
    <row r="317" spans="1:22" x14ac:dyDescent="0.2">
      <c r="A317" s="5"/>
      <c r="B317" s="5" t="s">
        <v>49</v>
      </c>
      <c r="C317" s="5" t="s">
        <v>10</v>
      </c>
      <c r="D317" s="2"/>
      <c r="E317" s="2"/>
      <c r="F317" s="2"/>
      <c r="G317" s="2"/>
      <c r="H317" s="5"/>
      <c r="I317" s="5"/>
      <c r="J317" s="5"/>
      <c r="K317" s="5"/>
      <c r="L317" s="5"/>
      <c r="M317" s="5"/>
      <c r="N317" s="5"/>
      <c r="O317" s="5"/>
      <c r="P317" s="32">
        <f t="shared" si="29"/>
        <v>0</v>
      </c>
      <c r="Q317" s="32" t="str">
        <f t="shared" si="28"/>
        <v/>
      </c>
      <c r="R317" s="32" t="str">
        <f t="shared" si="30"/>
        <v/>
      </c>
      <c r="S317" s="32" t="str">
        <f t="shared" si="31"/>
        <v/>
      </c>
      <c r="T317" s="32">
        <f t="shared" si="32"/>
        <v>0</v>
      </c>
      <c r="U317" s="32">
        <f t="shared" si="33"/>
        <v>1.5</v>
      </c>
      <c r="V317" s="31">
        <f t="shared" si="34"/>
        <v>0</v>
      </c>
    </row>
    <row r="318" spans="1:22" x14ac:dyDescent="0.2">
      <c r="A318" s="5"/>
      <c r="B318" s="5" t="s">
        <v>49</v>
      </c>
      <c r="C318" s="5" t="s">
        <v>12</v>
      </c>
      <c r="D318" s="2"/>
      <c r="E318" s="2"/>
      <c r="F318" s="2"/>
      <c r="G318" s="2"/>
      <c r="H318" s="5"/>
      <c r="I318" s="5"/>
      <c r="J318" s="5"/>
      <c r="K318" s="5"/>
      <c r="L318" s="5"/>
      <c r="M318" s="5"/>
      <c r="N318" s="5"/>
      <c r="O318" s="5"/>
      <c r="P318" s="32">
        <f t="shared" si="29"/>
        <v>0</v>
      </c>
      <c r="Q318" s="32" t="str">
        <f t="shared" si="28"/>
        <v/>
      </c>
      <c r="R318" s="32" t="str">
        <f t="shared" si="30"/>
        <v/>
      </c>
      <c r="S318" s="32" t="str">
        <f t="shared" si="31"/>
        <v/>
      </c>
      <c r="T318" s="32">
        <f t="shared" si="32"/>
        <v>0</v>
      </c>
      <c r="U318" s="32">
        <f t="shared" si="33"/>
        <v>1.25</v>
      </c>
      <c r="V318" s="31">
        <f t="shared" si="34"/>
        <v>0</v>
      </c>
    </row>
    <row r="319" spans="1:22" x14ac:dyDescent="0.2">
      <c r="A319" s="5"/>
      <c r="B319" s="5" t="s">
        <v>49</v>
      </c>
      <c r="C319" s="5" t="s">
        <v>50</v>
      </c>
      <c r="D319" s="2"/>
      <c r="E319" s="2"/>
      <c r="F319" s="2"/>
      <c r="G319" s="2"/>
      <c r="H319" s="5"/>
      <c r="I319" s="5"/>
      <c r="J319" s="5"/>
      <c r="K319" s="5"/>
      <c r="L319" s="5"/>
      <c r="M319" s="5"/>
      <c r="N319" s="5"/>
      <c r="O319" s="5"/>
      <c r="P319" s="32">
        <f t="shared" si="29"/>
        <v>0</v>
      </c>
      <c r="Q319" s="32" t="str">
        <f t="shared" si="28"/>
        <v/>
      </c>
      <c r="R319" s="32" t="str">
        <f t="shared" si="30"/>
        <v/>
      </c>
      <c r="S319" s="32" t="str">
        <f t="shared" si="31"/>
        <v/>
      </c>
      <c r="T319" s="32">
        <f t="shared" si="32"/>
        <v>0</v>
      </c>
      <c r="U319" s="32">
        <f t="shared" si="33"/>
        <v>1.25</v>
      </c>
      <c r="V319" s="31">
        <f t="shared" si="34"/>
        <v>0</v>
      </c>
    </row>
    <row r="320" spans="1:22" x14ac:dyDescent="0.2">
      <c r="A320" s="5"/>
      <c r="B320" s="5" t="s">
        <v>49</v>
      </c>
      <c r="C320" s="5" t="s">
        <v>13</v>
      </c>
      <c r="D320" s="2"/>
      <c r="E320" s="2"/>
      <c r="F320" s="2"/>
      <c r="G320" s="2"/>
      <c r="H320" s="5"/>
      <c r="I320" s="5"/>
      <c r="J320" s="5"/>
      <c r="K320" s="5"/>
      <c r="L320" s="5"/>
      <c r="M320" s="5"/>
      <c r="N320" s="5"/>
      <c r="O320" s="5"/>
      <c r="P320" s="32">
        <f t="shared" si="29"/>
        <v>0</v>
      </c>
      <c r="Q320" s="32" t="str">
        <f t="shared" si="28"/>
        <v/>
      </c>
      <c r="R320" s="32" t="str">
        <f t="shared" si="30"/>
        <v/>
      </c>
      <c r="S320" s="32" t="str">
        <f t="shared" si="31"/>
        <v/>
      </c>
      <c r="T320" s="32">
        <f t="shared" si="32"/>
        <v>0</v>
      </c>
      <c r="U320" s="32">
        <f t="shared" si="33"/>
        <v>1.25</v>
      </c>
      <c r="V320" s="31">
        <f t="shared" si="34"/>
        <v>0</v>
      </c>
    </row>
    <row r="321" spans="1:22" x14ac:dyDescent="0.2">
      <c r="A321" s="5"/>
      <c r="B321" s="5" t="s">
        <v>49</v>
      </c>
      <c r="C321" s="5" t="s">
        <v>14</v>
      </c>
      <c r="D321" s="2"/>
      <c r="E321" s="2"/>
      <c r="F321" s="2"/>
      <c r="G321" s="2"/>
      <c r="H321" s="5"/>
      <c r="I321" s="5"/>
      <c r="J321" s="5"/>
      <c r="K321" s="5"/>
      <c r="L321" s="5"/>
      <c r="M321" s="5"/>
      <c r="N321" s="5"/>
      <c r="O321" s="5"/>
      <c r="P321" s="32">
        <f t="shared" si="29"/>
        <v>0</v>
      </c>
      <c r="Q321" s="32" t="str">
        <f t="shared" si="28"/>
        <v/>
      </c>
      <c r="R321" s="32" t="str">
        <f t="shared" si="30"/>
        <v/>
      </c>
      <c r="S321" s="32" t="str">
        <f t="shared" si="31"/>
        <v/>
      </c>
      <c r="T321" s="32">
        <f t="shared" si="32"/>
        <v>0</v>
      </c>
      <c r="U321" s="32">
        <f t="shared" si="33"/>
        <v>1.25</v>
      </c>
      <c r="V321" s="31">
        <f t="shared" si="34"/>
        <v>0</v>
      </c>
    </row>
    <row r="322" spans="1:22" x14ac:dyDescent="0.2">
      <c r="A322" s="5"/>
      <c r="B322" s="5" t="s">
        <v>49</v>
      </c>
      <c r="C322" s="5" t="s">
        <v>29</v>
      </c>
      <c r="D322" s="2"/>
      <c r="E322" s="2"/>
      <c r="F322" s="2"/>
      <c r="G322" s="2"/>
      <c r="H322" s="5"/>
      <c r="I322" s="5"/>
      <c r="J322" s="5"/>
      <c r="K322" s="5"/>
      <c r="L322" s="5"/>
      <c r="M322" s="5"/>
      <c r="N322" s="5"/>
      <c r="O322" s="5"/>
      <c r="P322" s="32">
        <f t="shared" si="29"/>
        <v>0</v>
      </c>
      <c r="Q322" s="32" t="str">
        <f t="shared" si="28"/>
        <v/>
      </c>
      <c r="R322" s="32" t="str">
        <f t="shared" si="30"/>
        <v/>
      </c>
      <c r="S322" s="32" t="str">
        <f t="shared" si="31"/>
        <v/>
      </c>
      <c r="T322" s="32">
        <f t="shared" si="32"/>
        <v>0</v>
      </c>
      <c r="U322" s="32">
        <f t="shared" si="33"/>
        <v>1</v>
      </c>
      <c r="V322" s="31">
        <f t="shared" si="34"/>
        <v>0</v>
      </c>
    </row>
    <row r="323" spans="1:22" x14ac:dyDescent="0.2">
      <c r="A323" s="5"/>
      <c r="B323" s="5" t="s">
        <v>49</v>
      </c>
      <c r="C323" s="5" t="s">
        <v>30</v>
      </c>
      <c r="D323" s="2"/>
      <c r="E323" s="2"/>
      <c r="F323" s="2"/>
      <c r="G323" s="2"/>
      <c r="H323" s="5"/>
      <c r="I323" s="5"/>
      <c r="J323" s="5"/>
      <c r="K323" s="5"/>
      <c r="L323" s="5"/>
      <c r="M323" s="5"/>
      <c r="N323" s="5"/>
      <c r="O323" s="5"/>
      <c r="P323" s="32">
        <f t="shared" si="29"/>
        <v>0</v>
      </c>
      <c r="Q323" s="32" t="str">
        <f t="shared" si="28"/>
        <v/>
      </c>
      <c r="R323" s="32" t="str">
        <f t="shared" si="30"/>
        <v/>
      </c>
      <c r="S323" s="32" t="str">
        <f t="shared" si="31"/>
        <v/>
      </c>
      <c r="T323" s="32">
        <f t="shared" si="32"/>
        <v>0</v>
      </c>
      <c r="U323" s="32">
        <f t="shared" si="33"/>
        <v>1</v>
      </c>
      <c r="V323" s="31">
        <f t="shared" si="34"/>
        <v>0</v>
      </c>
    </row>
    <row r="324" spans="1:22" x14ac:dyDescent="0.2">
      <c r="A324" s="5"/>
      <c r="B324" s="5" t="s">
        <v>49</v>
      </c>
      <c r="C324" s="5" t="s">
        <v>31</v>
      </c>
      <c r="D324" s="2"/>
      <c r="E324" s="2"/>
      <c r="F324" s="2"/>
      <c r="G324" s="2"/>
      <c r="H324" s="5"/>
      <c r="I324" s="5"/>
      <c r="J324" s="5"/>
      <c r="K324" s="5"/>
      <c r="L324" s="5"/>
      <c r="M324" s="5"/>
      <c r="N324" s="5"/>
      <c r="O324" s="5"/>
      <c r="P324" s="32">
        <f t="shared" si="29"/>
        <v>0</v>
      </c>
      <c r="Q324" s="32" t="str">
        <f t="shared" si="28"/>
        <v/>
      </c>
      <c r="R324" s="32" t="str">
        <f t="shared" si="30"/>
        <v/>
      </c>
      <c r="S324" s="32" t="str">
        <f t="shared" si="31"/>
        <v/>
      </c>
      <c r="T324" s="32">
        <f t="shared" si="32"/>
        <v>0</v>
      </c>
      <c r="U324" s="32">
        <f t="shared" si="33"/>
        <v>1</v>
      </c>
      <c r="V324" s="31">
        <f t="shared" si="34"/>
        <v>0</v>
      </c>
    </row>
    <row r="325" spans="1:22" x14ac:dyDescent="0.2">
      <c r="A325" s="5"/>
      <c r="B325" s="5" t="s">
        <v>49</v>
      </c>
      <c r="C325" s="5" t="s">
        <v>32</v>
      </c>
      <c r="D325" s="2"/>
      <c r="E325" s="2"/>
      <c r="F325" s="2"/>
      <c r="G325" s="2"/>
      <c r="H325" s="5"/>
      <c r="I325" s="5"/>
      <c r="J325" s="5"/>
      <c r="K325" s="5"/>
      <c r="L325" s="5"/>
      <c r="M325" s="5"/>
      <c r="N325" s="5"/>
      <c r="O325" s="5"/>
      <c r="P325" s="32">
        <f t="shared" si="29"/>
        <v>0</v>
      </c>
      <c r="Q325" s="32" t="str">
        <f t="shared" ref="Q325:Q390" si="35">IF(F325&gt;0,(E325-F325)*$Q$3,"")</f>
        <v/>
      </c>
      <c r="R325" s="32" t="str">
        <f t="shared" si="30"/>
        <v/>
      </c>
      <c r="S325" s="32" t="str">
        <f t="shared" si="31"/>
        <v/>
      </c>
      <c r="T325" s="32">
        <f t="shared" si="32"/>
        <v>0</v>
      </c>
      <c r="U325" s="32">
        <f t="shared" si="33"/>
        <v>1</v>
      </c>
      <c r="V325" s="31">
        <f t="shared" si="34"/>
        <v>0</v>
      </c>
    </row>
    <row r="326" spans="1:22" x14ac:dyDescent="0.2">
      <c r="A326" s="5"/>
      <c r="B326" s="5" t="s">
        <v>49</v>
      </c>
      <c r="C326" s="5" t="s">
        <v>33</v>
      </c>
      <c r="D326" s="2"/>
      <c r="E326" s="2"/>
      <c r="F326" s="2"/>
      <c r="G326" s="2"/>
      <c r="H326" s="5"/>
      <c r="I326" s="5"/>
      <c r="J326" s="5"/>
      <c r="K326" s="5"/>
      <c r="L326" s="5"/>
      <c r="M326" s="5"/>
      <c r="N326" s="5"/>
      <c r="O326" s="5"/>
      <c r="P326" s="32">
        <f t="shared" ref="P326:P391" si="36">SUM(H326:O326)</f>
        <v>0</v>
      </c>
      <c r="Q326" s="32" t="str">
        <f t="shared" si="35"/>
        <v/>
      </c>
      <c r="R326" s="32" t="str">
        <f t="shared" ref="R326:R391" si="37">IF(G326&gt;0,G326*$R$3,"")</f>
        <v/>
      </c>
      <c r="S326" s="32" t="str">
        <f t="shared" ref="S326:S391" si="38">IF(P326&gt;0,P326*$S$3,"")</f>
        <v/>
      </c>
      <c r="T326" s="32">
        <f t="shared" ref="T326:T391" si="39">SUM(Q326:S326)</f>
        <v>0</v>
      </c>
      <c r="U326" s="32">
        <f t="shared" ref="U326:U391" si="40">IF(OR(C326="British nationals",C326="British Open",C326="Europeans",C326="Worlds"),1.25,IF(C326="Nationals",1.5,1))</f>
        <v>1</v>
      </c>
      <c r="V326" s="31">
        <f t="shared" ref="V326:V391" si="41">T326*U326</f>
        <v>0</v>
      </c>
    </row>
    <row r="327" spans="1:22" x14ac:dyDescent="0.2">
      <c r="A327" s="5"/>
      <c r="B327" s="5" t="s">
        <v>49</v>
      </c>
      <c r="C327" s="5" t="s">
        <v>34</v>
      </c>
      <c r="D327" s="2"/>
      <c r="E327" s="2"/>
      <c r="F327" s="2"/>
      <c r="G327" s="2"/>
      <c r="H327" s="5"/>
      <c r="I327" s="5"/>
      <c r="J327" s="5"/>
      <c r="K327" s="5"/>
      <c r="L327" s="5"/>
      <c r="M327" s="5"/>
      <c r="N327" s="5"/>
      <c r="O327" s="5"/>
      <c r="P327" s="32">
        <f t="shared" si="36"/>
        <v>0</v>
      </c>
      <c r="Q327" s="32" t="str">
        <f t="shared" si="35"/>
        <v/>
      </c>
      <c r="R327" s="32" t="str">
        <f t="shared" si="37"/>
        <v/>
      </c>
      <c r="S327" s="32" t="str">
        <f t="shared" si="38"/>
        <v/>
      </c>
      <c r="T327" s="32">
        <f t="shared" si="39"/>
        <v>0</v>
      </c>
      <c r="U327" s="32">
        <f t="shared" si="40"/>
        <v>1</v>
      </c>
      <c r="V327" s="31">
        <f t="shared" si="41"/>
        <v>0</v>
      </c>
    </row>
    <row r="328" spans="1:22" x14ac:dyDescent="0.2">
      <c r="A328" s="25" t="s">
        <v>95</v>
      </c>
      <c r="B328" s="5" t="s">
        <v>38</v>
      </c>
      <c r="C328" s="5" t="s">
        <v>12</v>
      </c>
      <c r="D328" s="2"/>
      <c r="E328" s="5">
        <v>17</v>
      </c>
      <c r="F328" s="5">
        <v>17</v>
      </c>
      <c r="G328" s="5">
        <v>0</v>
      </c>
      <c r="H328" s="5"/>
      <c r="I328" s="5"/>
      <c r="J328" s="5"/>
      <c r="K328" s="5"/>
      <c r="L328" s="5"/>
      <c r="M328" s="5"/>
      <c r="N328" s="5"/>
      <c r="O328" s="5"/>
      <c r="P328" s="32">
        <f t="shared" si="36"/>
        <v>0</v>
      </c>
      <c r="Q328" s="32">
        <f t="shared" si="35"/>
        <v>0</v>
      </c>
      <c r="R328" s="32" t="str">
        <f t="shared" si="37"/>
        <v/>
      </c>
      <c r="S328" s="32" t="str">
        <f t="shared" si="38"/>
        <v/>
      </c>
      <c r="T328" s="32">
        <f t="shared" si="39"/>
        <v>0</v>
      </c>
      <c r="U328" s="32">
        <f t="shared" si="40"/>
        <v>1.25</v>
      </c>
      <c r="V328" s="31">
        <f t="shared" si="41"/>
        <v>0</v>
      </c>
    </row>
    <row r="329" spans="1:22" x14ac:dyDescent="0.2">
      <c r="A329" s="25" t="s">
        <v>119</v>
      </c>
      <c r="B329" s="5" t="s">
        <v>39</v>
      </c>
      <c r="C329" s="5" t="s">
        <v>12</v>
      </c>
      <c r="D329" s="2"/>
      <c r="E329" s="5">
        <v>16</v>
      </c>
      <c r="F329" s="5">
        <v>16</v>
      </c>
      <c r="G329" s="5">
        <v>1</v>
      </c>
      <c r="H329" s="5">
        <v>1</v>
      </c>
      <c r="I329" s="5"/>
      <c r="J329" s="5"/>
      <c r="K329" s="5"/>
      <c r="L329" s="5"/>
      <c r="M329" s="5"/>
      <c r="N329" s="5"/>
      <c r="O329" s="5"/>
      <c r="P329" s="32">
        <f t="shared" si="36"/>
        <v>1</v>
      </c>
      <c r="Q329" s="32">
        <f t="shared" si="35"/>
        <v>0</v>
      </c>
      <c r="R329" s="32">
        <f t="shared" si="37"/>
        <v>1</v>
      </c>
      <c r="S329" s="32">
        <f t="shared" si="38"/>
        <v>1</v>
      </c>
      <c r="T329" s="32">
        <f t="shared" si="39"/>
        <v>2</v>
      </c>
      <c r="U329" s="32">
        <f t="shared" si="40"/>
        <v>1.25</v>
      </c>
      <c r="V329" s="31">
        <f t="shared" si="41"/>
        <v>2.5</v>
      </c>
    </row>
    <row r="330" spans="1:22" x14ac:dyDescent="0.2">
      <c r="A330" s="25" t="s">
        <v>51</v>
      </c>
      <c r="B330" s="5" t="s">
        <v>39</v>
      </c>
      <c r="C330" s="5" t="s">
        <v>12</v>
      </c>
      <c r="D330" s="2"/>
      <c r="E330" s="5">
        <v>16</v>
      </c>
      <c r="F330" s="5">
        <v>16</v>
      </c>
      <c r="G330" s="5">
        <v>1</v>
      </c>
      <c r="H330" s="5">
        <v>2</v>
      </c>
      <c r="I330" s="5"/>
      <c r="J330" s="5"/>
      <c r="K330" s="5"/>
      <c r="L330" s="5"/>
      <c r="M330" s="5"/>
      <c r="N330" s="5"/>
      <c r="O330" s="5"/>
      <c r="P330" s="32">
        <f t="shared" si="36"/>
        <v>2</v>
      </c>
      <c r="Q330" s="32">
        <f t="shared" si="35"/>
        <v>0</v>
      </c>
      <c r="R330" s="32">
        <f t="shared" si="37"/>
        <v>1</v>
      </c>
      <c r="S330" s="32">
        <f t="shared" si="38"/>
        <v>2</v>
      </c>
      <c r="T330" s="32">
        <f t="shared" si="39"/>
        <v>3</v>
      </c>
      <c r="U330" s="32">
        <f t="shared" si="40"/>
        <v>1.25</v>
      </c>
      <c r="V330" s="31">
        <f t="shared" si="41"/>
        <v>3.75</v>
      </c>
    </row>
    <row r="331" spans="1:22" x14ac:dyDescent="0.2">
      <c r="A331" s="25" t="s">
        <v>60</v>
      </c>
      <c r="B331" s="5" t="s">
        <v>41</v>
      </c>
      <c r="C331" s="5" t="s">
        <v>12</v>
      </c>
      <c r="D331" s="2"/>
      <c r="E331" s="5">
        <v>16</v>
      </c>
      <c r="F331" s="5">
        <v>9</v>
      </c>
      <c r="G331" s="5">
        <v>2</v>
      </c>
      <c r="H331" s="5">
        <v>3</v>
      </c>
      <c r="I331" s="5">
        <v>1</v>
      </c>
      <c r="J331" s="5"/>
      <c r="K331" s="5"/>
      <c r="L331" s="5"/>
      <c r="M331" s="5"/>
      <c r="N331" s="5"/>
      <c r="O331" s="5"/>
      <c r="P331" s="32">
        <f t="shared" si="36"/>
        <v>4</v>
      </c>
      <c r="Q331" s="32">
        <f t="shared" si="35"/>
        <v>70</v>
      </c>
      <c r="R331" s="32">
        <f t="shared" si="37"/>
        <v>2</v>
      </c>
      <c r="S331" s="32">
        <f t="shared" si="38"/>
        <v>4</v>
      </c>
      <c r="T331" s="32">
        <f t="shared" si="39"/>
        <v>76</v>
      </c>
      <c r="U331" s="32">
        <f t="shared" si="40"/>
        <v>1.25</v>
      </c>
      <c r="V331" s="31">
        <f t="shared" si="41"/>
        <v>95</v>
      </c>
    </row>
    <row r="332" spans="1:22" x14ac:dyDescent="0.2">
      <c r="A332" s="25" t="s">
        <v>238</v>
      </c>
      <c r="B332" s="5" t="s">
        <v>41</v>
      </c>
      <c r="C332" s="5" t="s">
        <v>12</v>
      </c>
      <c r="D332" s="2"/>
      <c r="E332" s="5">
        <v>15</v>
      </c>
      <c r="F332" s="5">
        <v>8</v>
      </c>
      <c r="G332" s="5">
        <v>2</v>
      </c>
      <c r="H332" s="5">
        <v>3</v>
      </c>
      <c r="I332" s="5">
        <v>0</v>
      </c>
      <c r="J332" s="5"/>
      <c r="K332" s="5"/>
      <c r="L332" s="5"/>
      <c r="M332" s="5"/>
      <c r="N332" s="5"/>
      <c r="O332" s="5"/>
      <c r="P332" s="32">
        <f t="shared" ref="P332" si="42">SUM(H332:O332)</f>
        <v>3</v>
      </c>
      <c r="Q332" s="32">
        <f t="shared" ref="Q332" si="43">IF(F332&gt;0,(E332-F332)*$Q$3,"")</f>
        <v>70</v>
      </c>
      <c r="R332" s="32">
        <f t="shared" ref="R332" si="44">IF(G332&gt;0,G332*$R$3,"")</f>
        <v>2</v>
      </c>
      <c r="S332" s="32">
        <f t="shared" ref="S332" si="45">IF(P332&gt;0,P332*$S$3,"")</f>
        <v>3</v>
      </c>
      <c r="T332" s="32">
        <f t="shared" ref="T332" si="46">SUM(Q332:S332)</f>
        <v>75</v>
      </c>
      <c r="U332" s="32">
        <f t="shared" ref="U332" si="47">IF(OR(C332="British nationals",C332="British Open",C332="Europeans",C332="Worlds"),1.25,IF(C332="Nationals",1.5,1))</f>
        <v>1.25</v>
      </c>
      <c r="V332" s="31">
        <f t="shared" ref="V332" si="48">T332*U332</f>
        <v>93.75</v>
      </c>
    </row>
    <row r="333" spans="1:22" x14ac:dyDescent="0.2">
      <c r="A333" s="25" t="s">
        <v>59</v>
      </c>
      <c r="B333" s="5" t="s">
        <v>54</v>
      </c>
      <c r="C333" s="5" t="s">
        <v>12</v>
      </c>
      <c r="D333" s="2"/>
      <c r="E333" s="5">
        <v>4</v>
      </c>
      <c r="F333" s="5">
        <v>4</v>
      </c>
      <c r="G333" s="5">
        <v>3</v>
      </c>
      <c r="H333" s="5">
        <v>0</v>
      </c>
      <c r="I333" s="5">
        <v>0</v>
      </c>
      <c r="J333" s="5">
        <v>0</v>
      </c>
      <c r="K333" s="5"/>
      <c r="L333" s="5"/>
      <c r="M333" s="5"/>
      <c r="N333" s="5"/>
      <c r="O333" s="5"/>
      <c r="P333" s="32">
        <f t="shared" si="36"/>
        <v>0</v>
      </c>
      <c r="Q333" s="32">
        <f t="shared" si="35"/>
        <v>0</v>
      </c>
      <c r="R333" s="32">
        <f t="shared" si="37"/>
        <v>3</v>
      </c>
      <c r="S333" s="32" t="str">
        <f t="shared" si="38"/>
        <v/>
      </c>
      <c r="T333" s="32">
        <f t="shared" si="39"/>
        <v>3</v>
      </c>
      <c r="U333" s="32">
        <f t="shared" si="40"/>
        <v>1.25</v>
      </c>
      <c r="V333" s="31">
        <f t="shared" si="41"/>
        <v>3.75</v>
      </c>
    </row>
    <row r="334" spans="1:22" x14ac:dyDescent="0.2">
      <c r="A334" s="25" t="s">
        <v>98</v>
      </c>
      <c r="B334" s="5" t="s">
        <v>45</v>
      </c>
      <c r="C334" s="5" t="s">
        <v>12</v>
      </c>
      <c r="D334" s="2"/>
      <c r="E334" s="5">
        <v>9</v>
      </c>
      <c r="F334" s="5">
        <v>4</v>
      </c>
      <c r="G334" s="5">
        <v>3</v>
      </c>
      <c r="H334" s="5">
        <v>3</v>
      </c>
      <c r="I334" s="5">
        <v>3</v>
      </c>
      <c r="J334" s="5">
        <v>0</v>
      </c>
      <c r="K334" s="5"/>
      <c r="L334" s="5"/>
      <c r="M334" s="5"/>
      <c r="N334" s="5"/>
      <c r="O334" s="5"/>
      <c r="P334" s="32">
        <f t="shared" ref="P334" si="49">SUM(H334:O334)</f>
        <v>6</v>
      </c>
      <c r="Q334" s="32">
        <f t="shared" ref="Q334" si="50">IF(F334&gt;0,(E334-F334)*$Q$3,"")</f>
        <v>50</v>
      </c>
      <c r="R334" s="32">
        <f t="shared" ref="R334" si="51">IF(G334&gt;0,G334*$R$3,"")</f>
        <v>3</v>
      </c>
      <c r="S334" s="32">
        <f t="shared" ref="S334" si="52">IF(P334&gt;0,P334*$S$3,"")</f>
        <v>6</v>
      </c>
      <c r="T334" s="32">
        <f t="shared" ref="T334" si="53">SUM(Q334:S334)</f>
        <v>59</v>
      </c>
      <c r="U334" s="32">
        <f t="shared" ref="U334" si="54">IF(OR(C334="British nationals",C334="British Open",C334="Europeans",C334="Worlds"),1.25,IF(C334="Nationals",1.5,1))</f>
        <v>1.25</v>
      </c>
      <c r="V334" s="31">
        <f t="shared" ref="V334" si="55">T334*U334</f>
        <v>73.75</v>
      </c>
    </row>
    <row r="335" spans="1:22" x14ac:dyDescent="0.2">
      <c r="A335" s="25" t="s">
        <v>70</v>
      </c>
      <c r="B335" s="5" t="s">
        <v>37</v>
      </c>
      <c r="C335" s="5" t="s">
        <v>13</v>
      </c>
      <c r="D335" s="2"/>
      <c r="E335" s="5">
        <v>16</v>
      </c>
      <c r="F335" s="5">
        <v>9</v>
      </c>
      <c r="G335" s="5">
        <v>4</v>
      </c>
      <c r="H335" s="5">
        <v>0</v>
      </c>
      <c r="I335" s="5">
        <v>3</v>
      </c>
      <c r="J335" s="5">
        <v>3</v>
      </c>
      <c r="K335" s="5">
        <v>3</v>
      </c>
      <c r="L335" s="5"/>
      <c r="M335" s="5"/>
      <c r="N335" s="5"/>
      <c r="O335" s="5"/>
      <c r="P335" s="32">
        <f t="shared" si="36"/>
        <v>9</v>
      </c>
      <c r="Q335" s="32">
        <f t="shared" si="35"/>
        <v>70</v>
      </c>
      <c r="R335" s="32">
        <f t="shared" si="37"/>
        <v>4</v>
      </c>
      <c r="S335" s="32">
        <f t="shared" si="38"/>
        <v>9</v>
      </c>
      <c r="T335" s="32">
        <f t="shared" si="39"/>
        <v>83</v>
      </c>
      <c r="U335" s="32">
        <f t="shared" si="40"/>
        <v>1.25</v>
      </c>
      <c r="V335" s="31">
        <f t="shared" si="41"/>
        <v>103.75</v>
      </c>
    </row>
    <row r="336" spans="1:22" x14ac:dyDescent="0.2">
      <c r="A336" s="25" t="s">
        <v>63</v>
      </c>
      <c r="B336" s="5" t="s">
        <v>40</v>
      </c>
      <c r="C336" s="5" t="s">
        <v>13</v>
      </c>
      <c r="D336" s="2"/>
      <c r="E336" s="5">
        <v>17</v>
      </c>
      <c r="F336" s="5">
        <v>17</v>
      </c>
      <c r="G336" s="5">
        <v>0</v>
      </c>
      <c r="H336" s="5"/>
      <c r="I336" s="5"/>
      <c r="J336" s="5"/>
      <c r="K336" s="5"/>
      <c r="L336" s="5"/>
      <c r="M336" s="5"/>
      <c r="N336" s="5"/>
      <c r="O336" s="5"/>
      <c r="P336" s="32">
        <f t="shared" si="36"/>
        <v>0</v>
      </c>
      <c r="Q336" s="32">
        <f t="shared" si="35"/>
        <v>0</v>
      </c>
      <c r="R336" s="32" t="str">
        <f t="shared" si="37"/>
        <v/>
      </c>
      <c r="S336" s="32" t="str">
        <f t="shared" si="38"/>
        <v/>
      </c>
      <c r="T336" s="32">
        <f t="shared" si="39"/>
        <v>0</v>
      </c>
      <c r="U336" s="32">
        <f t="shared" si="40"/>
        <v>1.25</v>
      </c>
      <c r="V336" s="31">
        <f t="shared" si="41"/>
        <v>0</v>
      </c>
    </row>
    <row r="337" spans="1:22" x14ac:dyDescent="0.2">
      <c r="A337" s="25" t="s">
        <v>52</v>
      </c>
      <c r="B337" s="5" t="s">
        <v>41</v>
      </c>
      <c r="C337" s="5" t="s">
        <v>13</v>
      </c>
      <c r="D337" s="2"/>
      <c r="E337" s="5">
        <v>16</v>
      </c>
      <c r="F337" s="5">
        <v>5</v>
      </c>
      <c r="G337" s="5">
        <v>4</v>
      </c>
      <c r="H337" s="5">
        <v>3</v>
      </c>
      <c r="I337" s="5">
        <v>0</v>
      </c>
      <c r="J337" s="5">
        <v>3</v>
      </c>
      <c r="K337" s="5">
        <v>3</v>
      </c>
      <c r="L337" s="5"/>
      <c r="M337" s="5"/>
      <c r="N337" s="5"/>
      <c r="O337" s="5"/>
      <c r="P337" s="32">
        <f t="shared" si="36"/>
        <v>9</v>
      </c>
      <c r="Q337" s="32">
        <f t="shared" si="35"/>
        <v>110</v>
      </c>
      <c r="R337" s="32">
        <f t="shared" si="37"/>
        <v>4</v>
      </c>
      <c r="S337" s="32">
        <f t="shared" si="38"/>
        <v>9</v>
      </c>
      <c r="T337" s="32">
        <f t="shared" si="39"/>
        <v>123</v>
      </c>
      <c r="U337" s="32">
        <f t="shared" si="40"/>
        <v>1.25</v>
      </c>
      <c r="V337" s="31">
        <f t="shared" si="41"/>
        <v>153.75</v>
      </c>
    </row>
    <row r="338" spans="1:22" x14ac:dyDescent="0.2">
      <c r="A338" s="25" t="s">
        <v>60</v>
      </c>
      <c r="B338" s="5" t="s">
        <v>41</v>
      </c>
      <c r="C338" s="5" t="s">
        <v>13</v>
      </c>
      <c r="D338" s="2"/>
      <c r="E338" s="5">
        <v>16</v>
      </c>
      <c r="F338" s="5">
        <v>7</v>
      </c>
      <c r="G338" s="5">
        <v>4</v>
      </c>
      <c r="H338" s="5">
        <v>3</v>
      </c>
      <c r="I338" s="5">
        <v>0</v>
      </c>
      <c r="J338" s="5">
        <v>1</v>
      </c>
      <c r="K338" s="5">
        <v>3</v>
      </c>
      <c r="L338" s="5"/>
      <c r="M338" s="5"/>
      <c r="N338" s="5"/>
      <c r="O338" s="5"/>
      <c r="P338" s="32">
        <f t="shared" si="36"/>
        <v>7</v>
      </c>
      <c r="Q338" s="32">
        <f t="shared" si="35"/>
        <v>90</v>
      </c>
      <c r="R338" s="32">
        <f t="shared" si="37"/>
        <v>4</v>
      </c>
      <c r="S338" s="32">
        <f t="shared" si="38"/>
        <v>7</v>
      </c>
      <c r="T338" s="32">
        <f t="shared" si="39"/>
        <v>101</v>
      </c>
      <c r="U338" s="32">
        <f t="shared" si="40"/>
        <v>1.25</v>
      </c>
      <c r="V338" s="31">
        <f t="shared" si="41"/>
        <v>126.25</v>
      </c>
    </row>
    <row r="339" spans="1:22" x14ac:dyDescent="0.2">
      <c r="A339" s="25" t="s">
        <v>98</v>
      </c>
      <c r="B339" s="5" t="s">
        <v>45</v>
      </c>
      <c r="C339" s="5" t="s">
        <v>13</v>
      </c>
      <c r="D339" s="2"/>
      <c r="E339" s="5">
        <v>13</v>
      </c>
      <c r="F339" s="5">
        <v>1</v>
      </c>
      <c r="G339" s="5">
        <v>4</v>
      </c>
      <c r="H339" s="5">
        <v>3</v>
      </c>
      <c r="I339" s="5">
        <v>3</v>
      </c>
      <c r="J339" s="5">
        <v>3</v>
      </c>
      <c r="K339" s="5">
        <v>3</v>
      </c>
      <c r="L339" s="5"/>
      <c r="M339" s="5"/>
      <c r="N339" s="5"/>
      <c r="O339" s="5"/>
      <c r="P339" s="32">
        <f t="shared" si="36"/>
        <v>12</v>
      </c>
      <c r="Q339" s="32">
        <f t="shared" si="35"/>
        <v>120</v>
      </c>
      <c r="R339" s="32">
        <f t="shared" si="37"/>
        <v>4</v>
      </c>
      <c r="S339" s="32">
        <f t="shared" si="38"/>
        <v>12</v>
      </c>
      <c r="T339" s="32">
        <f t="shared" si="39"/>
        <v>136</v>
      </c>
      <c r="U339" s="32">
        <f t="shared" si="40"/>
        <v>1.25</v>
      </c>
      <c r="V339" s="31">
        <f t="shared" si="41"/>
        <v>170</v>
      </c>
    </row>
    <row r="340" spans="1:22" x14ac:dyDescent="0.2">
      <c r="A340" s="25" t="s">
        <v>61</v>
      </c>
      <c r="B340" s="5" t="s">
        <v>46</v>
      </c>
      <c r="C340" s="5" t="s">
        <v>13</v>
      </c>
      <c r="D340" s="2"/>
      <c r="E340" s="5">
        <v>12</v>
      </c>
      <c r="F340" s="5">
        <v>1</v>
      </c>
      <c r="G340" s="5">
        <v>4</v>
      </c>
      <c r="H340" s="5">
        <v>3</v>
      </c>
      <c r="I340" s="5">
        <v>3</v>
      </c>
      <c r="J340" s="5">
        <v>3</v>
      </c>
      <c r="K340" s="5">
        <v>3</v>
      </c>
      <c r="L340" s="5"/>
      <c r="M340" s="5"/>
      <c r="N340" s="5"/>
      <c r="O340" s="5"/>
      <c r="P340" s="32">
        <f t="shared" si="36"/>
        <v>12</v>
      </c>
      <c r="Q340" s="32">
        <f t="shared" si="35"/>
        <v>110</v>
      </c>
      <c r="R340" s="32">
        <f t="shared" si="37"/>
        <v>4</v>
      </c>
      <c r="S340" s="32">
        <f t="shared" si="38"/>
        <v>12</v>
      </c>
      <c r="T340" s="32">
        <f t="shared" si="39"/>
        <v>126</v>
      </c>
      <c r="U340" s="32">
        <f t="shared" si="40"/>
        <v>1.25</v>
      </c>
      <c r="V340" s="31">
        <f t="shared" si="41"/>
        <v>157.5</v>
      </c>
    </row>
    <row r="341" spans="1:22" x14ac:dyDescent="0.2">
      <c r="A341" s="25" t="s">
        <v>62</v>
      </c>
      <c r="B341" s="5" t="s">
        <v>47</v>
      </c>
      <c r="C341" s="5" t="s">
        <v>13</v>
      </c>
      <c r="D341" s="2"/>
      <c r="E341" s="5">
        <v>10</v>
      </c>
      <c r="F341" s="5">
        <v>8</v>
      </c>
      <c r="G341" s="5">
        <v>4</v>
      </c>
      <c r="H341" s="5">
        <v>0</v>
      </c>
      <c r="I341" s="5">
        <v>3</v>
      </c>
      <c r="J341" s="5">
        <v>0</v>
      </c>
      <c r="K341" s="5">
        <v>2</v>
      </c>
      <c r="L341" s="5"/>
      <c r="M341" s="5"/>
      <c r="N341" s="5"/>
      <c r="O341" s="5"/>
      <c r="P341" s="32">
        <f t="shared" si="36"/>
        <v>5</v>
      </c>
      <c r="Q341" s="32">
        <f t="shared" si="35"/>
        <v>20</v>
      </c>
      <c r="R341" s="32">
        <f t="shared" si="37"/>
        <v>4</v>
      </c>
      <c r="S341" s="32">
        <f t="shared" si="38"/>
        <v>5</v>
      </c>
      <c r="T341" s="32">
        <f t="shared" si="39"/>
        <v>29</v>
      </c>
      <c r="U341" s="32">
        <f t="shared" si="40"/>
        <v>1.25</v>
      </c>
      <c r="V341" s="31">
        <f t="shared" si="41"/>
        <v>36.25</v>
      </c>
    </row>
    <row r="342" spans="1:22" x14ac:dyDescent="0.2">
      <c r="A342" s="25" t="s">
        <v>53</v>
      </c>
      <c r="B342" s="5" t="s">
        <v>48</v>
      </c>
      <c r="C342" s="5" t="s">
        <v>13</v>
      </c>
      <c r="D342" s="2"/>
      <c r="E342" s="5">
        <v>8</v>
      </c>
      <c r="F342" s="5">
        <v>1</v>
      </c>
      <c r="G342" s="5">
        <v>3</v>
      </c>
      <c r="H342" s="5">
        <v>3</v>
      </c>
      <c r="I342" s="5">
        <v>3</v>
      </c>
      <c r="J342" s="5">
        <v>3</v>
      </c>
      <c r="K342" s="5"/>
      <c r="L342" s="5"/>
      <c r="M342" s="5"/>
      <c r="N342" s="5"/>
      <c r="O342" s="5"/>
      <c r="P342" s="32">
        <f t="shared" si="36"/>
        <v>9</v>
      </c>
      <c r="Q342" s="32">
        <f t="shared" si="35"/>
        <v>70</v>
      </c>
      <c r="R342" s="32">
        <f t="shared" si="37"/>
        <v>3</v>
      </c>
      <c r="S342" s="32">
        <f t="shared" si="38"/>
        <v>9</v>
      </c>
      <c r="T342" s="32">
        <f t="shared" si="39"/>
        <v>82</v>
      </c>
      <c r="U342" s="32">
        <f t="shared" si="40"/>
        <v>1.25</v>
      </c>
      <c r="V342" s="31">
        <f t="shared" si="41"/>
        <v>102.5</v>
      </c>
    </row>
    <row r="343" spans="1:22" x14ac:dyDescent="0.2">
      <c r="A343" s="25" t="s">
        <v>58</v>
      </c>
      <c r="B343" s="5" t="s">
        <v>48</v>
      </c>
      <c r="C343" s="5" t="s">
        <v>13</v>
      </c>
      <c r="D343" s="2"/>
      <c r="E343" s="5">
        <v>8</v>
      </c>
      <c r="F343" s="5">
        <v>6</v>
      </c>
      <c r="G343" s="5">
        <v>3</v>
      </c>
      <c r="H343" s="5">
        <v>3</v>
      </c>
      <c r="I343" s="5">
        <v>3</v>
      </c>
      <c r="J343" s="5">
        <v>1</v>
      </c>
      <c r="K343" s="5"/>
      <c r="L343" s="5"/>
      <c r="M343" s="5"/>
      <c r="N343" s="5"/>
      <c r="O343" s="5"/>
      <c r="P343" s="32">
        <f t="shared" si="36"/>
        <v>7</v>
      </c>
      <c r="Q343" s="32">
        <f t="shared" si="35"/>
        <v>20</v>
      </c>
      <c r="R343" s="32">
        <f t="shared" si="37"/>
        <v>3</v>
      </c>
      <c r="S343" s="32">
        <f t="shared" si="38"/>
        <v>7</v>
      </c>
      <c r="T343" s="32">
        <f t="shared" si="39"/>
        <v>30</v>
      </c>
      <c r="U343" s="32">
        <f t="shared" si="40"/>
        <v>1.25</v>
      </c>
      <c r="V343" s="31">
        <f t="shared" si="41"/>
        <v>37.5</v>
      </c>
    </row>
    <row r="344" spans="1:22" x14ac:dyDescent="0.2">
      <c r="A344" s="25" t="s">
        <v>67</v>
      </c>
      <c r="B344" s="5" t="s">
        <v>25</v>
      </c>
      <c r="C344" s="5" t="s">
        <v>9</v>
      </c>
      <c r="D344" s="2"/>
      <c r="E344" s="5">
        <v>5</v>
      </c>
      <c r="F344" s="5">
        <v>1</v>
      </c>
      <c r="G344" s="5">
        <v>4</v>
      </c>
      <c r="H344" s="5">
        <v>3</v>
      </c>
      <c r="I344" s="5">
        <v>3</v>
      </c>
      <c r="J344" s="5">
        <v>3</v>
      </c>
      <c r="K344" s="5">
        <v>3</v>
      </c>
      <c r="L344" s="5"/>
      <c r="M344" s="5"/>
      <c r="N344" s="5"/>
      <c r="O344" s="5"/>
      <c r="P344" s="32">
        <f t="shared" si="36"/>
        <v>12</v>
      </c>
      <c r="Q344" s="32">
        <f t="shared" si="35"/>
        <v>40</v>
      </c>
      <c r="R344" s="32">
        <f t="shared" si="37"/>
        <v>4</v>
      </c>
      <c r="S344" s="32">
        <f t="shared" si="38"/>
        <v>12</v>
      </c>
      <c r="T344" s="32">
        <f t="shared" si="39"/>
        <v>56</v>
      </c>
      <c r="U344" s="32">
        <f t="shared" si="40"/>
        <v>1</v>
      </c>
      <c r="V344" s="31">
        <f t="shared" si="41"/>
        <v>56</v>
      </c>
    </row>
    <row r="345" spans="1:22" x14ac:dyDescent="0.2">
      <c r="A345" s="25" t="s">
        <v>140</v>
      </c>
      <c r="B345" s="5" t="s">
        <v>25</v>
      </c>
      <c r="C345" s="5" t="s">
        <v>9</v>
      </c>
      <c r="D345" s="2"/>
      <c r="E345" s="5">
        <v>5</v>
      </c>
      <c r="F345" s="5">
        <v>2</v>
      </c>
      <c r="G345" s="5">
        <v>4</v>
      </c>
      <c r="H345" s="5">
        <v>3</v>
      </c>
      <c r="I345" s="5">
        <v>3</v>
      </c>
      <c r="J345" s="5">
        <v>3</v>
      </c>
      <c r="K345" s="5">
        <v>1</v>
      </c>
      <c r="L345" s="5"/>
      <c r="M345" s="5"/>
      <c r="N345" s="5"/>
      <c r="O345" s="5"/>
      <c r="P345" s="32">
        <f t="shared" si="36"/>
        <v>10</v>
      </c>
      <c r="Q345" s="32">
        <f t="shared" si="35"/>
        <v>30</v>
      </c>
      <c r="R345" s="32">
        <f t="shared" si="37"/>
        <v>4</v>
      </c>
      <c r="S345" s="32">
        <f t="shared" si="38"/>
        <v>10</v>
      </c>
      <c r="T345" s="32">
        <f t="shared" si="39"/>
        <v>44</v>
      </c>
      <c r="U345" s="32">
        <f t="shared" si="40"/>
        <v>1</v>
      </c>
      <c r="V345" s="31">
        <f t="shared" si="41"/>
        <v>44</v>
      </c>
    </row>
    <row r="346" spans="1:22" x14ac:dyDescent="0.2">
      <c r="A346" s="25" t="s">
        <v>68</v>
      </c>
      <c r="B346" s="5" t="s">
        <v>25</v>
      </c>
      <c r="C346" s="5" t="s">
        <v>9</v>
      </c>
      <c r="D346" s="2"/>
      <c r="E346" s="5">
        <v>5</v>
      </c>
      <c r="F346" s="5">
        <v>3</v>
      </c>
      <c r="G346" s="5">
        <v>4</v>
      </c>
      <c r="H346" s="5">
        <v>3</v>
      </c>
      <c r="I346" s="5">
        <v>3</v>
      </c>
      <c r="J346" s="5">
        <v>2</v>
      </c>
      <c r="K346" s="5">
        <v>0</v>
      </c>
      <c r="L346" s="5"/>
      <c r="M346" s="5"/>
      <c r="N346" s="5"/>
      <c r="O346" s="5"/>
      <c r="P346" s="32">
        <f t="shared" si="36"/>
        <v>8</v>
      </c>
      <c r="Q346" s="32">
        <f t="shared" si="35"/>
        <v>20</v>
      </c>
      <c r="R346" s="32">
        <f t="shared" si="37"/>
        <v>4</v>
      </c>
      <c r="S346" s="32">
        <f t="shared" si="38"/>
        <v>8</v>
      </c>
      <c r="T346" s="32">
        <f t="shared" si="39"/>
        <v>32</v>
      </c>
      <c r="U346" s="32">
        <f t="shared" si="40"/>
        <v>1</v>
      </c>
      <c r="V346" s="31">
        <f t="shared" si="41"/>
        <v>32</v>
      </c>
    </row>
    <row r="347" spans="1:22" x14ac:dyDescent="0.2">
      <c r="A347" s="25" t="s">
        <v>142</v>
      </c>
      <c r="B347" s="5" t="s">
        <v>25</v>
      </c>
      <c r="C347" s="5" t="s">
        <v>9</v>
      </c>
      <c r="D347" s="2"/>
      <c r="E347" s="5">
        <v>5</v>
      </c>
      <c r="F347" s="5">
        <v>4</v>
      </c>
      <c r="G347" s="5">
        <v>4</v>
      </c>
      <c r="H347" s="5">
        <v>2</v>
      </c>
      <c r="I347" s="5">
        <v>1</v>
      </c>
      <c r="J347" s="5">
        <v>0</v>
      </c>
      <c r="K347" s="5">
        <v>0</v>
      </c>
      <c r="L347" s="5"/>
      <c r="M347" s="5"/>
      <c r="N347" s="5"/>
      <c r="O347" s="5"/>
      <c r="P347" s="32">
        <f t="shared" si="36"/>
        <v>3</v>
      </c>
      <c r="Q347" s="32">
        <f t="shared" si="35"/>
        <v>10</v>
      </c>
      <c r="R347" s="32">
        <f t="shared" si="37"/>
        <v>4</v>
      </c>
      <c r="S347" s="32">
        <f t="shared" si="38"/>
        <v>3</v>
      </c>
      <c r="T347" s="32">
        <f t="shared" si="39"/>
        <v>17</v>
      </c>
      <c r="U347" s="32">
        <f t="shared" si="40"/>
        <v>1</v>
      </c>
      <c r="V347" s="31">
        <f t="shared" si="41"/>
        <v>17</v>
      </c>
    </row>
    <row r="348" spans="1:22" x14ac:dyDescent="0.2">
      <c r="A348" s="25" t="s">
        <v>141</v>
      </c>
      <c r="B348" s="5" t="s">
        <v>25</v>
      </c>
      <c r="C348" s="5" t="s">
        <v>9</v>
      </c>
      <c r="D348" s="2"/>
      <c r="E348" s="5">
        <v>5</v>
      </c>
      <c r="F348" s="5">
        <v>5</v>
      </c>
      <c r="G348" s="5">
        <v>4</v>
      </c>
      <c r="H348" s="5">
        <v>2</v>
      </c>
      <c r="I348" s="5">
        <v>0</v>
      </c>
      <c r="J348" s="5">
        <v>0</v>
      </c>
      <c r="K348" s="5">
        <v>0</v>
      </c>
      <c r="L348" s="5"/>
      <c r="M348" s="5"/>
      <c r="N348" s="5"/>
      <c r="O348" s="5"/>
      <c r="P348" s="32">
        <f t="shared" si="36"/>
        <v>2</v>
      </c>
      <c r="Q348" s="32">
        <f t="shared" si="35"/>
        <v>0</v>
      </c>
      <c r="R348" s="32">
        <f t="shared" si="37"/>
        <v>4</v>
      </c>
      <c r="S348" s="32">
        <f t="shared" si="38"/>
        <v>2</v>
      </c>
      <c r="T348" s="32">
        <f t="shared" si="39"/>
        <v>6</v>
      </c>
      <c r="U348" s="32">
        <f t="shared" si="40"/>
        <v>1</v>
      </c>
      <c r="V348" s="31">
        <f t="shared" si="41"/>
        <v>6</v>
      </c>
    </row>
    <row r="349" spans="1:22" x14ac:dyDescent="0.2">
      <c r="A349" s="25" t="s">
        <v>69</v>
      </c>
      <c r="B349" s="5" t="s">
        <v>26</v>
      </c>
      <c r="C349" s="5" t="s">
        <v>9</v>
      </c>
      <c r="D349" s="2"/>
      <c r="E349" s="5">
        <v>7</v>
      </c>
      <c r="F349" s="5">
        <v>1</v>
      </c>
      <c r="G349" s="5">
        <v>3</v>
      </c>
      <c r="H349" s="5">
        <v>3</v>
      </c>
      <c r="I349" s="5">
        <v>3</v>
      </c>
      <c r="J349" s="5">
        <v>3</v>
      </c>
      <c r="K349" s="5"/>
      <c r="L349" s="5"/>
      <c r="M349" s="5"/>
      <c r="N349" s="5"/>
      <c r="O349" s="5"/>
      <c r="P349" s="32">
        <f t="shared" si="36"/>
        <v>9</v>
      </c>
      <c r="Q349" s="32">
        <f t="shared" si="35"/>
        <v>60</v>
      </c>
      <c r="R349" s="32">
        <f t="shared" si="37"/>
        <v>3</v>
      </c>
      <c r="S349" s="32">
        <f t="shared" si="38"/>
        <v>9</v>
      </c>
      <c r="T349" s="32">
        <f t="shared" si="39"/>
        <v>72</v>
      </c>
      <c r="U349" s="32">
        <f t="shared" si="40"/>
        <v>1</v>
      </c>
      <c r="V349" s="31">
        <f t="shared" si="41"/>
        <v>72</v>
      </c>
    </row>
    <row r="350" spans="1:22" x14ac:dyDescent="0.2">
      <c r="A350" s="25" t="s">
        <v>100</v>
      </c>
      <c r="B350" s="5" t="s">
        <v>26</v>
      </c>
      <c r="C350" s="5" t="s">
        <v>9</v>
      </c>
      <c r="D350" s="2"/>
      <c r="E350" s="5">
        <v>7</v>
      </c>
      <c r="F350" s="5">
        <v>2</v>
      </c>
      <c r="G350" s="5">
        <v>3</v>
      </c>
      <c r="H350" s="5">
        <v>3</v>
      </c>
      <c r="I350" s="5">
        <v>3</v>
      </c>
      <c r="J350" s="5">
        <v>1</v>
      </c>
      <c r="K350" s="5"/>
      <c r="L350" s="5"/>
      <c r="M350" s="5"/>
      <c r="N350" s="5"/>
      <c r="O350" s="5"/>
      <c r="P350" s="32">
        <f t="shared" si="36"/>
        <v>7</v>
      </c>
      <c r="Q350" s="32">
        <f t="shared" si="35"/>
        <v>50</v>
      </c>
      <c r="R350" s="32">
        <f t="shared" si="37"/>
        <v>3</v>
      </c>
      <c r="S350" s="32">
        <f t="shared" si="38"/>
        <v>7</v>
      </c>
      <c r="T350" s="32">
        <f t="shared" si="39"/>
        <v>60</v>
      </c>
      <c r="U350" s="32">
        <f t="shared" si="40"/>
        <v>1</v>
      </c>
      <c r="V350" s="31">
        <f t="shared" si="41"/>
        <v>60</v>
      </c>
    </row>
    <row r="351" spans="1:22" x14ac:dyDescent="0.2">
      <c r="A351" s="25" t="s">
        <v>88</v>
      </c>
      <c r="B351" s="5" t="s">
        <v>26</v>
      </c>
      <c r="C351" s="5" t="s">
        <v>9</v>
      </c>
      <c r="D351" s="2"/>
      <c r="E351" s="5">
        <v>7</v>
      </c>
      <c r="F351" s="5">
        <v>3</v>
      </c>
      <c r="G351" s="5">
        <v>3</v>
      </c>
      <c r="H351" s="5">
        <v>3</v>
      </c>
      <c r="I351" s="5">
        <v>0</v>
      </c>
      <c r="J351" s="5">
        <v>3</v>
      </c>
      <c r="K351" s="5"/>
      <c r="L351" s="5"/>
      <c r="M351" s="5"/>
      <c r="N351" s="5"/>
      <c r="O351" s="5"/>
      <c r="P351" s="32">
        <f t="shared" si="36"/>
        <v>6</v>
      </c>
      <c r="Q351" s="32">
        <f t="shared" si="35"/>
        <v>40</v>
      </c>
      <c r="R351" s="32">
        <f t="shared" si="37"/>
        <v>3</v>
      </c>
      <c r="S351" s="32">
        <f t="shared" si="38"/>
        <v>6</v>
      </c>
      <c r="T351" s="32">
        <f t="shared" si="39"/>
        <v>49</v>
      </c>
      <c r="U351" s="32">
        <f t="shared" si="40"/>
        <v>1</v>
      </c>
      <c r="V351" s="31">
        <f t="shared" si="41"/>
        <v>49</v>
      </c>
    </row>
    <row r="352" spans="1:22" x14ac:dyDescent="0.2">
      <c r="A352" s="25" t="s">
        <v>71</v>
      </c>
      <c r="B352" s="5" t="s">
        <v>26</v>
      </c>
      <c r="C352" s="5" t="s">
        <v>9</v>
      </c>
      <c r="D352" s="2"/>
      <c r="E352" s="5">
        <v>7</v>
      </c>
      <c r="F352" s="5">
        <v>4</v>
      </c>
      <c r="G352" s="5">
        <v>3</v>
      </c>
      <c r="H352" s="5">
        <v>3</v>
      </c>
      <c r="I352" s="5">
        <v>0</v>
      </c>
      <c r="J352" s="5">
        <v>2</v>
      </c>
      <c r="K352" s="5"/>
      <c r="L352" s="5"/>
      <c r="M352" s="5"/>
      <c r="N352" s="5"/>
      <c r="O352" s="5"/>
      <c r="P352" s="32">
        <f t="shared" si="36"/>
        <v>5</v>
      </c>
      <c r="Q352" s="32">
        <f t="shared" si="35"/>
        <v>30</v>
      </c>
      <c r="R352" s="32">
        <f t="shared" si="37"/>
        <v>3</v>
      </c>
      <c r="S352" s="32">
        <f t="shared" si="38"/>
        <v>5</v>
      </c>
      <c r="T352" s="32">
        <f t="shared" si="39"/>
        <v>38</v>
      </c>
      <c r="U352" s="32">
        <f t="shared" si="40"/>
        <v>1</v>
      </c>
      <c r="V352" s="31">
        <f t="shared" si="41"/>
        <v>38</v>
      </c>
    </row>
    <row r="353" spans="1:22" x14ac:dyDescent="0.2">
      <c r="A353" s="25" t="s">
        <v>93</v>
      </c>
      <c r="B353" s="5" t="s">
        <v>26</v>
      </c>
      <c r="C353" s="5" t="s">
        <v>9</v>
      </c>
      <c r="D353" s="2"/>
      <c r="E353" s="5">
        <v>7</v>
      </c>
      <c r="F353" s="5">
        <v>5</v>
      </c>
      <c r="G353" s="5">
        <v>3</v>
      </c>
      <c r="H353" s="5">
        <v>0</v>
      </c>
      <c r="I353" s="5">
        <v>3</v>
      </c>
      <c r="J353" s="5">
        <v>3</v>
      </c>
      <c r="K353" s="5"/>
      <c r="L353" s="5"/>
      <c r="M353" s="5"/>
      <c r="N353" s="5"/>
      <c r="O353" s="5"/>
      <c r="P353" s="32">
        <f t="shared" si="36"/>
        <v>6</v>
      </c>
      <c r="Q353" s="32">
        <f t="shared" si="35"/>
        <v>20</v>
      </c>
      <c r="R353" s="32">
        <f t="shared" si="37"/>
        <v>3</v>
      </c>
      <c r="S353" s="32">
        <f t="shared" si="38"/>
        <v>6</v>
      </c>
      <c r="T353" s="32">
        <f t="shared" si="39"/>
        <v>29</v>
      </c>
      <c r="U353" s="32">
        <f t="shared" si="40"/>
        <v>1</v>
      </c>
      <c r="V353" s="31">
        <f t="shared" si="41"/>
        <v>29</v>
      </c>
    </row>
    <row r="354" spans="1:22" x14ac:dyDescent="0.2">
      <c r="A354" s="25" t="s">
        <v>143</v>
      </c>
      <c r="B354" s="5" t="s">
        <v>26</v>
      </c>
      <c r="C354" s="5" t="s">
        <v>9</v>
      </c>
      <c r="D354" s="2"/>
      <c r="E354" s="5">
        <v>7</v>
      </c>
      <c r="F354" s="5">
        <v>6</v>
      </c>
      <c r="G354" s="5">
        <v>3</v>
      </c>
      <c r="H354" s="5">
        <v>0</v>
      </c>
      <c r="I354" s="5">
        <v>3</v>
      </c>
      <c r="J354" s="5">
        <v>0</v>
      </c>
      <c r="K354" s="5"/>
      <c r="L354" s="5"/>
      <c r="M354" s="5"/>
      <c r="N354" s="5"/>
      <c r="O354" s="5"/>
      <c r="P354" s="32">
        <f t="shared" si="36"/>
        <v>3</v>
      </c>
      <c r="Q354" s="32">
        <f t="shared" si="35"/>
        <v>10</v>
      </c>
      <c r="R354" s="32">
        <f t="shared" si="37"/>
        <v>3</v>
      </c>
      <c r="S354" s="32">
        <f t="shared" si="38"/>
        <v>3</v>
      </c>
      <c r="T354" s="32">
        <f t="shared" si="39"/>
        <v>16</v>
      </c>
      <c r="U354" s="32">
        <f t="shared" si="40"/>
        <v>1</v>
      </c>
      <c r="V354" s="31">
        <f t="shared" si="41"/>
        <v>16</v>
      </c>
    </row>
    <row r="355" spans="1:22" x14ac:dyDescent="0.2">
      <c r="A355" s="25" t="s">
        <v>144</v>
      </c>
      <c r="B355" s="5" t="s">
        <v>26</v>
      </c>
      <c r="C355" s="5" t="s">
        <v>9</v>
      </c>
      <c r="D355" s="2"/>
      <c r="E355" s="5">
        <v>7</v>
      </c>
      <c r="F355" s="5">
        <v>7</v>
      </c>
      <c r="G355" s="5">
        <v>3</v>
      </c>
      <c r="H355" s="5">
        <v>0</v>
      </c>
      <c r="I355" s="5">
        <v>0</v>
      </c>
      <c r="J355" s="5">
        <v>0</v>
      </c>
      <c r="K355" s="5"/>
      <c r="L355" s="5"/>
      <c r="M355" s="5"/>
      <c r="N355" s="5"/>
      <c r="O355" s="5"/>
      <c r="P355" s="32">
        <f t="shared" si="36"/>
        <v>0</v>
      </c>
      <c r="Q355" s="32">
        <f t="shared" si="35"/>
        <v>0</v>
      </c>
      <c r="R355" s="32">
        <f t="shared" si="37"/>
        <v>3</v>
      </c>
      <c r="S355" s="32" t="str">
        <f t="shared" si="38"/>
        <v/>
      </c>
      <c r="T355" s="32">
        <f t="shared" si="39"/>
        <v>3</v>
      </c>
      <c r="U355" s="32">
        <f t="shared" si="40"/>
        <v>1</v>
      </c>
      <c r="V355" s="31">
        <f t="shared" si="41"/>
        <v>3</v>
      </c>
    </row>
    <row r="356" spans="1:22" x14ac:dyDescent="0.2">
      <c r="A356" s="25" t="s">
        <v>145</v>
      </c>
      <c r="B356" s="5" t="s">
        <v>35</v>
      </c>
      <c r="C356" s="5" t="s">
        <v>9</v>
      </c>
      <c r="D356" s="2"/>
      <c r="E356" s="5">
        <v>3</v>
      </c>
      <c r="F356" s="5">
        <v>1</v>
      </c>
      <c r="G356" s="5">
        <v>2</v>
      </c>
      <c r="H356" s="5">
        <v>3</v>
      </c>
      <c r="I356" s="5">
        <v>3</v>
      </c>
      <c r="J356" s="5"/>
      <c r="K356" s="5"/>
      <c r="L356" s="5"/>
      <c r="M356" s="5"/>
      <c r="N356" s="5"/>
      <c r="O356" s="5"/>
      <c r="P356" s="32">
        <f t="shared" si="36"/>
        <v>6</v>
      </c>
      <c r="Q356" s="32">
        <f t="shared" si="35"/>
        <v>20</v>
      </c>
      <c r="R356" s="32">
        <f t="shared" si="37"/>
        <v>2</v>
      </c>
      <c r="S356" s="32">
        <f t="shared" si="38"/>
        <v>6</v>
      </c>
      <c r="T356" s="32">
        <f t="shared" si="39"/>
        <v>28</v>
      </c>
      <c r="U356" s="32">
        <f t="shared" si="40"/>
        <v>1</v>
      </c>
      <c r="V356" s="31">
        <f t="shared" si="41"/>
        <v>28</v>
      </c>
    </row>
    <row r="357" spans="1:22" x14ac:dyDescent="0.2">
      <c r="A357" s="25" t="s">
        <v>89</v>
      </c>
      <c r="B357" s="5" t="s">
        <v>35</v>
      </c>
      <c r="C357" s="5" t="s">
        <v>9</v>
      </c>
      <c r="D357" s="2"/>
      <c r="E357" s="5">
        <v>3</v>
      </c>
      <c r="F357" s="5">
        <v>2</v>
      </c>
      <c r="G357" s="5">
        <v>2</v>
      </c>
      <c r="H357" s="5">
        <v>3</v>
      </c>
      <c r="I357" s="5">
        <v>1</v>
      </c>
      <c r="J357" s="5"/>
      <c r="K357" s="5"/>
      <c r="L357" s="5"/>
      <c r="M357" s="5"/>
      <c r="N357" s="5"/>
      <c r="O357" s="5"/>
      <c r="P357" s="32">
        <f t="shared" si="36"/>
        <v>4</v>
      </c>
      <c r="Q357" s="32">
        <f t="shared" si="35"/>
        <v>10</v>
      </c>
      <c r="R357" s="32">
        <f t="shared" si="37"/>
        <v>2</v>
      </c>
      <c r="S357" s="32">
        <f t="shared" si="38"/>
        <v>4</v>
      </c>
      <c r="T357" s="32">
        <f t="shared" si="39"/>
        <v>16</v>
      </c>
      <c r="U357" s="32">
        <f t="shared" si="40"/>
        <v>1</v>
      </c>
      <c r="V357" s="31">
        <f t="shared" si="41"/>
        <v>16</v>
      </c>
    </row>
    <row r="358" spans="1:22" x14ac:dyDescent="0.2">
      <c r="A358" s="25" t="s">
        <v>71</v>
      </c>
      <c r="B358" s="5" t="s">
        <v>35</v>
      </c>
      <c r="C358" s="5" t="s">
        <v>9</v>
      </c>
      <c r="D358" s="2"/>
      <c r="E358" s="5">
        <v>3</v>
      </c>
      <c r="F358" s="5">
        <v>3</v>
      </c>
      <c r="G358" s="5">
        <v>2</v>
      </c>
      <c r="H358" s="5">
        <v>1</v>
      </c>
      <c r="I358" s="5">
        <v>0</v>
      </c>
      <c r="J358" s="5"/>
      <c r="K358" s="5"/>
      <c r="L358" s="5"/>
      <c r="M358" s="5"/>
      <c r="N358" s="5"/>
      <c r="O358" s="5"/>
      <c r="P358" s="32">
        <f t="shared" si="36"/>
        <v>1</v>
      </c>
      <c r="Q358" s="32">
        <f t="shared" si="35"/>
        <v>0</v>
      </c>
      <c r="R358" s="32">
        <f t="shared" si="37"/>
        <v>2</v>
      </c>
      <c r="S358" s="32">
        <f t="shared" si="38"/>
        <v>1</v>
      </c>
      <c r="T358" s="32">
        <f t="shared" si="39"/>
        <v>3</v>
      </c>
      <c r="U358" s="32">
        <f t="shared" si="40"/>
        <v>1</v>
      </c>
      <c r="V358" s="31">
        <f t="shared" si="41"/>
        <v>3</v>
      </c>
    </row>
    <row r="359" spans="1:22" x14ac:dyDescent="0.2">
      <c r="A359" s="25" t="s">
        <v>96</v>
      </c>
      <c r="B359" s="5" t="s">
        <v>36</v>
      </c>
      <c r="C359" s="5" t="s">
        <v>9</v>
      </c>
      <c r="D359" s="2"/>
      <c r="E359" s="5">
        <v>7</v>
      </c>
      <c r="F359" s="5">
        <v>1</v>
      </c>
      <c r="G359" s="5">
        <v>3</v>
      </c>
      <c r="H359" s="5">
        <v>3</v>
      </c>
      <c r="I359" s="5">
        <v>3</v>
      </c>
      <c r="J359" s="5">
        <v>3</v>
      </c>
      <c r="K359" s="5"/>
      <c r="L359" s="5"/>
      <c r="M359" s="5"/>
      <c r="N359" s="5"/>
      <c r="O359" s="5"/>
      <c r="P359" s="32">
        <f t="shared" si="36"/>
        <v>9</v>
      </c>
      <c r="Q359" s="32">
        <f t="shared" si="35"/>
        <v>60</v>
      </c>
      <c r="R359" s="32">
        <f t="shared" si="37"/>
        <v>3</v>
      </c>
      <c r="S359" s="32">
        <f t="shared" si="38"/>
        <v>9</v>
      </c>
      <c r="T359" s="32">
        <f t="shared" si="39"/>
        <v>72</v>
      </c>
      <c r="U359" s="32">
        <f t="shared" si="40"/>
        <v>1</v>
      </c>
      <c r="V359" s="31">
        <f t="shared" si="41"/>
        <v>72</v>
      </c>
    </row>
    <row r="360" spans="1:22" x14ac:dyDescent="0.2">
      <c r="A360" s="25" t="s">
        <v>94</v>
      </c>
      <c r="B360" s="5" t="s">
        <v>36</v>
      </c>
      <c r="C360" s="5" t="s">
        <v>9</v>
      </c>
      <c r="D360" s="2"/>
      <c r="E360" s="5">
        <v>7</v>
      </c>
      <c r="F360" s="5">
        <v>2</v>
      </c>
      <c r="G360" s="5">
        <v>3</v>
      </c>
      <c r="H360" s="5">
        <v>3</v>
      </c>
      <c r="I360" s="5">
        <v>3</v>
      </c>
      <c r="J360" s="5">
        <v>0</v>
      </c>
      <c r="K360" s="5"/>
      <c r="L360" s="5"/>
      <c r="M360" s="5"/>
      <c r="N360" s="5"/>
      <c r="O360" s="5"/>
      <c r="P360" s="32">
        <f t="shared" si="36"/>
        <v>6</v>
      </c>
      <c r="Q360" s="32">
        <f t="shared" si="35"/>
        <v>50</v>
      </c>
      <c r="R360" s="32">
        <f t="shared" si="37"/>
        <v>3</v>
      </c>
      <c r="S360" s="32">
        <f t="shared" si="38"/>
        <v>6</v>
      </c>
      <c r="T360" s="32">
        <f t="shared" si="39"/>
        <v>59</v>
      </c>
      <c r="U360" s="32">
        <f t="shared" si="40"/>
        <v>1</v>
      </c>
      <c r="V360" s="31">
        <f t="shared" si="41"/>
        <v>59</v>
      </c>
    </row>
    <row r="361" spans="1:22" x14ac:dyDescent="0.2">
      <c r="A361" s="25" t="s">
        <v>214</v>
      </c>
      <c r="B361" s="5" t="s">
        <v>36</v>
      </c>
      <c r="C361" s="5" t="s">
        <v>9</v>
      </c>
      <c r="D361" s="2"/>
      <c r="E361" s="5">
        <v>7</v>
      </c>
      <c r="F361" s="5">
        <v>3</v>
      </c>
      <c r="G361" s="5">
        <v>3</v>
      </c>
      <c r="H361" s="5">
        <v>3</v>
      </c>
      <c r="I361" s="5">
        <v>0</v>
      </c>
      <c r="J361" s="5">
        <v>3</v>
      </c>
      <c r="K361" s="5"/>
      <c r="L361" s="5"/>
      <c r="M361" s="5"/>
      <c r="N361" s="5"/>
      <c r="O361" s="5"/>
      <c r="P361" s="32">
        <f t="shared" si="36"/>
        <v>6</v>
      </c>
      <c r="Q361" s="32">
        <f t="shared" si="35"/>
        <v>40</v>
      </c>
      <c r="R361" s="32">
        <f t="shared" si="37"/>
        <v>3</v>
      </c>
      <c r="S361" s="32">
        <f t="shared" si="38"/>
        <v>6</v>
      </c>
      <c r="T361" s="32">
        <f t="shared" si="39"/>
        <v>49</v>
      </c>
      <c r="U361" s="32">
        <f t="shared" si="40"/>
        <v>1</v>
      </c>
      <c r="V361" s="31">
        <f t="shared" si="41"/>
        <v>49</v>
      </c>
    </row>
    <row r="362" spans="1:22" x14ac:dyDescent="0.2">
      <c r="A362" s="25" t="s">
        <v>90</v>
      </c>
      <c r="B362" s="5" t="s">
        <v>36</v>
      </c>
      <c r="C362" s="5" t="s">
        <v>9</v>
      </c>
      <c r="D362" s="2"/>
      <c r="E362" s="5">
        <v>7</v>
      </c>
      <c r="F362" s="5">
        <v>4</v>
      </c>
      <c r="G362" s="5">
        <v>3</v>
      </c>
      <c r="H362" s="5">
        <v>3</v>
      </c>
      <c r="I362" s="5">
        <v>0</v>
      </c>
      <c r="J362" s="5">
        <v>2</v>
      </c>
      <c r="K362" s="5"/>
      <c r="L362" s="5"/>
      <c r="M362" s="5"/>
      <c r="N362" s="5"/>
      <c r="O362" s="5"/>
      <c r="P362" s="32">
        <f t="shared" si="36"/>
        <v>5</v>
      </c>
      <c r="Q362" s="32">
        <f t="shared" si="35"/>
        <v>30</v>
      </c>
      <c r="R362" s="32">
        <f t="shared" si="37"/>
        <v>3</v>
      </c>
      <c r="S362" s="32">
        <f t="shared" si="38"/>
        <v>5</v>
      </c>
      <c r="T362" s="32">
        <f t="shared" si="39"/>
        <v>38</v>
      </c>
      <c r="U362" s="32">
        <f t="shared" si="40"/>
        <v>1</v>
      </c>
      <c r="V362" s="31">
        <f t="shared" si="41"/>
        <v>38</v>
      </c>
    </row>
    <row r="363" spans="1:22" x14ac:dyDescent="0.2">
      <c r="A363" s="25" t="s">
        <v>147</v>
      </c>
      <c r="B363" s="5" t="s">
        <v>36</v>
      </c>
      <c r="C363" s="5" t="s">
        <v>9</v>
      </c>
      <c r="D363" s="2"/>
      <c r="E363" s="5">
        <v>7</v>
      </c>
      <c r="F363" s="5">
        <v>5</v>
      </c>
      <c r="G363" s="5">
        <v>3</v>
      </c>
      <c r="H363" s="5">
        <v>0</v>
      </c>
      <c r="I363" s="5">
        <v>3</v>
      </c>
      <c r="J363" s="5">
        <v>3</v>
      </c>
      <c r="K363" s="5"/>
      <c r="L363" s="5"/>
      <c r="M363" s="5"/>
      <c r="N363" s="5"/>
      <c r="O363" s="5"/>
      <c r="P363" s="32">
        <f t="shared" si="36"/>
        <v>6</v>
      </c>
      <c r="Q363" s="32">
        <f t="shared" si="35"/>
        <v>20</v>
      </c>
      <c r="R363" s="32">
        <f t="shared" si="37"/>
        <v>3</v>
      </c>
      <c r="S363" s="32">
        <f t="shared" si="38"/>
        <v>6</v>
      </c>
      <c r="T363" s="32">
        <f t="shared" si="39"/>
        <v>29</v>
      </c>
      <c r="U363" s="32">
        <f t="shared" si="40"/>
        <v>1</v>
      </c>
      <c r="V363" s="31">
        <f t="shared" si="41"/>
        <v>29</v>
      </c>
    </row>
    <row r="364" spans="1:22" x14ac:dyDescent="0.2">
      <c r="A364" s="25" t="s">
        <v>148</v>
      </c>
      <c r="B364" s="5" t="s">
        <v>36</v>
      </c>
      <c r="C364" s="5" t="s">
        <v>9</v>
      </c>
      <c r="D364" s="2"/>
      <c r="E364" s="5">
        <v>7</v>
      </c>
      <c r="F364" s="5">
        <v>6</v>
      </c>
      <c r="G364" s="5">
        <v>3</v>
      </c>
      <c r="H364" s="5">
        <v>0</v>
      </c>
      <c r="I364" s="5">
        <v>3</v>
      </c>
      <c r="J364" s="5">
        <v>0</v>
      </c>
      <c r="K364" s="5"/>
      <c r="L364" s="5"/>
      <c r="M364" s="5"/>
      <c r="N364" s="5"/>
      <c r="O364" s="5"/>
      <c r="P364" s="32">
        <f t="shared" si="36"/>
        <v>3</v>
      </c>
      <c r="Q364" s="32">
        <f t="shared" si="35"/>
        <v>10</v>
      </c>
      <c r="R364" s="32">
        <f t="shared" si="37"/>
        <v>3</v>
      </c>
      <c r="S364" s="32">
        <f t="shared" si="38"/>
        <v>3</v>
      </c>
      <c r="T364" s="32">
        <f t="shared" si="39"/>
        <v>16</v>
      </c>
      <c r="U364" s="32">
        <f t="shared" si="40"/>
        <v>1</v>
      </c>
      <c r="V364" s="31">
        <f t="shared" si="41"/>
        <v>16</v>
      </c>
    </row>
    <row r="365" spans="1:22" x14ac:dyDescent="0.2">
      <c r="A365" s="25" t="s">
        <v>74</v>
      </c>
      <c r="B365" s="5" t="s">
        <v>36</v>
      </c>
      <c r="C365" s="5" t="s">
        <v>9</v>
      </c>
      <c r="D365" s="2"/>
      <c r="E365" s="5">
        <v>7</v>
      </c>
      <c r="F365" s="5">
        <v>7</v>
      </c>
      <c r="G365" s="5">
        <v>3</v>
      </c>
      <c r="H365" s="5">
        <v>0</v>
      </c>
      <c r="I365" s="5">
        <v>0</v>
      </c>
      <c r="J365" s="5">
        <v>0</v>
      </c>
      <c r="K365" s="5"/>
      <c r="L365" s="5"/>
      <c r="M365" s="5"/>
      <c r="N365" s="5"/>
      <c r="O365" s="5"/>
      <c r="P365" s="32">
        <f t="shared" si="36"/>
        <v>0</v>
      </c>
      <c r="Q365" s="32">
        <f t="shared" si="35"/>
        <v>0</v>
      </c>
      <c r="R365" s="32">
        <f t="shared" si="37"/>
        <v>3</v>
      </c>
      <c r="S365" s="32" t="str">
        <f t="shared" si="38"/>
        <v/>
      </c>
      <c r="T365" s="32">
        <f t="shared" si="39"/>
        <v>3</v>
      </c>
      <c r="U365" s="32">
        <f t="shared" si="40"/>
        <v>1</v>
      </c>
      <c r="V365" s="31">
        <f t="shared" si="41"/>
        <v>3</v>
      </c>
    </row>
    <row r="366" spans="1:22" x14ac:dyDescent="0.2">
      <c r="A366" s="25" t="s">
        <v>70</v>
      </c>
      <c r="B366" s="5" t="s">
        <v>37</v>
      </c>
      <c r="C366" s="5" t="s">
        <v>9</v>
      </c>
      <c r="D366" s="2"/>
      <c r="E366" s="5">
        <v>7</v>
      </c>
      <c r="F366" s="5">
        <v>1</v>
      </c>
      <c r="G366" s="5">
        <v>3</v>
      </c>
      <c r="H366" s="5">
        <v>3</v>
      </c>
      <c r="I366" s="5">
        <v>3</v>
      </c>
      <c r="J366" s="5">
        <v>3</v>
      </c>
      <c r="K366" s="5"/>
      <c r="L366" s="5"/>
      <c r="M366" s="5"/>
      <c r="N366" s="5"/>
      <c r="O366" s="5"/>
      <c r="P366" s="32">
        <f t="shared" si="36"/>
        <v>9</v>
      </c>
      <c r="Q366" s="32">
        <f t="shared" si="35"/>
        <v>60</v>
      </c>
      <c r="R366" s="32">
        <f t="shared" si="37"/>
        <v>3</v>
      </c>
      <c r="S366" s="32">
        <f t="shared" si="38"/>
        <v>9</v>
      </c>
      <c r="T366" s="32">
        <f t="shared" si="39"/>
        <v>72</v>
      </c>
      <c r="U366" s="32">
        <f t="shared" si="40"/>
        <v>1</v>
      </c>
      <c r="V366" s="31">
        <f t="shared" si="41"/>
        <v>72</v>
      </c>
    </row>
    <row r="367" spans="1:22" x14ac:dyDescent="0.2">
      <c r="A367" s="25" t="s">
        <v>75</v>
      </c>
      <c r="B367" s="5" t="s">
        <v>37</v>
      </c>
      <c r="C367" s="5" t="s">
        <v>9</v>
      </c>
      <c r="D367" s="2"/>
      <c r="E367" s="5">
        <v>7</v>
      </c>
      <c r="F367" s="5">
        <v>2</v>
      </c>
      <c r="G367" s="5">
        <v>3</v>
      </c>
      <c r="H367" s="5">
        <v>3</v>
      </c>
      <c r="I367" s="5">
        <v>3</v>
      </c>
      <c r="J367" s="5">
        <v>0</v>
      </c>
      <c r="K367" s="5"/>
      <c r="L367" s="5"/>
      <c r="M367" s="5"/>
      <c r="N367" s="5"/>
      <c r="O367" s="5"/>
      <c r="P367" s="32">
        <f t="shared" si="36"/>
        <v>6</v>
      </c>
      <c r="Q367" s="32">
        <f t="shared" si="35"/>
        <v>50</v>
      </c>
      <c r="R367" s="32">
        <f t="shared" si="37"/>
        <v>3</v>
      </c>
      <c r="S367" s="32">
        <f t="shared" si="38"/>
        <v>6</v>
      </c>
      <c r="T367" s="32">
        <f t="shared" si="39"/>
        <v>59</v>
      </c>
      <c r="U367" s="32">
        <f t="shared" si="40"/>
        <v>1</v>
      </c>
      <c r="V367" s="31">
        <f t="shared" si="41"/>
        <v>59</v>
      </c>
    </row>
    <row r="368" spans="1:22" x14ac:dyDescent="0.2">
      <c r="A368" s="25" t="s">
        <v>72</v>
      </c>
      <c r="B368" s="5" t="s">
        <v>37</v>
      </c>
      <c r="C368" s="5" t="s">
        <v>9</v>
      </c>
      <c r="D368" s="2"/>
      <c r="E368" s="5">
        <v>7</v>
      </c>
      <c r="F368" s="5">
        <v>3</v>
      </c>
      <c r="G368" s="5">
        <v>3</v>
      </c>
      <c r="H368" s="5">
        <v>3</v>
      </c>
      <c r="I368" s="5">
        <v>0</v>
      </c>
      <c r="J368" s="5">
        <v>3</v>
      </c>
      <c r="K368" s="5"/>
      <c r="L368" s="5"/>
      <c r="M368" s="5"/>
      <c r="N368" s="5"/>
      <c r="O368" s="5"/>
      <c r="P368" s="32">
        <f t="shared" si="36"/>
        <v>6</v>
      </c>
      <c r="Q368" s="32">
        <f t="shared" si="35"/>
        <v>40</v>
      </c>
      <c r="R368" s="32">
        <f t="shared" si="37"/>
        <v>3</v>
      </c>
      <c r="S368" s="32">
        <f t="shared" si="38"/>
        <v>6</v>
      </c>
      <c r="T368" s="32">
        <f t="shared" si="39"/>
        <v>49</v>
      </c>
      <c r="U368" s="32">
        <f t="shared" si="40"/>
        <v>1</v>
      </c>
      <c r="V368" s="31">
        <f t="shared" si="41"/>
        <v>49</v>
      </c>
    </row>
    <row r="369" spans="1:22" x14ac:dyDescent="0.2">
      <c r="A369" s="25" t="s">
        <v>73</v>
      </c>
      <c r="B369" s="5" t="s">
        <v>37</v>
      </c>
      <c r="C369" s="5" t="s">
        <v>9</v>
      </c>
      <c r="D369" s="2"/>
      <c r="E369" s="5">
        <v>7</v>
      </c>
      <c r="F369" s="5">
        <v>4</v>
      </c>
      <c r="G369" s="5">
        <v>3</v>
      </c>
      <c r="H369" s="5">
        <v>3</v>
      </c>
      <c r="I369" s="5">
        <v>0</v>
      </c>
      <c r="J369" s="5">
        <v>2</v>
      </c>
      <c r="K369" s="5"/>
      <c r="L369" s="5"/>
      <c r="M369" s="5"/>
      <c r="N369" s="5"/>
      <c r="O369" s="5"/>
      <c r="P369" s="32">
        <f t="shared" si="36"/>
        <v>5</v>
      </c>
      <c r="Q369" s="32">
        <f t="shared" si="35"/>
        <v>30</v>
      </c>
      <c r="R369" s="32">
        <f t="shared" si="37"/>
        <v>3</v>
      </c>
      <c r="S369" s="32">
        <f t="shared" si="38"/>
        <v>5</v>
      </c>
      <c r="T369" s="32">
        <f t="shared" si="39"/>
        <v>38</v>
      </c>
      <c r="U369" s="32">
        <f t="shared" si="40"/>
        <v>1</v>
      </c>
      <c r="V369" s="31">
        <f t="shared" si="41"/>
        <v>38</v>
      </c>
    </row>
    <row r="370" spans="1:22" x14ac:dyDescent="0.2">
      <c r="A370" s="25" t="s">
        <v>101</v>
      </c>
      <c r="B370" s="5" t="s">
        <v>37</v>
      </c>
      <c r="C370" s="5" t="s">
        <v>9</v>
      </c>
      <c r="D370" s="2"/>
      <c r="E370" s="5">
        <v>7</v>
      </c>
      <c r="F370" s="5">
        <v>5</v>
      </c>
      <c r="G370" s="5">
        <v>3</v>
      </c>
      <c r="H370" s="5">
        <v>1</v>
      </c>
      <c r="I370" s="5">
        <v>3</v>
      </c>
      <c r="J370" s="5">
        <v>3</v>
      </c>
      <c r="K370" s="5"/>
      <c r="L370" s="5"/>
      <c r="M370" s="5"/>
      <c r="N370" s="5"/>
      <c r="O370" s="5"/>
      <c r="P370" s="32">
        <f t="shared" si="36"/>
        <v>7</v>
      </c>
      <c r="Q370" s="32">
        <f t="shared" si="35"/>
        <v>20</v>
      </c>
      <c r="R370" s="32">
        <f t="shared" si="37"/>
        <v>3</v>
      </c>
      <c r="S370" s="32">
        <f t="shared" si="38"/>
        <v>7</v>
      </c>
      <c r="T370" s="32">
        <f t="shared" si="39"/>
        <v>30</v>
      </c>
      <c r="U370" s="32">
        <f t="shared" si="40"/>
        <v>1</v>
      </c>
      <c r="V370" s="31">
        <f t="shared" si="41"/>
        <v>30</v>
      </c>
    </row>
    <row r="371" spans="1:22" x14ac:dyDescent="0.2">
      <c r="A371" s="25" t="s">
        <v>149</v>
      </c>
      <c r="B371" s="5" t="s">
        <v>37</v>
      </c>
      <c r="C371" s="5" t="s">
        <v>9</v>
      </c>
      <c r="D371" s="2"/>
      <c r="E371" s="5">
        <v>7</v>
      </c>
      <c r="F371" s="5">
        <v>6</v>
      </c>
      <c r="G371" s="5">
        <v>3</v>
      </c>
      <c r="H371" s="5">
        <v>1</v>
      </c>
      <c r="I371" s="5">
        <v>3</v>
      </c>
      <c r="J371" s="5">
        <v>1</v>
      </c>
      <c r="K371" s="5"/>
      <c r="L371" s="5"/>
      <c r="M371" s="5"/>
      <c r="N371" s="5"/>
      <c r="O371" s="5"/>
      <c r="P371" s="32">
        <f t="shared" si="36"/>
        <v>5</v>
      </c>
      <c r="Q371" s="32">
        <f t="shared" si="35"/>
        <v>10</v>
      </c>
      <c r="R371" s="32">
        <f t="shared" si="37"/>
        <v>3</v>
      </c>
      <c r="S371" s="32">
        <f t="shared" si="38"/>
        <v>5</v>
      </c>
      <c r="T371" s="32">
        <f t="shared" si="39"/>
        <v>18</v>
      </c>
      <c r="U371" s="32">
        <f t="shared" si="40"/>
        <v>1</v>
      </c>
      <c r="V371" s="31">
        <f t="shared" si="41"/>
        <v>18</v>
      </c>
    </row>
    <row r="372" spans="1:22" x14ac:dyDescent="0.2">
      <c r="A372" s="25" t="s">
        <v>76</v>
      </c>
      <c r="B372" s="5" t="s">
        <v>37</v>
      </c>
      <c r="C372" s="5" t="s">
        <v>9</v>
      </c>
      <c r="D372" s="2"/>
      <c r="E372" s="5">
        <v>7</v>
      </c>
      <c r="F372" s="5">
        <v>7</v>
      </c>
      <c r="G372" s="5">
        <v>3</v>
      </c>
      <c r="H372" s="5">
        <v>0</v>
      </c>
      <c r="I372" s="5">
        <v>2</v>
      </c>
      <c r="J372" s="5">
        <v>0</v>
      </c>
      <c r="K372" s="5"/>
      <c r="L372" s="5"/>
      <c r="M372" s="5"/>
      <c r="N372" s="5"/>
      <c r="O372" s="5"/>
      <c r="P372" s="32">
        <f t="shared" si="36"/>
        <v>2</v>
      </c>
      <c r="Q372" s="32">
        <f t="shared" si="35"/>
        <v>0</v>
      </c>
      <c r="R372" s="32">
        <f t="shared" si="37"/>
        <v>3</v>
      </c>
      <c r="S372" s="32">
        <f t="shared" si="38"/>
        <v>2</v>
      </c>
      <c r="T372" s="32">
        <f t="shared" si="39"/>
        <v>5</v>
      </c>
      <c r="U372" s="32">
        <f t="shared" si="40"/>
        <v>1</v>
      </c>
      <c r="V372" s="31">
        <f t="shared" si="41"/>
        <v>5</v>
      </c>
    </row>
    <row r="373" spans="1:22" x14ac:dyDescent="0.2">
      <c r="A373" s="25" t="s">
        <v>252</v>
      </c>
      <c r="B373" s="5" t="s">
        <v>38</v>
      </c>
      <c r="C373" s="5" t="s">
        <v>9</v>
      </c>
      <c r="D373" s="2"/>
      <c r="E373" s="5">
        <v>9</v>
      </c>
      <c r="F373" s="5">
        <v>1</v>
      </c>
      <c r="G373" s="5">
        <v>4</v>
      </c>
      <c r="H373" s="5">
        <v>3</v>
      </c>
      <c r="I373" s="5">
        <v>3</v>
      </c>
      <c r="J373" s="5">
        <v>3</v>
      </c>
      <c r="K373" s="5">
        <v>3</v>
      </c>
      <c r="L373" s="5"/>
      <c r="M373" s="5"/>
      <c r="N373" s="5"/>
      <c r="O373" s="5"/>
      <c r="P373" s="32">
        <f t="shared" si="36"/>
        <v>12</v>
      </c>
      <c r="Q373" s="32">
        <f t="shared" si="35"/>
        <v>80</v>
      </c>
      <c r="R373" s="32">
        <f t="shared" si="37"/>
        <v>4</v>
      </c>
      <c r="S373" s="32">
        <f t="shared" si="38"/>
        <v>12</v>
      </c>
      <c r="T373" s="32">
        <f t="shared" si="39"/>
        <v>96</v>
      </c>
      <c r="U373" s="32">
        <f t="shared" si="40"/>
        <v>1</v>
      </c>
      <c r="V373" s="31">
        <f t="shared" si="41"/>
        <v>96</v>
      </c>
    </row>
    <row r="374" spans="1:22" x14ac:dyDescent="0.2">
      <c r="A374" s="25" t="s">
        <v>97</v>
      </c>
      <c r="B374" s="5" t="s">
        <v>38</v>
      </c>
      <c r="C374" s="5" t="s">
        <v>9</v>
      </c>
      <c r="D374" s="2"/>
      <c r="E374" s="5">
        <v>9</v>
      </c>
      <c r="F374" s="5">
        <v>6</v>
      </c>
      <c r="G374" s="5">
        <v>4</v>
      </c>
      <c r="H374" s="5">
        <v>3</v>
      </c>
      <c r="I374" s="5">
        <v>0</v>
      </c>
      <c r="J374" s="5">
        <v>1</v>
      </c>
      <c r="K374" s="5">
        <v>1</v>
      </c>
      <c r="L374" s="5"/>
      <c r="M374" s="5"/>
      <c r="N374" s="5"/>
      <c r="O374" s="5"/>
      <c r="P374" s="32">
        <f t="shared" si="36"/>
        <v>5</v>
      </c>
      <c r="Q374" s="32">
        <f t="shared" si="35"/>
        <v>30</v>
      </c>
      <c r="R374" s="32">
        <f t="shared" si="37"/>
        <v>4</v>
      </c>
      <c r="S374" s="32">
        <f t="shared" si="38"/>
        <v>5</v>
      </c>
      <c r="T374" s="32">
        <f t="shared" si="39"/>
        <v>39</v>
      </c>
      <c r="U374" s="32">
        <f t="shared" si="40"/>
        <v>1</v>
      </c>
      <c r="V374" s="31">
        <f t="shared" si="41"/>
        <v>39</v>
      </c>
    </row>
    <row r="375" spans="1:22" x14ac:dyDescent="0.2">
      <c r="A375" s="25" t="s">
        <v>78</v>
      </c>
      <c r="B375" s="5" t="s">
        <v>38</v>
      </c>
      <c r="C375" s="5" t="s">
        <v>9</v>
      </c>
      <c r="D375" s="2"/>
      <c r="E375" s="5">
        <v>9</v>
      </c>
      <c r="F375" s="5">
        <v>8</v>
      </c>
      <c r="G375" s="5">
        <v>4</v>
      </c>
      <c r="H375" s="5">
        <v>0</v>
      </c>
      <c r="I375" s="5">
        <v>0</v>
      </c>
      <c r="J375" s="5">
        <v>3</v>
      </c>
      <c r="K375" s="5">
        <v>1</v>
      </c>
      <c r="L375" s="5"/>
      <c r="M375" s="5"/>
      <c r="N375" s="5"/>
      <c r="O375" s="5"/>
      <c r="P375" s="32">
        <f t="shared" si="36"/>
        <v>4</v>
      </c>
      <c r="Q375" s="32">
        <f t="shared" si="35"/>
        <v>10</v>
      </c>
      <c r="R375" s="32">
        <f t="shared" si="37"/>
        <v>4</v>
      </c>
      <c r="S375" s="32">
        <f t="shared" si="38"/>
        <v>4</v>
      </c>
      <c r="T375" s="32">
        <f t="shared" si="39"/>
        <v>18</v>
      </c>
      <c r="U375" s="32">
        <f t="shared" si="40"/>
        <v>1</v>
      </c>
      <c r="V375" s="31">
        <f t="shared" si="41"/>
        <v>18</v>
      </c>
    </row>
    <row r="376" spans="1:22" x14ac:dyDescent="0.2">
      <c r="A376" s="25" t="s">
        <v>51</v>
      </c>
      <c r="B376" s="5" t="s">
        <v>38</v>
      </c>
      <c r="C376" s="5" t="s">
        <v>9</v>
      </c>
      <c r="D376" s="2"/>
      <c r="E376" s="5">
        <v>9</v>
      </c>
      <c r="F376" s="5">
        <v>4</v>
      </c>
      <c r="G376" s="5">
        <v>4</v>
      </c>
      <c r="H376" s="5">
        <v>3</v>
      </c>
      <c r="I376" s="5">
        <v>0</v>
      </c>
      <c r="J376" s="5">
        <v>3</v>
      </c>
      <c r="K376" s="5">
        <v>3</v>
      </c>
      <c r="L376" s="5"/>
      <c r="M376" s="5"/>
      <c r="N376" s="5"/>
      <c r="O376" s="5"/>
      <c r="P376" s="32">
        <f t="shared" si="36"/>
        <v>9</v>
      </c>
      <c r="Q376" s="32">
        <f t="shared" si="35"/>
        <v>50</v>
      </c>
      <c r="R376" s="32">
        <f t="shared" si="37"/>
        <v>4</v>
      </c>
      <c r="S376" s="32">
        <f t="shared" si="38"/>
        <v>9</v>
      </c>
      <c r="T376" s="32">
        <f t="shared" si="39"/>
        <v>63</v>
      </c>
      <c r="U376" s="32">
        <f t="shared" si="40"/>
        <v>1</v>
      </c>
      <c r="V376" s="31">
        <f t="shared" si="41"/>
        <v>63</v>
      </c>
    </row>
    <row r="377" spans="1:22" x14ac:dyDescent="0.2">
      <c r="A377" s="25" t="s">
        <v>151</v>
      </c>
      <c r="B377" s="5" t="s">
        <v>38</v>
      </c>
      <c r="C377" s="5" t="s">
        <v>9</v>
      </c>
      <c r="D377" s="2"/>
      <c r="E377" s="5">
        <v>9</v>
      </c>
      <c r="F377" s="5">
        <v>3</v>
      </c>
      <c r="G377" s="5">
        <v>4</v>
      </c>
      <c r="H377" s="5">
        <v>3</v>
      </c>
      <c r="I377" s="5">
        <v>3</v>
      </c>
      <c r="J377" s="5">
        <v>2</v>
      </c>
      <c r="K377" s="5">
        <v>0</v>
      </c>
      <c r="L377" s="5"/>
      <c r="M377" s="5"/>
      <c r="N377" s="5"/>
      <c r="O377" s="5"/>
      <c r="P377" s="32">
        <f t="shared" si="36"/>
        <v>8</v>
      </c>
      <c r="Q377" s="32">
        <f t="shared" si="35"/>
        <v>60</v>
      </c>
      <c r="R377" s="32">
        <f t="shared" si="37"/>
        <v>4</v>
      </c>
      <c r="S377" s="32">
        <f t="shared" si="38"/>
        <v>8</v>
      </c>
      <c r="T377" s="32">
        <f t="shared" si="39"/>
        <v>72</v>
      </c>
      <c r="U377" s="32">
        <f t="shared" si="40"/>
        <v>1</v>
      </c>
      <c r="V377" s="31">
        <f t="shared" si="41"/>
        <v>72</v>
      </c>
    </row>
    <row r="378" spans="1:22" x14ac:dyDescent="0.2">
      <c r="A378" s="25" t="s">
        <v>95</v>
      </c>
      <c r="B378" s="5" t="s">
        <v>38</v>
      </c>
      <c r="C378" s="5" t="s">
        <v>9</v>
      </c>
      <c r="D378" s="2"/>
      <c r="E378" s="5">
        <v>9</v>
      </c>
      <c r="F378" s="5">
        <v>7</v>
      </c>
      <c r="G378" s="5">
        <v>4</v>
      </c>
      <c r="H378" s="5">
        <v>0</v>
      </c>
      <c r="I378" s="5">
        <v>0</v>
      </c>
      <c r="J378" s="5">
        <v>3</v>
      </c>
      <c r="K378" s="5">
        <v>3</v>
      </c>
      <c r="L378" s="5"/>
      <c r="M378" s="5"/>
      <c r="N378" s="5"/>
      <c r="O378" s="5"/>
      <c r="P378" s="32">
        <f t="shared" si="36"/>
        <v>6</v>
      </c>
      <c r="Q378" s="32">
        <f t="shared" si="35"/>
        <v>20</v>
      </c>
      <c r="R378" s="32">
        <f t="shared" si="37"/>
        <v>4</v>
      </c>
      <c r="S378" s="32">
        <f t="shared" si="38"/>
        <v>6</v>
      </c>
      <c r="T378" s="32">
        <f t="shared" si="39"/>
        <v>30</v>
      </c>
      <c r="U378" s="32">
        <f t="shared" si="40"/>
        <v>1</v>
      </c>
      <c r="V378" s="31">
        <f t="shared" si="41"/>
        <v>30</v>
      </c>
    </row>
    <row r="379" spans="1:22" x14ac:dyDescent="0.2">
      <c r="A379" s="25" t="s">
        <v>77</v>
      </c>
      <c r="B379" s="5" t="s">
        <v>38</v>
      </c>
      <c r="C379" s="5" t="s">
        <v>9</v>
      </c>
      <c r="D379" s="2"/>
      <c r="E379" s="5">
        <v>9</v>
      </c>
      <c r="F379" s="5">
        <v>5</v>
      </c>
      <c r="G379" s="5">
        <v>4</v>
      </c>
      <c r="H379" s="5">
        <v>3</v>
      </c>
      <c r="I379" s="5">
        <v>1</v>
      </c>
      <c r="J379" s="5">
        <v>3</v>
      </c>
      <c r="K379" s="5">
        <v>2</v>
      </c>
      <c r="L379" s="5"/>
      <c r="M379" s="5"/>
      <c r="N379" s="5"/>
      <c r="O379" s="5"/>
      <c r="P379" s="32">
        <f t="shared" si="36"/>
        <v>9</v>
      </c>
      <c r="Q379" s="32">
        <f t="shared" si="35"/>
        <v>40</v>
      </c>
      <c r="R379" s="32">
        <f t="shared" si="37"/>
        <v>4</v>
      </c>
      <c r="S379" s="32">
        <f t="shared" si="38"/>
        <v>9</v>
      </c>
      <c r="T379" s="32">
        <f t="shared" si="39"/>
        <v>53</v>
      </c>
      <c r="U379" s="32">
        <f t="shared" si="40"/>
        <v>1</v>
      </c>
      <c r="V379" s="31">
        <f t="shared" si="41"/>
        <v>53</v>
      </c>
    </row>
    <row r="380" spans="1:22" x14ac:dyDescent="0.2">
      <c r="A380" s="25" t="s">
        <v>91</v>
      </c>
      <c r="B380" s="5" t="s">
        <v>38</v>
      </c>
      <c r="C380" s="5" t="s">
        <v>9</v>
      </c>
      <c r="D380" s="2"/>
      <c r="E380" s="5">
        <v>9</v>
      </c>
      <c r="F380" s="5">
        <v>2</v>
      </c>
      <c r="G380" s="5">
        <v>4</v>
      </c>
      <c r="H380" s="5">
        <v>3</v>
      </c>
      <c r="I380" s="5">
        <v>3</v>
      </c>
      <c r="J380" s="5">
        <v>3</v>
      </c>
      <c r="K380" s="5">
        <v>2</v>
      </c>
      <c r="L380" s="5"/>
      <c r="M380" s="5"/>
      <c r="N380" s="5"/>
      <c r="O380" s="5"/>
      <c r="P380" s="32">
        <f t="shared" si="36"/>
        <v>11</v>
      </c>
      <c r="Q380" s="32">
        <f t="shared" si="35"/>
        <v>70</v>
      </c>
      <c r="R380" s="32">
        <f t="shared" si="37"/>
        <v>4</v>
      </c>
      <c r="S380" s="32">
        <f t="shared" si="38"/>
        <v>11</v>
      </c>
      <c r="T380" s="32">
        <f t="shared" si="39"/>
        <v>85</v>
      </c>
      <c r="U380" s="32">
        <f t="shared" si="40"/>
        <v>1</v>
      </c>
      <c r="V380" s="31">
        <f t="shared" si="41"/>
        <v>85</v>
      </c>
    </row>
    <row r="381" spans="1:22" x14ac:dyDescent="0.2">
      <c r="A381" s="25" t="s">
        <v>152</v>
      </c>
      <c r="B381" s="5" t="s">
        <v>38</v>
      </c>
      <c r="C381" s="5" t="s">
        <v>9</v>
      </c>
      <c r="D381" s="2"/>
      <c r="E381" s="5">
        <v>9</v>
      </c>
      <c r="F381" s="5">
        <v>9</v>
      </c>
      <c r="G381" s="5">
        <v>4</v>
      </c>
      <c r="H381" s="5">
        <v>1</v>
      </c>
      <c r="I381" s="5">
        <v>1</v>
      </c>
      <c r="J381" s="5">
        <v>0</v>
      </c>
      <c r="K381" s="5">
        <v>0</v>
      </c>
      <c r="L381" s="5"/>
      <c r="M381" s="5"/>
      <c r="N381" s="5"/>
      <c r="O381" s="5"/>
      <c r="P381" s="32">
        <f t="shared" si="36"/>
        <v>2</v>
      </c>
      <c r="Q381" s="32">
        <f t="shared" si="35"/>
        <v>0</v>
      </c>
      <c r="R381" s="32">
        <f t="shared" si="37"/>
        <v>4</v>
      </c>
      <c r="S381" s="32">
        <f t="shared" si="38"/>
        <v>2</v>
      </c>
      <c r="T381" s="32">
        <f t="shared" si="39"/>
        <v>6</v>
      </c>
      <c r="U381" s="32">
        <f t="shared" si="40"/>
        <v>1</v>
      </c>
      <c r="V381" s="31">
        <f t="shared" si="41"/>
        <v>6</v>
      </c>
    </row>
    <row r="382" spans="1:22" x14ac:dyDescent="0.2">
      <c r="A382" s="25" t="s">
        <v>153</v>
      </c>
      <c r="B382" s="5" t="s">
        <v>40</v>
      </c>
      <c r="C382" s="5" t="s">
        <v>9</v>
      </c>
      <c r="D382" s="2"/>
      <c r="E382" s="5">
        <v>10</v>
      </c>
      <c r="F382" s="5">
        <v>1</v>
      </c>
      <c r="G382" s="5">
        <v>4</v>
      </c>
      <c r="H382" s="5">
        <v>3</v>
      </c>
      <c r="I382" s="5">
        <v>3</v>
      </c>
      <c r="J382" s="5">
        <v>3</v>
      </c>
      <c r="K382" s="5">
        <v>3</v>
      </c>
      <c r="L382" s="5"/>
      <c r="M382" s="5"/>
      <c r="N382" s="5"/>
      <c r="O382" s="5"/>
      <c r="P382" s="32">
        <f t="shared" si="36"/>
        <v>12</v>
      </c>
      <c r="Q382" s="32">
        <f t="shared" si="35"/>
        <v>90</v>
      </c>
      <c r="R382" s="32">
        <f t="shared" si="37"/>
        <v>4</v>
      </c>
      <c r="S382" s="32">
        <f t="shared" si="38"/>
        <v>12</v>
      </c>
      <c r="T382" s="32">
        <f t="shared" si="39"/>
        <v>106</v>
      </c>
      <c r="U382" s="32">
        <f t="shared" si="40"/>
        <v>1</v>
      </c>
      <c r="V382" s="31">
        <f t="shared" si="41"/>
        <v>106</v>
      </c>
    </row>
    <row r="383" spans="1:22" x14ac:dyDescent="0.2">
      <c r="A383" s="25" t="s">
        <v>80</v>
      </c>
      <c r="B383" s="5" t="s">
        <v>40</v>
      </c>
      <c r="C383" s="5" t="s">
        <v>9</v>
      </c>
      <c r="D383" s="2"/>
      <c r="E383" s="5">
        <v>10</v>
      </c>
      <c r="F383" s="5">
        <v>6</v>
      </c>
      <c r="G383" s="5">
        <v>4</v>
      </c>
      <c r="H383" s="5">
        <v>3</v>
      </c>
      <c r="I383" s="5">
        <v>0</v>
      </c>
      <c r="J383" s="5">
        <v>3</v>
      </c>
      <c r="K383" s="5">
        <v>0</v>
      </c>
      <c r="L383" s="5"/>
      <c r="M383" s="5"/>
      <c r="N383" s="5"/>
      <c r="O383" s="5"/>
      <c r="P383" s="32">
        <f t="shared" si="36"/>
        <v>6</v>
      </c>
      <c r="Q383" s="32">
        <f t="shared" si="35"/>
        <v>40</v>
      </c>
      <c r="R383" s="32">
        <f t="shared" si="37"/>
        <v>4</v>
      </c>
      <c r="S383" s="32">
        <f t="shared" si="38"/>
        <v>6</v>
      </c>
      <c r="T383" s="32">
        <f t="shared" si="39"/>
        <v>50</v>
      </c>
      <c r="U383" s="32">
        <f t="shared" si="40"/>
        <v>1</v>
      </c>
      <c r="V383" s="31">
        <f t="shared" si="41"/>
        <v>50</v>
      </c>
    </row>
    <row r="384" spans="1:22" x14ac:dyDescent="0.2">
      <c r="A384" s="25" t="s">
        <v>79</v>
      </c>
      <c r="B384" s="5" t="s">
        <v>40</v>
      </c>
      <c r="C384" s="5" t="s">
        <v>9</v>
      </c>
      <c r="D384" s="2"/>
      <c r="E384" s="5">
        <v>10</v>
      </c>
      <c r="F384" s="5">
        <v>10</v>
      </c>
      <c r="G384" s="5">
        <v>4</v>
      </c>
      <c r="H384" s="5">
        <v>0</v>
      </c>
      <c r="I384" s="5">
        <v>0</v>
      </c>
      <c r="J384" s="5">
        <v>0</v>
      </c>
      <c r="K384" s="5">
        <v>0</v>
      </c>
      <c r="L384" s="5"/>
      <c r="M384" s="5"/>
      <c r="N384" s="5"/>
      <c r="O384" s="5"/>
      <c r="P384" s="32">
        <f t="shared" si="36"/>
        <v>0</v>
      </c>
      <c r="Q384" s="32">
        <f t="shared" si="35"/>
        <v>0</v>
      </c>
      <c r="R384" s="32">
        <f t="shared" si="37"/>
        <v>4</v>
      </c>
      <c r="S384" s="32" t="str">
        <f t="shared" si="38"/>
        <v/>
      </c>
      <c r="T384" s="32">
        <f t="shared" si="39"/>
        <v>4</v>
      </c>
      <c r="U384" s="32">
        <f t="shared" si="40"/>
        <v>1</v>
      </c>
      <c r="V384" s="31">
        <f t="shared" si="41"/>
        <v>4</v>
      </c>
    </row>
    <row r="385" spans="1:22" x14ac:dyDescent="0.2">
      <c r="A385" s="25" t="s">
        <v>60</v>
      </c>
      <c r="B385" s="5" t="s">
        <v>40</v>
      </c>
      <c r="C385" s="5" t="s">
        <v>9</v>
      </c>
      <c r="D385" s="2"/>
      <c r="E385" s="5">
        <v>10</v>
      </c>
      <c r="F385" s="5">
        <v>4</v>
      </c>
      <c r="G385" s="5">
        <v>4</v>
      </c>
      <c r="H385" s="5">
        <v>3</v>
      </c>
      <c r="I385" s="5">
        <v>3</v>
      </c>
      <c r="J385" s="5">
        <v>0</v>
      </c>
      <c r="K385" s="5">
        <v>1</v>
      </c>
      <c r="L385" s="5"/>
      <c r="M385" s="5"/>
      <c r="N385" s="5"/>
      <c r="O385" s="5"/>
      <c r="P385" s="32">
        <f t="shared" si="36"/>
        <v>7</v>
      </c>
      <c r="Q385" s="32">
        <f t="shared" si="35"/>
        <v>60</v>
      </c>
      <c r="R385" s="32">
        <f t="shared" si="37"/>
        <v>4</v>
      </c>
      <c r="S385" s="32">
        <f t="shared" si="38"/>
        <v>7</v>
      </c>
      <c r="T385" s="32">
        <f t="shared" si="39"/>
        <v>71</v>
      </c>
      <c r="U385" s="32">
        <f t="shared" si="40"/>
        <v>1</v>
      </c>
      <c r="V385" s="31">
        <f t="shared" si="41"/>
        <v>71</v>
      </c>
    </row>
    <row r="386" spans="1:22" x14ac:dyDescent="0.2">
      <c r="A386" s="25" t="s">
        <v>81</v>
      </c>
      <c r="B386" s="5" t="s">
        <v>40</v>
      </c>
      <c r="C386" s="5" t="s">
        <v>9</v>
      </c>
      <c r="D386" s="2"/>
      <c r="E386" s="5">
        <v>10</v>
      </c>
      <c r="F386" s="5">
        <v>8</v>
      </c>
      <c r="G386" s="5">
        <v>4</v>
      </c>
      <c r="H386" s="5">
        <v>3</v>
      </c>
      <c r="I386" s="5">
        <v>1</v>
      </c>
      <c r="J386" s="5">
        <v>2</v>
      </c>
      <c r="K386" s="5">
        <v>2</v>
      </c>
      <c r="L386" s="5"/>
      <c r="M386" s="5"/>
      <c r="N386" s="5"/>
      <c r="O386" s="5"/>
      <c r="P386" s="32">
        <f t="shared" si="36"/>
        <v>8</v>
      </c>
      <c r="Q386" s="32">
        <f t="shared" si="35"/>
        <v>20</v>
      </c>
      <c r="R386" s="32">
        <f t="shared" si="37"/>
        <v>4</v>
      </c>
      <c r="S386" s="32">
        <f t="shared" si="38"/>
        <v>8</v>
      </c>
      <c r="T386" s="32">
        <f t="shared" si="39"/>
        <v>32</v>
      </c>
      <c r="U386" s="32">
        <f t="shared" si="40"/>
        <v>1</v>
      </c>
      <c r="V386" s="31">
        <f t="shared" si="41"/>
        <v>32</v>
      </c>
    </row>
    <row r="387" spans="1:22" x14ac:dyDescent="0.2">
      <c r="A387" s="25" t="s">
        <v>82</v>
      </c>
      <c r="B387" s="5" t="s">
        <v>40</v>
      </c>
      <c r="C387" s="5" t="s">
        <v>9</v>
      </c>
      <c r="D387" s="2"/>
      <c r="E387" s="5">
        <v>10</v>
      </c>
      <c r="F387" s="5">
        <v>3</v>
      </c>
      <c r="G387" s="5">
        <v>4</v>
      </c>
      <c r="H387" s="5">
        <v>3</v>
      </c>
      <c r="I387" s="5">
        <v>3</v>
      </c>
      <c r="J387" s="5">
        <v>0</v>
      </c>
      <c r="K387" s="5">
        <v>3</v>
      </c>
      <c r="L387" s="5"/>
      <c r="M387" s="5"/>
      <c r="N387" s="5"/>
      <c r="O387" s="5"/>
      <c r="P387" s="32">
        <f t="shared" si="36"/>
        <v>9</v>
      </c>
      <c r="Q387" s="32">
        <f t="shared" si="35"/>
        <v>70</v>
      </c>
      <c r="R387" s="32">
        <f t="shared" si="37"/>
        <v>4</v>
      </c>
      <c r="S387" s="32">
        <f t="shared" si="38"/>
        <v>9</v>
      </c>
      <c r="T387" s="32">
        <f t="shared" si="39"/>
        <v>83</v>
      </c>
      <c r="U387" s="32">
        <f t="shared" si="40"/>
        <v>1</v>
      </c>
      <c r="V387" s="31">
        <f t="shared" si="41"/>
        <v>83</v>
      </c>
    </row>
    <row r="388" spans="1:22" x14ac:dyDescent="0.2">
      <c r="A388" s="25" t="s">
        <v>154</v>
      </c>
      <c r="B388" s="5" t="s">
        <v>40</v>
      </c>
      <c r="C388" s="5" t="s">
        <v>9</v>
      </c>
      <c r="D388" s="2"/>
      <c r="E388" s="5">
        <v>10</v>
      </c>
      <c r="F388" s="5">
        <v>5</v>
      </c>
      <c r="G388" s="5">
        <v>4</v>
      </c>
      <c r="H388" s="5">
        <v>3</v>
      </c>
      <c r="I388" s="5">
        <v>0</v>
      </c>
      <c r="J388" s="5">
        <v>3</v>
      </c>
      <c r="K388" s="5">
        <v>3</v>
      </c>
      <c r="L388" s="5"/>
      <c r="M388" s="5"/>
      <c r="N388" s="5"/>
      <c r="O388" s="5"/>
      <c r="P388" s="32">
        <f t="shared" si="36"/>
        <v>9</v>
      </c>
      <c r="Q388" s="32">
        <f t="shared" si="35"/>
        <v>50</v>
      </c>
      <c r="R388" s="32">
        <f t="shared" si="37"/>
        <v>4</v>
      </c>
      <c r="S388" s="32">
        <f t="shared" si="38"/>
        <v>9</v>
      </c>
      <c r="T388" s="32">
        <f t="shared" si="39"/>
        <v>63</v>
      </c>
      <c r="U388" s="32">
        <f t="shared" si="40"/>
        <v>1</v>
      </c>
      <c r="V388" s="31">
        <f t="shared" si="41"/>
        <v>63</v>
      </c>
    </row>
    <row r="389" spans="1:22" x14ac:dyDescent="0.2">
      <c r="A389" s="25" t="s">
        <v>99</v>
      </c>
      <c r="B389" s="5" t="s">
        <v>40</v>
      </c>
      <c r="C389" s="5" t="s">
        <v>9</v>
      </c>
      <c r="D389" s="2"/>
      <c r="E389" s="5">
        <v>10</v>
      </c>
      <c r="F389" s="5">
        <v>7</v>
      </c>
      <c r="G389" s="5">
        <v>4</v>
      </c>
      <c r="H389" s="5">
        <v>3</v>
      </c>
      <c r="I389" s="5">
        <v>1</v>
      </c>
      <c r="J389" s="5">
        <v>0</v>
      </c>
      <c r="K389" s="5">
        <v>3</v>
      </c>
      <c r="L389" s="5"/>
      <c r="M389" s="5"/>
      <c r="N389" s="5"/>
      <c r="O389" s="5"/>
      <c r="P389" s="32">
        <f t="shared" si="36"/>
        <v>7</v>
      </c>
      <c r="Q389" s="32">
        <f t="shared" si="35"/>
        <v>30</v>
      </c>
      <c r="R389" s="32">
        <f t="shared" si="37"/>
        <v>4</v>
      </c>
      <c r="S389" s="32">
        <f t="shared" si="38"/>
        <v>7</v>
      </c>
      <c r="T389" s="32">
        <f t="shared" si="39"/>
        <v>41</v>
      </c>
      <c r="U389" s="32">
        <f t="shared" si="40"/>
        <v>1</v>
      </c>
      <c r="V389" s="31">
        <f t="shared" si="41"/>
        <v>41</v>
      </c>
    </row>
    <row r="390" spans="1:22" x14ac:dyDescent="0.2">
      <c r="A390" s="25" t="s">
        <v>83</v>
      </c>
      <c r="B390" s="5" t="s">
        <v>40</v>
      </c>
      <c r="C390" s="5" t="s">
        <v>9</v>
      </c>
      <c r="D390" s="2"/>
      <c r="E390" s="5">
        <v>10</v>
      </c>
      <c r="F390" s="5">
        <v>9</v>
      </c>
      <c r="G390" s="5">
        <v>4</v>
      </c>
      <c r="H390" s="5">
        <v>0</v>
      </c>
      <c r="I390" s="5">
        <v>3</v>
      </c>
      <c r="J390" s="5">
        <v>0</v>
      </c>
      <c r="K390" s="5">
        <v>0</v>
      </c>
      <c r="L390" s="5"/>
      <c r="M390" s="5"/>
      <c r="N390" s="5"/>
      <c r="O390" s="5"/>
      <c r="P390" s="32">
        <f t="shared" si="36"/>
        <v>3</v>
      </c>
      <c r="Q390" s="32">
        <f t="shared" si="35"/>
        <v>10</v>
      </c>
      <c r="R390" s="32">
        <f t="shared" si="37"/>
        <v>4</v>
      </c>
      <c r="S390" s="32">
        <f t="shared" si="38"/>
        <v>3</v>
      </c>
      <c r="T390" s="32">
        <f t="shared" si="39"/>
        <v>17</v>
      </c>
      <c r="U390" s="32">
        <f t="shared" si="40"/>
        <v>1</v>
      </c>
      <c r="V390" s="31">
        <f t="shared" si="41"/>
        <v>17</v>
      </c>
    </row>
    <row r="391" spans="1:22" x14ac:dyDescent="0.2">
      <c r="A391" s="25" t="s">
        <v>52</v>
      </c>
      <c r="B391" s="5" t="s">
        <v>40</v>
      </c>
      <c r="C391" s="5" t="s">
        <v>9</v>
      </c>
      <c r="D391" s="2"/>
      <c r="E391" s="5">
        <v>10</v>
      </c>
      <c r="F391" s="5">
        <v>2</v>
      </c>
      <c r="G391" s="5">
        <v>4</v>
      </c>
      <c r="H391" s="5">
        <v>3</v>
      </c>
      <c r="I391" s="5">
        <v>3</v>
      </c>
      <c r="J391" s="5">
        <v>3</v>
      </c>
      <c r="K391" s="5">
        <v>2</v>
      </c>
      <c r="L391" s="5"/>
      <c r="M391" s="5"/>
      <c r="N391" s="5"/>
      <c r="O391" s="5"/>
      <c r="P391" s="32">
        <f t="shared" si="36"/>
        <v>11</v>
      </c>
      <c r="Q391" s="32">
        <f t="shared" ref="Q391:Q403" si="56">IF(F391&gt;0,(E391-F391)*$Q$3,"")</f>
        <v>80</v>
      </c>
      <c r="R391" s="32">
        <f t="shared" si="37"/>
        <v>4</v>
      </c>
      <c r="S391" s="32">
        <f t="shared" si="38"/>
        <v>11</v>
      </c>
      <c r="T391" s="32">
        <f t="shared" si="39"/>
        <v>95</v>
      </c>
      <c r="U391" s="32">
        <f t="shared" si="40"/>
        <v>1</v>
      </c>
      <c r="V391" s="31">
        <f t="shared" si="41"/>
        <v>95</v>
      </c>
    </row>
    <row r="392" spans="1:22" x14ac:dyDescent="0.2">
      <c r="A392" s="25" t="s">
        <v>156</v>
      </c>
      <c r="B392" s="5" t="s">
        <v>56</v>
      </c>
      <c r="C392" s="5" t="s">
        <v>9</v>
      </c>
      <c r="D392" s="2"/>
      <c r="E392" s="5">
        <v>8</v>
      </c>
      <c r="F392" s="5">
        <v>1</v>
      </c>
      <c r="G392" s="5">
        <v>3</v>
      </c>
      <c r="H392" s="5">
        <v>3</v>
      </c>
      <c r="I392" s="5">
        <v>3</v>
      </c>
      <c r="J392" s="5">
        <v>3</v>
      </c>
      <c r="K392" s="5"/>
      <c r="L392" s="5"/>
      <c r="M392" s="5"/>
      <c r="N392" s="5"/>
      <c r="O392" s="5"/>
      <c r="P392" s="32">
        <f t="shared" ref="P392:P403" si="57">SUM(H392:O392)</f>
        <v>9</v>
      </c>
      <c r="Q392" s="32">
        <f t="shared" si="56"/>
        <v>70</v>
      </c>
      <c r="R392" s="32">
        <f t="shared" ref="R392:R403" si="58">IF(G392&gt;0,G392*$R$3,"")</f>
        <v>3</v>
      </c>
      <c r="S392" s="32">
        <f t="shared" ref="S392:S403" si="59">IF(P392&gt;0,P392*$S$3,"")</f>
        <v>9</v>
      </c>
      <c r="T392" s="32">
        <f t="shared" ref="T392:T403" si="60">SUM(Q392:S392)</f>
        <v>82</v>
      </c>
      <c r="U392" s="32">
        <f t="shared" ref="U392:U403" si="61">IF(OR(C392="British nationals",C392="British Open",C392="Europeans",C392="Worlds"),1.25,IF(C392="Nationals",1.5,1))</f>
        <v>1</v>
      </c>
      <c r="V392" s="31">
        <f t="shared" ref="V392:V403" si="62">T392*U392</f>
        <v>82</v>
      </c>
    </row>
    <row r="393" spans="1:22" x14ac:dyDescent="0.2">
      <c r="A393" s="25" t="s">
        <v>84</v>
      </c>
      <c r="B393" s="5" t="s">
        <v>56</v>
      </c>
      <c r="C393" s="5" t="s">
        <v>9</v>
      </c>
      <c r="D393" s="2"/>
      <c r="E393" s="5">
        <v>8</v>
      </c>
      <c r="F393" s="5">
        <v>8</v>
      </c>
      <c r="G393" s="5">
        <v>3</v>
      </c>
      <c r="H393" s="5">
        <v>0</v>
      </c>
      <c r="I393" s="5">
        <v>0</v>
      </c>
      <c r="J393" s="5">
        <v>0</v>
      </c>
      <c r="K393" s="5"/>
      <c r="L393" s="5"/>
      <c r="M393" s="5"/>
      <c r="N393" s="5"/>
      <c r="O393" s="5"/>
      <c r="P393" s="32">
        <f t="shared" si="57"/>
        <v>0</v>
      </c>
      <c r="Q393" s="32">
        <f t="shared" si="56"/>
        <v>0</v>
      </c>
      <c r="R393" s="32">
        <f t="shared" si="58"/>
        <v>3</v>
      </c>
      <c r="S393" s="32" t="str">
        <f t="shared" si="59"/>
        <v/>
      </c>
      <c r="T393" s="32">
        <f t="shared" si="60"/>
        <v>3</v>
      </c>
      <c r="U393" s="32">
        <f t="shared" si="61"/>
        <v>1</v>
      </c>
      <c r="V393" s="31">
        <f t="shared" si="62"/>
        <v>3</v>
      </c>
    </row>
    <row r="394" spans="1:22" x14ac:dyDescent="0.2">
      <c r="A394" s="25" t="s">
        <v>86</v>
      </c>
      <c r="B394" s="5" t="s">
        <v>56</v>
      </c>
      <c r="C394" s="5" t="s">
        <v>9</v>
      </c>
      <c r="D394" s="2"/>
      <c r="E394" s="5">
        <v>8</v>
      </c>
      <c r="F394" s="5">
        <v>5</v>
      </c>
      <c r="G394" s="5">
        <v>3</v>
      </c>
      <c r="H394" s="5">
        <v>0</v>
      </c>
      <c r="I394" s="5">
        <v>3</v>
      </c>
      <c r="J394" s="5">
        <v>3</v>
      </c>
      <c r="K394" s="5"/>
      <c r="L394" s="5"/>
      <c r="M394" s="5"/>
      <c r="N394" s="5"/>
      <c r="O394" s="5"/>
      <c r="P394" s="32">
        <f t="shared" si="57"/>
        <v>6</v>
      </c>
      <c r="Q394" s="32">
        <f t="shared" si="56"/>
        <v>30</v>
      </c>
      <c r="R394" s="32">
        <f t="shared" si="58"/>
        <v>3</v>
      </c>
      <c r="S394" s="32">
        <f t="shared" si="59"/>
        <v>6</v>
      </c>
      <c r="T394" s="32">
        <f t="shared" si="60"/>
        <v>39</v>
      </c>
      <c r="U394" s="32">
        <f t="shared" si="61"/>
        <v>1</v>
      </c>
      <c r="V394" s="31">
        <f t="shared" si="62"/>
        <v>39</v>
      </c>
    </row>
    <row r="395" spans="1:22" x14ac:dyDescent="0.2">
      <c r="A395" s="25" t="s">
        <v>87</v>
      </c>
      <c r="B395" s="5" t="s">
        <v>56</v>
      </c>
      <c r="C395" s="5" t="s">
        <v>9</v>
      </c>
      <c r="D395" s="2"/>
      <c r="E395" s="5">
        <v>8</v>
      </c>
      <c r="F395" s="5">
        <v>4</v>
      </c>
      <c r="G395" s="5">
        <v>3</v>
      </c>
      <c r="H395" s="5">
        <v>3</v>
      </c>
      <c r="I395" s="5">
        <v>0</v>
      </c>
      <c r="J395" s="5">
        <v>2</v>
      </c>
      <c r="K395" s="5"/>
      <c r="L395" s="5"/>
      <c r="M395" s="5"/>
      <c r="N395" s="5"/>
      <c r="O395" s="5"/>
      <c r="P395" s="32">
        <f t="shared" si="57"/>
        <v>5</v>
      </c>
      <c r="Q395" s="32">
        <f t="shared" si="56"/>
        <v>40</v>
      </c>
      <c r="R395" s="32">
        <f t="shared" si="58"/>
        <v>3</v>
      </c>
      <c r="S395" s="32">
        <f t="shared" si="59"/>
        <v>5</v>
      </c>
      <c r="T395" s="32">
        <f t="shared" si="60"/>
        <v>48</v>
      </c>
      <c r="U395" s="32">
        <f t="shared" si="61"/>
        <v>1</v>
      </c>
      <c r="V395" s="31">
        <f t="shared" si="62"/>
        <v>48</v>
      </c>
    </row>
    <row r="396" spans="1:22" x14ac:dyDescent="0.2">
      <c r="A396" s="25" t="s">
        <v>53</v>
      </c>
      <c r="B396" s="5" t="s">
        <v>56</v>
      </c>
      <c r="C396" s="5" t="s">
        <v>9</v>
      </c>
      <c r="D396" s="2"/>
      <c r="E396" s="5">
        <v>8</v>
      </c>
      <c r="F396" s="5">
        <v>3</v>
      </c>
      <c r="G396" s="5">
        <v>3</v>
      </c>
      <c r="H396" s="5">
        <v>3</v>
      </c>
      <c r="I396" s="5">
        <v>1</v>
      </c>
      <c r="J396" s="5">
        <v>3</v>
      </c>
      <c r="K396" s="5"/>
      <c r="L396" s="5"/>
      <c r="M396" s="5"/>
      <c r="N396" s="5"/>
      <c r="O396" s="5"/>
      <c r="P396" s="32">
        <f t="shared" si="57"/>
        <v>7</v>
      </c>
      <c r="Q396" s="32">
        <f t="shared" si="56"/>
        <v>50</v>
      </c>
      <c r="R396" s="32">
        <f t="shared" si="58"/>
        <v>3</v>
      </c>
      <c r="S396" s="32">
        <f t="shared" si="59"/>
        <v>7</v>
      </c>
      <c r="T396" s="32">
        <f t="shared" si="60"/>
        <v>60</v>
      </c>
      <c r="U396" s="32">
        <f t="shared" si="61"/>
        <v>1</v>
      </c>
      <c r="V396" s="31">
        <f t="shared" si="62"/>
        <v>60</v>
      </c>
    </row>
    <row r="397" spans="1:22" x14ac:dyDescent="0.2">
      <c r="A397" s="25" t="s">
        <v>155</v>
      </c>
      <c r="B397" s="5" t="s">
        <v>56</v>
      </c>
      <c r="C397" s="5" t="s">
        <v>9</v>
      </c>
      <c r="D397" s="2"/>
      <c r="E397" s="5">
        <v>8</v>
      </c>
      <c r="F397" s="5">
        <v>7</v>
      </c>
      <c r="G397" s="5">
        <v>3</v>
      </c>
      <c r="H397" s="5">
        <v>2</v>
      </c>
      <c r="I397" s="5">
        <v>2</v>
      </c>
      <c r="J397" s="5">
        <v>3</v>
      </c>
      <c r="K397" s="5"/>
      <c r="L397" s="5"/>
      <c r="M397" s="5"/>
      <c r="N397" s="5"/>
      <c r="O397" s="5"/>
      <c r="P397" s="32">
        <f t="shared" si="57"/>
        <v>7</v>
      </c>
      <c r="Q397" s="32">
        <f t="shared" si="56"/>
        <v>10</v>
      </c>
      <c r="R397" s="32">
        <f t="shared" si="58"/>
        <v>3</v>
      </c>
      <c r="S397" s="32">
        <f t="shared" si="59"/>
        <v>7</v>
      </c>
      <c r="T397" s="32">
        <f t="shared" si="60"/>
        <v>20</v>
      </c>
      <c r="U397" s="32">
        <f t="shared" si="61"/>
        <v>1</v>
      </c>
      <c r="V397" s="31">
        <f t="shared" si="62"/>
        <v>20</v>
      </c>
    </row>
    <row r="398" spans="1:22" x14ac:dyDescent="0.2">
      <c r="A398" s="25" t="s">
        <v>92</v>
      </c>
      <c r="B398" s="5" t="s">
        <v>56</v>
      </c>
      <c r="C398" s="5" t="s">
        <v>9</v>
      </c>
      <c r="D398" s="2"/>
      <c r="E398" s="5">
        <v>8</v>
      </c>
      <c r="F398" s="5">
        <v>6</v>
      </c>
      <c r="G398" s="5">
        <v>3</v>
      </c>
      <c r="H398" s="5">
        <v>0</v>
      </c>
      <c r="I398" s="5">
        <v>3</v>
      </c>
      <c r="J398" s="5">
        <v>0</v>
      </c>
      <c r="K398" s="5"/>
      <c r="L398" s="5"/>
      <c r="M398" s="5"/>
      <c r="N398" s="5"/>
      <c r="O398" s="5"/>
      <c r="P398" s="32">
        <f t="shared" si="57"/>
        <v>3</v>
      </c>
      <c r="Q398" s="32">
        <f t="shared" si="56"/>
        <v>20</v>
      </c>
      <c r="R398" s="32">
        <f t="shared" si="58"/>
        <v>3</v>
      </c>
      <c r="S398" s="32">
        <f t="shared" si="59"/>
        <v>3</v>
      </c>
      <c r="T398" s="32">
        <f t="shared" si="60"/>
        <v>26</v>
      </c>
      <c r="U398" s="32">
        <f t="shared" si="61"/>
        <v>1</v>
      </c>
      <c r="V398" s="31">
        <f t="shared" si="62"/>
        <v>26</v>
      </c>
    </row>
    <row r="399" spans="1:22" x14ac:dyDescent="0.2">
      <c r="A399" s="25" t="s">
        <v>85</v>
      </c>
      <c r="B399" s="5" t="s">
        <v>56</v>
      </c>
      <c r="C399" s="5" t="s">
        <v>9</v>
      </c>
      <c r="D399" s="2"/>
      <c r="E399" s="5">
        <v>8</v>
      </c>
      <c r="F399" s="5">
        <v>2</v>
      </c>
      <c r="G399" s="5">
        <v>3</v>
      </c>
      <c r="H399" s="5">
        <v>3</v>
      </c>
      <c r="I399" s="5">
        <v>3</v>
      </c>
      <c r="J399" s="5">
        <v>1</v>
      </c>
      <c r="K399" s="5"/>
      <c r="L399" s="5"/>
      <c r="M399" s="5"/>
      <c r="N399" s="5"/>
      <c r="O399" s="5"/>
      <c r="P399" s="32">
        <f t="shared" si="57"/>
        <v>7</v>
      </c>
      <c r="Q399" s="32">
        <f t="shared" si="56"/>
        <v>60</v>
      </c>
      <c r="R399" s="32">
        <f t="shared" si="58"/>
        <v>3</v>
      </c>
      <c r="S399" s="32">
        <f t="shared" si="59"/>
        <v>7</v>
      </c>
      <c r="T399" s="32">
        <f t="shared" si="60"/>
        <v>70</v>
      </c>
      <c r="U399" s="32">
        <f t="shared" si="61"/>
        <v>1</v>
      </c>
      <c r="V399" s="31">
        <f t="shared" si="62"/>
        <v>70</v>
      </c>
    </row>
    <row r="400" spans="1:22" x14ac:dyDescent="0.2">
      <c r="A400" s="36" t="s">
        <v>78</v>
      </c>
      <c r="B400" s="5" t="s">
        <v>39</v>
      </c>
      <c r="C400" s="5" t="s">
        <v>9</v>
      </c>
      <c r="D400" s="2"/>
      <c r="E400" s="5">
        <v>9</v>
      </c>
      <c r="F400" s="5">
        <v>8</v>
      </c>
      <c r="G400" s="5">
        <v>4</v>
      </c>
      <c r="H400" s="5">
        <v>0</v>
      </c>
      <c r="I400" s="5">
        <v>0</v>
      </c>
      <c r="J400" s="5">
        <v>3</v>
      </c>
      <c r="K400" s="5">
        <v>1</v>
      </c>
      <c r="L400" s="5"/>
      <c r="M400" s="5"/>
      <c r="N400" s="5"/>
      <c r="O400" s="5"/>
      <c r="P400" s="32">
        <f t="shared" si="57"/>
        <v>4</v>
      </c>
      <c r="Q400" s="32">
        <f t="shared" si="56"/>
        <v>10</v>
      </c>
      <c r="R400" s="32">
        <f t="shared" si="58"/>
        <v>4</v>
      </c>
      <c r="S400" s="32">
        <f t="shared" si="59"/>
        <v>4</v>
      </c>
      <c r="T400" s="32">
        <f t="shared" si="60"/>
        <v>18</v>
      </c>
      <c r="U400" s="32">
        <f t="shared" si="61"/>
        <v>1</v>
      </c>
      <c r="V400" s="31">
        <f t="shared" si="62"/>
        <v>18</v>
      </c>
    </row>
    <row r="401" spans="1:22" x14ac:dyDescent="0.2">
      <c r="A401" s="36" t="s">
        <v>51</v>
      </c>
      <c r="B401" s="5" t="s">
        <v>39</v>
      </c>
      <c r="C401" s="5" t="s">
        <v>9</v>
      </c>
      <c r="D401" s="2"/>
      <c r="E401" s="5">
        <v>9</v>
      </c>
      <c r="F401" s="5">
        <v>4</v>
      </c>
      <c r="G401" s="5">
        <v>4</v>
      </c>
      <c r="H401" s="5">
        <v>3</v>
      </c>
      <c r="I401" s="5">
        <v>0</v>
      </c>
      <c r="J401" s="5">
        <v>3</v>
      </c>
      <c r="K401" s="5">
        <v>3</v>
      </c>
      <c r="L401" s="5"/>
      <c r="M401" s="5"/>
      <c r="N401" s="5"/>
      <c r="O401" s="5"/>
      <c r="P401" s="32">
        <f t="shared" si="57"/>
        <v>9</v>
      </c>
      <c r="Q401" s="32">
        <f t="shared" si="56"/>
        <v>50</v>
      </c>
      <c r="R401" s="32">
        <f t="shared" si="58"/>
        <v>4</v>
      </c>
      <c r="S401" s="32">
        <f t="shared" si="59"/>
        <v>9</v>
      </c>
      <c r="T401" s="32">
        <f t="shared" si="60"/>
        <v>63</v>
      </c>
      <c r="U401" s="32">
        <f t="shared" si="61"/>
        <v>1</v>
      </c>
      <c r="V401" s="31">
        <f t="shared" si="62"/>
        <v>63</v>
      </c>
    </row>
    <row r="402" spans="1:22" x14ac:dyDescent="0.2">
      <c r="A402" s="36" t="s">
        <v>60</v>
      </c>
      <c r="B402" s="5" t="s">
        <v>41</v>
      </c>
      <c r="C402" s="5" t="s">
        <v>9</v>
      </c>
      <c r="D402" s="2"/>
      <c r="E402" s="5">
        <v>10</v>
      </c>
      <c r="F402" s="5">
        <v>4</v>
      </c>
      <c r="G402" s="5">
        <v>4</v>
      </c>
      <c r="H402" s="5">
        <v>3</v>
      </c>
      <c r="I402" s="5">
        <v>3</v>
      </c>
      <c r="J402" s="5">
        <v>0</v>
      </c>
      <c r="K402" s="5">
        <v>1</v>
      </c>
      <c r="L402" s="5"/>
      <c r="M402" s="5"/>
      <c r="N402" s="5"/>
      <c r="O402" s="5"/>
      <c r="P402" s="32">
        <f t="shared" si="57"/>
        <v>7</v>
      </c>
      <c r="Q402" s="32">
        <f t="shared" si="56"/>
        <v>60</v>
      </c>
      <c r="R402" s="32">
        <f t="shared" si="58"/>
        <v>4</v>
      </c>
      <c r="S402" s="32">
        <f t="shared" si="59"/>
        <v>7</v>
      </c>
      <c r="T402" s="32">
        <f t="shared" si="60"/>
        <v>71</v>
      </c>
      <c r="U402" s="32">
        <f t="shared" si="61"/>
        <v>1</v>
      </c>
      <c r="V402" s="31">
        <f t="shared" si="62"/>
        <v>71</v>
      </c>
    </row>
    <row r="403" spans="1:22" x14ac:dyDescent="0.2">
      <c r="A403" s="36" t="s">
        <v>154</v>
      </c>
      <c r="B403" s="5" t="s">
        <v>41</v>
      </c>
      <c r="C403" s="5" t="s">
        <v>9</v>
      </c>
      <c r="D403" s="2"/>
      <c r="E403" s="5">
        <v>10</v>
      </c>
      <c r="F403" s="5">
        <v>5</v>
      </c>
      <c r="G403" s="5">
        <v>4</v>
      </c>
      <c r="H403" s="5">
        <v>3</v>
      </c>
      <c r="I403" s="5">
        <v>0</v>
      </c>
      <c r="J403" s="5">
        <v>3</v>
      </c>
      <c r="K403" s="5">
        <v>3</v>
      </c>
      <c r="L403" s="5"/>
      <c r="M403" s="5"/>
      <c r="N403" s="5"/>
      <c r="O403" s="5"/>
      <c r="P403" s="32">
        <f t="shared" si="57"/>
        <v>9</v>
      </c>
      <c r="Q403" s="32">
        <f t="shared" si="56"/>
        <v>50</v>
      </c>
      <c r="R403" s="32">
        <f t="shared" si="58"/>
        <v>4</v>
      </c>
      <c r="S403" s="32">
        <f t="shared" si="59"/>
        <v>9</v>
      </c>
      <c r="T403" s="32">
        <f t="shared" si="60"/>
        <v>63</v>
      </c>
      <c r="U403" s="32">
        <f t="shared" si="61"/>
        <v>1</v>
      </c>
      <c r="V403" s="31">
        <f t="shared" si="62"/>
        <v>63</v>
      </c>
    </row>
    <row r="404" spans="1:22" x14ac:dyDescent="0.2">
      <c r="A404" s="36" t="s">
        <v>85</v>
      </c>
      <c r="B404" s="5" t="s">
        <v>43</v>
      </c>
      <c r="C404" s="5" t="s">
        <v>9</v>
      </c>
      <c r="D404" s="2"/>
      <c r="E404" s="5">
        <v>8</v>
      </c>
      <c r="F404" s="5">
        <v>2</v>
      </c>
      <c r="G404" s="5">
        <v>3</v>
      </c>
      <c r="H404" s="5">
        <v>3</v>
      </c>
      <c r="I404" s="5">
        <v>3</v>
      </c>
      <c r="J404" s="5">
        <v>1</v>
      </c>
      <c r="K404" s="5"/>
      <c r="L404" s="5"/>
      <c r="M404" s="5"/>
      <c r="N404" s="5"/>
      <c r="O404" s="5"/>
      <c r="P404" s="32">
        <f t="shared" ref="P404:P416" si="63">SUM(H404:O404)</f>
        <v>7</v>
      </c>
      <c r="Q404" s="32">
        <f t="shared" ref="Q404:Q468" si="64">IF(F404&gt;0,(E404-F404)*$Q$3,"")</f>
        <v>60</v>
      </c>
      <c r="R404" s="32">
        <f t="shared" ref="R404:R468" si="65">IF(G404&gt;0,G404*$R$3,"")</f>
        <v>3</v>
      </c>
      <c r="S404" s="32">
        <f t="shared" ref="S404:S468" si="66">IF(P404&gt;0,P404*$S$3,"")</f>
        <v>7</v>
      </c>
      <c r="T404" s="32">
        <f t="shared" ref="T404:T468" si="67">SUM(Q404:S404)</f>
        <v>70</v>
      </c>
      <c r="U404" s="32">
        <f t="shared" ref="U404:U468" si="68">IF(OR(C404="British nationals",C404="British Open",C404="Europeans",C404="Worlds"),1.25,IF(C404="Nationals",1.5,1))</f>
        <v>1</v>
      </c>
      <c r="V404" s="31">
        <f t="shared" ref="V404:V468" si="69">T404*U404</f>
        <v>70</v>
      </c>
    </row>
    <row r="405" spans="1:22" x14ac:dyDescent="0.2">
      <c r="A405" s="36" t="s">
        <v>156</v>
      </c>
      <c r="B405" s="5" t="s">
        <v>45</v>
      </c>
      <c r="C405" s="5" t="s">
        <v>9</v>
      </c>
      <c r="D405" s="2"/>
      <c r="E405" s="5">
        <v>8</v>
      </c>
      <c r="F405" s="5">
        <v>1</v>
      </c>
      <c r="G405" s="5">
        <v>3</v>
      </c>
      <c r="H405" s="5">
        <v>3</v>
      </c>
      <c r="I405" s="5">
        <v>3</v>
      </c>
      <c r="J405" s="5">
        <v>3</v>
      </c>
      <c r="K405" s="5"/>
      <c r="L405" s="5"/>
      <c r="M405" s="5"/>
      <c r="N405" s="5"/>
      <c r="O405" s="5"/>
      <c r="P405" s="32">
        <f t="shared" si="63"/>
        <v>9</v>
      </c>
      <c r="Q405" s="32">
        <f t="shared" si="64"/>
        <v>70</v>
      </c>
      <c r="R405" s="32">
        <f t="shared" si="65"/>
        <v>3</v>
      </c>
      <c r="S405" s="32">
        <f t="shared" si="66"/>
        <v>9</v>
      </c>
      <c r="T405" s="32">
        <f t="shared" si="67"/>
        <v>82</v>
      </c>
      <c r="U405" s="32">
        <f t="shared" si="68"/>
        <v>1</v>
      </c>
      <c r="V405" s="31">
        <f t="shared" si="69"/>
        <v>82</v>
      </c>
    </row>
    <row r="406" spans="1:22" x14ac:dyDescent="0.2">
      <c r="A406" s="36" t="s">
        <v>84</v>
      </c>
      <c r="B406" s="5" t="s">
        <v>45</v>
      </c>
      <c r="C406" s="5" t="s">
        <v>9</v>
      </c>
      <c r="D406" s="2"/>
      <c r="E406" s="5">
        <v>8</v>
      </c>
      <c r="F406" s="5">
        <v>8</v>
      </c>
      <c r="G406" s="5">
        <v>3</v>
      </c>
      <c r="H406" s="5">
        <v>0</v>
      </c>
      <c r="I406" s="5">
        <v>0</v>
      </c>
      <c r="J406" s="5">
        <v>0</v>
      </c>
      <c r="K406" s="5"/>
      <c r="L406" s="5"/>
      <c r="M406" s="5"/>
      <c r="N406" s="5"/>
      <c r="O406" s="5"/>
      <c r="P406" s="32">
        <f t="shared" si="63"/>
        <v>0</v>
      </c>
      <c r="Q406" s="32">
        <f t="shared" si="64"/>
        <v>0</v>
      </c>
      <c r="R406" s="32">
        <f t="shared" si="65"/>
        <v>3</v>
      </c>
      <c r="S406" s="32" t="str">
        <f t="shared" si="66"/>
        <v/>
      </c>
      <c r="T406" s="32">
        <f t="shared" si="67"/>
        <v>3</v>
      </c>
      <c r="U406" s="32">
        <f t="shared" si="68"/>
        <v>1</v>
      </c>
      <c r="V406" s="31">
        <f t="shared" si="69"/>
        <v>3</v>
      </c>
    </row>
    <row r="407" spans="1:22" x14ac:dyDescent="0.2">
      <c r="A407" s="36" t="s">
        <v>86</v>
      </c>
      <c r="B407" s="5" t="s">
        <v>45</v>
      </c>
      <c r="C407" s="5" t="s">
        <v>9</v>
      </c>
      <c r="D407" s="2"/>
      <c r="E407" s="5">
        <v>8</v>
      </c>
      <c r="F407" s="5">
        <v>5</v>
      </c>
      <c r="G407" s="5">
        <v>3</v>
      </c>
      <c r="H407" s="5">
        <v>0</v>
      </c>
      <c r="I407" s="5">
        <v>3</v>
      </c>
      <c r="J407" s="5">
        <v>3</v>
      </c>
      <c r="K407" s="5"/>
      <c r="L407" s="5"/>
      <c r="M407" s="5"/>
      <c r="N407" s="5"/>
      <c r="O407" s="5"/>
      <c r="P407" s="32">
        <f t="shared" si="63"/>
        <v>6</v>
      </c>
      <c r="Q407" s="32">
        <f t="shared" si="64"/>
        <v>30</v>
      </c>
      <c r="R407" s="32">
        <f t="shared" si="65"/>
        <v>3</v>
      </c>
      <c r="S407" s="32">
        <f t="shared" si="66"/>
        <v>6</v>
      </c>
      <c r="T407" s="32">
        <f t="shared" si="67"/>
        <v>39</v>
      </c>
      <c r="U407" s="32">
        <f t="shared" si="68"/>
        <v>1</v>
      </c>
      <c r="V407" s="31">
        <f t="shared" si="69"/>
        <v>39</v>
      </c>
    </row>
    <row r="408" spans="1:22" x14ac:dyDescent="0.2">
      <c r="A408" s="36" t="s">
        <v>87</v>
      </c>
      <c r="B408" s="5" t="s">
        <v>45</v>
      </c>
      <c r="C408" s="5" t="s">
        <v>9</v>
      </c>
      <c r="D408" s="2"/>
      <c r="E408" s="5">
        <v>8</v>
      </c>
      <c r="F408" s="5">
        <v>4</v>
      </c>
      <c r="G408" s="5">
        <v>3</v>
      </c>
      <c r="H408" s="5">
        <v>3</v>
      </c>
      <c r="I408" s="5">
        <v>0</v>
      </c>
      <c r="J408" s="5">
        <v>2</v>
      </c>
      <c r="K408" s="5"/>
      <c r="L408" s="5"/>
      <c r="M408" s="5"/>
      <c r="N408" s="5"/>
      <c r="O408" s="5"/>
      <c r="P408" s="32">
        <f t="shared" si="63"/>
        <v>5</v>
      </c>
      <c r="Q408" s="32">
        <f t="shared" si="64"/>
        <v>40</v>
      </c>
      <c r="R408" s="32">
        <f t="shared" si="65"/>
        <v>3</v>
      </c>
      <c r="S408" s="32">
        <f t="shared" si="66"/>
        <v>5</v>
      </c>
      <c r="T408" s="32">
        <f t="shared" si="67"/>
        <v>48</v>
      </c>
      <c r="U408" s="32">
        <f t="shared" si="68"/>
        <v>1</v>
      </c>
      <c r="V408" s="31">
        <f t="shared" si="69"/>
        <v>48</v>
      </c>
    </row>
    <row r="409" spans="1:22" x14ac:dyDescent="0.2">
      <c r="A409" s="36" t="s">
        <v>92</v>
      </c>
      <c r="B409" s="5" t="s">
        <v>46</v>
      </c>
      <c r="C409" s="5" t="s">
        <v>9</v>
      </c>
      <c r="D409" s="2"/>
      <c r="E409" s="5">
        <v>8</v>
      </c>
      <c r="F409" s="5">
        <v>6</v>
      </c>
      <c r="G409" s="5">
        <v>3</v>
      </c>
      <c r="H409" s="5">
        <v>0</v>
      </c>
      <c r="I409" s="5">
        <v>3</v>
      </c>
      <c r="J409" s="5">
        <v>0</v>
      </c>
      <c r="K409" s="5"/>
      <c r="L409" s="5"/>
      <c r="M409" s="5"/>
      <c r="N409" s="5"/>
      <c r="O409" s="5"/>
      <c r="P409" s="32">
        <f t="shared" si="63"/>
        <v>3</v>
      </c>
      <c r="Q409" s="32">
        <f t="shared" si="64"/>
        <v>20</v>
      </c>
      <c r="R409" s="32">
        <f t="shared" si="65"/>
        <v>3</v>
      </c>
      <c r="S409" s="32">
        <f t="shared" si="66"/>
        <v>3</v>
      </c>
      <c r="T409" s="32">
        <f t="shared" si="67"/>
        <v>26</v>
      </c>
      <c r="U409" s="32">
        <f t="shared" si="68"/>
        <v>1</v>
      </c>
      <c r="V409" s="31">
        <f t="shared" si="69"/>
        <v>26</v>
      </c>
    </row>
    <row r="410" spans="1:22" x14ac:dyDescent="0.2">
      <c r="A410" s="36" t="s">
        <v>53</v>
      </c>
      <c r="B410" s="5" t="s">
        <v>47</v>
      </c>
      <c r="C410" s="5" t="s">
        <v>9</v>
      </c>
      <c r="D410" s="2"/>
      <c r="E410" s="5">
        <v>8</v>
      </c>
      <c r="F410" s="5">
        <v>3</v>
      </c>
      <c r="G410" s="5">
        <v>3</v>
      </c>
      <c r="H410" s="5">
        <v>3</v>
      </c>
      <c r="I410" s="5">
        <v>1</v>
      </c>
      <c r="J410" s="5">
        <v>3</v>
      </c>
      <c r="K410" s="5"/>
      <c r="L410" s="5"/>
      <c r="M410" s="5"/>
      <c r="N410" s="5"/>
      <c r="O410" s="5"/>
      <c r="P410" s="32">
        <f t="shared" si="63"/>
        <v>7</v>
      </c>
      <c r="Q410" s="32">
        <f t="shared" si="64"/>
        <v>50</v>
      </c>
      <c r="R410" s="32">
        <f t="shared" si="65"/>
        <v>3</v>
      </c>
      <c r="S410" s="32">
        <f t="shared" si="66"/>
        <v>7</v>
      </c>
      <c r="T410" s="32">
        <f t="shared" si="67"/>
        <v>60</v>
      </c>
      <c r="U410" s="32">
        <f t="shared" si="68"/>
        <v>1</v>
      </c>
      <c r="V410" s="31">
        <f t="shared" si="69"/>
        <v>60</v>
      </c>
    </row>
    <row r="411" spans="1:22" x14ac:dyDescent="0.2">
      <c r="A411" s="5" t="s">
        <v>160</v>
      </c>
      <c r="B411" s="5" t="s">
        <v>26</v>
      </c>
      <c r="C411" s="5" t="s">
        <v>32</v>
      </c>
      <c r="D411" s="2"/>
      <c r="E411" s="5">
        <v>15</v>
      </c>
      <c r="F411" s="5">
        <v>15</v>
      </c>
      <c r="G411" s="5">
        <v>1</v>
      </c>
      <c r="H411" s="5">
        <v>2</v>
      </c>
      <c r="I411" s="5">
        <v>0</v>
      </c>
      <c r="J411" s="5">
        <v>0</v>
      </c>
      <c r="K411" s="5">
        <v>0</v>
      </c>
      <c r="L411" s="5"/>
      <c r="M411" s="5"/>
      <c r="N411" s="5"/>
      <c r="O411" s="5"/>
      <c r="P411" s="32">
        <f t="shared" si="63"/>
        <v>2</v>
      </c>
      <c r="Q411" s="32">
        <f t="shared" si="64"/>
        <v>0</v>
      </c>
      <c r="R411" s="32">
        <f t="shared" si="65"/>
        <v>1</v>
      </c>
      <c r="S411" s="32">
        <f t="shared" si="66"/>
        <v>2</v>
      </c>
      <c r="T411" s="32">
        <f t="shared" si="67"/>
        <v>3</v>
      </c>
      <c r="U411" s="32">
        <f t="shared" si="68"/>
        <v>1</v>
      </c>
      <c r="V411" s="31">
        <f t="shared" si="69"/>
        <v>3</v>
      </c>
    </row>
    <row r="412" spans="1:22" x14ac:dyDescent="0.2">
      <c r="A412" s="5" t="s">
        <v>161</v>
      </c>
      <c r="B412" s="5" t="s">
        <v>37</v>
      </c>
      <c r="C412" s="5" t="s">
        <v>32</v>
      </c>
      <c r="D412" s="2"/>
      <c r="E412" s="5">
        <v>16</v>
      </c>
      <c r="F412" s="5">
        <v>8</v>
      </c>
      <c r="G412" s="5">
        <v>2</v>
      </c>
      <c r="H412" s="5">
        <v>3</v>
      </c>
      <c r="I412" s="5">
        <v>0</v>
      </c>
      <c r="J412" s="5">
        <v>0</v>
      </c>
      <c r="K412" s="5">
        <v>0</v>
      </c>
      <c r="L412" s="5"/>
      <c r="M412" s="5"/>
      <c r="N412" s="5"/>
      <c r="O412" s="5"/>
      <c r="P412" s="32">
        <f t="shared" si="63"/>
        <v>3</v>
      </c>
      <c r="Q412" s="32">
        <f t="shared" si="64"/>
        <v>80</v>
      </c>
      <c r="R412" s="32">
        <f t="shared" si="65"/>
        <v>2</v>
      </c>
      <c r="S412" s="32">
        <f t="shared" si="66"/>
        <v>3</v>
      </c>
      <c r="T412" s="32">
        <f t="shared" si="67"/>
        <v>85</v>
      </c>
      <c r="U412" s="32">
        <f t="shared" si="68"/>
        <v>1</v>
      </c>
      <c r="V412" s="31">
        <f t="shared" si="69"/>
        <v>85</v>
      </c>
    </row>
    <row r="413" spans="1:22" x14ac:dyDescent="0.2">
      <c r="A413" s="5" t="s">
        <v>59</v>
      </c>
      <c r="B413" s="5" t="s">
        <v>54</v>
      </c>
      <c r="C413" s="5" t="s">
        <v>32</v>
      </c>
      <c r="D413" s="2"/>
      <c r="E413" s="5">
        <v>4</v>
      </c>
      <c r="F413" s="5">
        <v>3</v>
      </c>
      <c r="G413" s="5">
        <v>3</v>
      </c>
      <c r="H413" s="5">
        <v>3</v>
      </c>
      <c r="I413" s="5">
        <v>0</v>
      </c>
      <c r="J413" s="5">
        <v>0</v>
      </c>
      <c r="K413" s="5"/>
      <c r="L413" s="5"/>
      <c r="M413" s="5"/>
      <c r="N413" s="5"/>
      <c r="O413" s="5"/>
      <c r="P413" s="32">
        <f t="shared" si="63"/>
        <v>3</v>
      </c>
      <c r="Q413" s="32">
        <f t="shared" si="64"/>
        <v>10</v>
      </c>
      <c r="R413" s="32">
        <f t="shared" si="65"/>
        <v>3</v>
      </c>
      <c r="S413" s="32">
        <f t="shared" si="66"/>
        <v>3</v>
      </c>
      <c r="T413" s="32">
        <f t="shared" si="67"/>
        <v>16</v>
      </c>
      <c r="U413" s="32">
        <f t="shared" si="68"/>
        <v>1</v>
      </c>
      <c r="V413" s="31">
        <f t="shared" si="69"/>
        <v>16</v>
      </c>
    </row>
    <row r="414" spans="1:22" x14ac:dyDescent="0.2">
      <c r="A414" s="5" t="s">
        <v>162</v>
      </c>
      <c r="B414" s="5" t="s">
        <v>56</v>
      </c>
      <c r="C414" s="5" t="s">
        <v>32</v>
      </c>
      <c r="D414" s="2"/>
      <c r="E414" s="5">
        <v>11</v>
      </c>
      <c r="F414" s="5">
        <v>5</v>
      </c>
      <c r="G414" s="5">
        <v>2</v>
      </c>
      <c r="H414" s="5">
        <v>3</v>
      </c>
      <c r="I414" s="5">
        <v>2</v>
      </c>
      <c r="J414" s="5">
        <v>3</v>
      </c>
      <c r="K414" s="5">
        <v>3</v>
      </c>
      <c r="L414" s="5"/>
      <c r="M414" s="5"/>
      <c r="N414" s="5"/>
      <c r="O414" s="5"/>
      <c r="P414" s="32">
        <f t="shared" si="63"/>
        <v>11</v>
      </c>
      <c r="Q414" s="32">
        <f t="shared" si="64"/>
        <v>60</v>
      </c>
      <c r="R414" s="32">
        <f t="shared" si="65"/>
        <v>2</v>
      </c>
      <c r="S414" s="32">
        <f t="shared" si="66"/>
        <v>11</v>
      </c>
      <c r="T414" s="32">
        <f t="shared" si="67"/>
        <v>73</v>
      </c>
      <c r="U414" s="32">
        <f t="shared" si="68"/>
        <v>1</v>
      </c>
      <c r="V414" s="31">
        <f t="shared" si="69"/>
        <v>73</v>
      </c>
    </row>
    <row r="415" spans="1:22" x14ac:dyDescent="0.2">
      <c r="A415" s="36" t="s">
        <v>162</v>
      </c>
      <c r="B415" s="5" t="s">
        <v>42</v>
      </c>
      <c r="C415" s="5" t="s">
        <v>32</v>
      </c>
      <c r="D415" s="2"/>
      <c r="E415" s="5">
        <v>11</v>
      </c>
      <c r="F415" s="5">
        <v>5</v>
      </c>
      <c r="G415" s="5">
        <v>2</v>
      </c>
      <c r="H415" s="5">
        <v>3</v>
      </c>
      <c r="I415" s="5">
        <v>2</v>
      </c>
      <c r="J415" s="5">
        <v>3</v>
      </c>
      <c r="K415" s="5">
        <v>3</v>
      </c>
      <c r="L415" s="5"/>
      <c r="M415" s="5"/>
      <c r="N415" s="5"/>
      <c r="O415" s="5"/>
      <c r="P415" s="32">
        <f t="shared" si="63"/>
        <v>11</v>
      </c>
      <c r="Q415" s="32">
        <f t="shared" si="64"/>
        <v>60</v>
      </c>
      <c r="R415" s="32">
        <f t="shared" si="65"/>
        <v>2</v>
      </c>
      <c r="S415" s="32">
        <f t="shared" si="66"/>
        <v>11</v>
      </c>
      <c r="T415" s="32">
        <f t="shared" si="67"/>
        <v>73</v>
      </c>
      <c r="U415" s="32">
        <f t="shared" si="68"/>
        <v>1</v>
      </c>
      <c r="V415" s="31">
        <f t="shared" si="69"/>
        <v>73</v>
      </c>
    </row>
    <row r="416" spans="1:22" x14ac:dyDescent="0.2">
      <c r="A416" s="5" t="s">
        <v>163</v>
      </c>
      <c r="B416" s="5" t="s">
        <v>25</v>
      </c>
      <c r="C416" s="5" t="s">
        <v>57</v>
      </c>
      <c r="D416" s="2"/>
      <c r="E416" s="5">
        <v>5</v>
      </c>
      <c r="F416" s="5">
        <v>1</v>
      </c>
      <c r="G416" s="5">
        <v>4</v>
      </c>
      <c r="H416" s="5">
        <v>3</v>
      </c>
      <c r="I416" s="5">
        <v>3</v>
      </c>
      <c r="J416" s="5">
        <v>3</v>
      </c>
      <c r="K416" s="5">
        <v>3</v>
      </c>
      <c r="L416" s="5"/>
      <c r="M416" s="5"/>
      <c r="N416" s="5"/>
      <c r="O416" s="5"/>
      <c r="P416" s="32">
        <f t="shared" si="63"/>
        <v>12</v>
      </c>
      <c r="Q416" s="32">
        <f t="shared" si="64"/>
        <v>40</v>
      </c>
      <c r="R416" s="32">
        <f t="shared" si="65"/>
        <v>4</v>
      </c>
      <c r="S416" s="32">
        <f t="shared" si="66"/>
        <v>12</v>
      </c>
      <c r="T416" s="32">
        <f t="shared" si="67"/>
        <v>56</v>
      </c>
      <c r="U416" s="32">
        <f t="shared" si="68"/>
        <v>1</v>
      </c>
      <c r="V416" s="31">
        <f t="shared" si="69"/>
        <v>56</v>
      </c>
    </row>
    <row r="417" spans="1:22" x14ac:dyDescent="0.2">
      <c r="A417" s="5" t="s">
        <v>100</v>
      </c>
      <c r="B417" s="5" t="s">
        <v>25</v>
      </c>
      <c r="C417" s="5" t="s">
        <v>57</v>
      </c>
      <c r="D417" s="2"/>
      <c r="E417" s="5">
        <v>5</v>
      </c>
      <c r="F417" s="5">
        <v>2</v>
      </c>
      <c r="G417" s="5">
        <v>4</v>
      </c>
      <c r="H417" s="5">
        <v>3</v>
      </c>
      <c r="I417" s="5">
        <v>3</v>
      </c>
      <c r="J417" s="5">
        <v>3</v>
      </c>
      <c r="K417" s="5">
        <v>1</v>
      </c>
      <c r="L417" s="5"/>
      <c r="M417" s="5"/>
      <c r="N417" s="5"/>
      <c r="O417" s="5"/>
      <c r="P417" s="32">
        <f t="shared" ref="P417:P477" si="70">SUM(H417:O417)</f>
        <v>10</v>
      </c>
      <c r="Q417" s="32">
        <f t="shared" si="64"/>
        <v>30</v>
      </c>
      <c r="R417" s="32">
        <f t="shared" si="65"/>
        <v>4</v>
      </c>
      <c r="S417" s="32">
        <f t="shared" si="66"/>
        <v>10</v>
      </c>
      <c r="T417" s="32">
        <f t="shared" si="67"/>
        <v>44</v>
      </c>
      <c r="U417" s="32">
        <f t="shared" si="68"/>
        <v>1</v>
      </c>
      <c r="V417" s="31">
        <f t="shared" si="69"/>
        <v>44</v>
      </c>
    </row>
    <row r="418" spans="1:22" x14ac:dyDescent="0.2">
      <c r="A418" s="5" t="s">
        <v>67</v>
      </c>
      <c r="B418" s="5" t="s">
        <v>25</v>
      </c>
      <c r="C418" s="5" t="s">
        <v>57</v>
      </c>
      <c r="D418" s="2"/>
      <c r="E418" s="5">
        <v>5</v>
      </c>
      <c r="F418" s="5">
        <v>3</v>
      </c>
      <c r="G418" s="5">
        <v>4</v>
      </c>
      <c r="H418" s="5">
        <v>3</v>
      </c>
      <c r="I418" s="5">
        <v>3</v>
      </c>
      <c r="J418" s="5">
        <v>2</v>
      </c>
      <c r="K418" s="5">
        <v>0</v>
      </c>
      <c r="L418" s="5"/>
      <c r="M418" s="5"/>
      <c r="N418" s="5"/>
      <c r="O418" s="5"/>
      <c r="P418" s="32">
        <f t="shared" si="70"/>
        <v>8</v>
      </c>
      <c r="Q418" s="32">
        <f t="shared" si="64"/>
        <v>20</v>
      </c>
      <c r="R418" s="32">
        <f t="shared" si="65"/>
        <v>4</v>
      </c>
      <c r="S418" s="32">
        <f t="shared" si="66"/>
        <v>8</v>
      </c>
      <c r="T418" s="32">
        <f t="shared" si="67"/>
        <v>32</v>
      </c>
      <c r="U418" s="32">
        <f t="shared" si="68"/>
        <v>1</v>
      </c>
      <c r="V418" s="31">
        <f t="shared" si="69"/>
        <v>32</v>
      </c>
    </row>
    <row r="419" spans="1:22" x14ac:dyDescent="0.2">
      <c r="A419" s="5" t="s">
        <v>88</v>
      </c>
      <c r="B419" s="5" t="s">
        <v>25</v>
      </c>
      <c r="C419" s="5" t="s">
        <v>57</v>
      </c>
      <c r="D419" s="2"/>
      <c r="E419" s="5">
        <v>5</v>
      </c>
      <c r="F419" s="5">
        <v>4</v>
      </c>
      <c r="G419" s="5">
        <v>4</v>
      </c>
      <c r="H419" s="5">
        <v>3</v>
      </c>
      <c r="I419" s="5">
        <v>1</v>
      </c>
      <c r="J419" s="5">
        <v>1</v>
      </c>
      <c r="K419" s="5">
        <v>0</v>
      </c>
      <c r="L419" s="5"/>
      <c r="M419" s="5"/>
      <c r="N419" s="5"/>
      <c r="O419" s="5"/>
      <c r="P419" s="32">
        <f t="shared" si="70"/>
        <v>5</v>
      </c>
      <c r="Q419" s="32">
        <f t="shared" si="64"/>
        <v>10</v>
      </c>
      <c r="R419" s="32">
        <f t="shared" si="65"/>
        <v>4</v>
      </c>
      <c r="S419" s="32">
        <f t="shared" si="66"/>
        <v>5</v>
      </c>
      <c r="T419" s="32">
        <f t="shared" si="67"/>
        <v>19</v>
      </c>
      <c r="U419" s="32">
        <f t="shared" si="68"/>
        <v>1</v>
      </c>
      <c r="V419" s="31">
        <f t="shared" si="69"/>
        <v>19</v>
      </c>
    </row>
    <row r="420" spans="1:22" x14ac:dyDescent="0.2">
      <c r="A420" s="5" t="s">
        <v>93</v>
      </c>
      <c r="B420" s="5" t="s">
        <v>25</v>
      </c>
      <c r="C420" s="5" t="s">
        <v>57</v>
      </c>
      <c r="D420" s="2"/>
      <c r="E420" s="5">
        <v>5</v>
      </c>
      <c r="F420" s="5">
        <v>5</v>
      </c>
      <c r="G420" s="5">
        <v>4</v>
      </c>
      <c r="H420" s="5">
        <v>1</v>
      </c>
      <c r="I420" s="5">
        <v>0</v>
      </c>
      <c r="J420" s="5">
        <v>0</v>
      </c>
      <c r="K420" s="5">
        <v>0</v>
      </c>
      <c r="L420" s="5"/>
      <c r="M420" s="5"/>
      <c r="N420" s="5"/>
      <c r="O420" s="5"/>
      <c r="P420" s="32">
        <f t="shared" si="70"/>
        <v>1</v>
      </c>
      <c r="Q420" s="32">
        <f t="shared" si="64"/>
        <v>0</v>
      </c>
      <c r="R420" s="32">
        <f t="shared" si="65"/>
        <v>4</v>
      </c>
      <c r="S420" s="32">
        <f t="shared" si="66"/>
        <v>1</v>
      </c>
      <c r="T420" s="32">
        <f t="shared" si="67"/>
        <v>5</v>
      </c>
      <c r="U420" s="32">
        <f t="shared" si="68"/>
        <v>1</v>
      </c>
      <c r="V420" s="31">
        <f t="shared" si="69"/>
        <v>5</v>
      </c>
    </row>
    <row r="421" spans="1:22" x14ac:dyDescent="0.2">
      <c r="A421" s="5" t="s">
        <v>164</v>
      </c>
      <c r="B421" s="5" t="s">
        <v>35</v>
      </c>
      <c r="C421" s="5" t="s">
        <v>57</v>
      </c>
      <c r="D421" s="2"/>
      <c r="E421" s="5">
        <v>10</v>
      </c>
      <c r="F421" s="5">
        <v>1</v>
      </c>
      <c r="G421" s="5">
        <v>4</v>
      </c>
      <c r="H421" s="5">
        <v>3</v>
      </c>
      <c r="I421" s="5">
        <v>3</v>
      </c>
      <c r="J421" s="5">
        <v>3</v>
      </c>
      <c r="K421" s="5">
        <v>3</v>
      </c>
      <c r="L421" s="5"/>
      <c r="M421" s="5"/>
      <c r="N421" s="5"/>
      <c r="O421" s="5"/>
      <c r="P421" s="32">
        <f t="shared" si="70"/>
        <v>12</v>
      </c>
      <c r="Q421" s="32">
        <f t="shared" si="64"/>
        <v>90</v>
      </c>
      <c r="R421" s="32">
        <f t="shared" si="65"/>
        <v>4</v>
      </c>
      <c r="S421" s="32">
        <f t="shared" si="66"/>
        <v>12</v>
      </c>
      <c r="T421" s="32">
        <f t="shared" si="67"/>
        <v>106</v>
      </c>
      <c r="U421" s="32">
        <f t="shared" si="68"/>
        <v>1</v>
      </c>
      <c r="V421" s="31">
        <f t="shared" si="69"/>
        <v>106</v>
      </c>
    </row>
    <row r="422" spans="1:22" x14ac:dyDescent="0.2">
      <c r="A422" s="5" t="s">
        <v>145</v>
      </c>
      <c r="B422" s="5" t="s">
        <v>35</v>
      </c>
      <c r="C422" s="5" t="s">
        <v>57</v>
      </c>
      <c r="D422" s="2"/>
      <c r="E422" s="5">
        <v>10</v>
      </c>
      <c r="F422" s="5">
        <v>4</v>
      </c>
      <c r="G422" s="5">
        <v>4</v>
      </c>
      <c r="H422" s="5">
        <v>3</v>
      </c>
      <c r="I422" s="5">
        <v>3</v>
      </c>
      <c r="J422" s="5">
        <v>2</v>
      </c>
      <c r="K422" s="5">
        <v>1</v>
      </c>
      <c r="L422" s="5"/>
      <c r="M422" s="5"/>
      <c r="N422" s="5"/>
      <c r="O422" s="5"/>
      <c r="P422" s="32">
        <f t="shared" si="70"/>
        <v>9</v>
      </c>
      <c r="Q422" s="32">
        <f t="shared" si="64"/>
        <v>60</v>
      </c>
      <c r="R422" s="32">
        <f t="shared" si="65"/>
        <v>4</v>
      </c>
      <c r="S422" s="32">
        <f t="shared" si="66"/>
        <v>9</v>
      </c>
      <c r="T422" s="32">
        <f t="shared" si="67"/>
        <v>73</v>
      </c>
      <c r="U422" s="32">
        <f t="shared" si="68"/>
        <v>1</v>
      </c>
      <c r="V422" s="31">
        <f t="shared" si="69"/>
        <v>73</v>
      </c>
    </row>
    <row r="423" spans="1:22" x14ac:dyDescent="0.2">
      <c r="A423" s="5" t="s">
        <v>165</v>
      </c>
      <c r="B423" s="5" t="s">
        <v>35</v>
      </c>
      <c r="C423" s="5" t="s">
        <v>57</v>
      </c>
      <c r="D423" s="2"/>
      <c r="E423" s="5">
        <v>10</v>
      </c>
      <c r="F423" s="5">
        <v>2</v>
      </c>
      <c r="G423" s="5">
        <v>4</v>
      </c>
      <c r="H423" s="5">
        <v>3</v>
      </c>
      <c r="I423" s="5">
        <v>3</v>
      </c>
      <c r="J423" s="5">
        <v>3</v>
      </c>
      <c r="K423" s="5">
        <v>2</v>
      </c>
      <c r="L423" s="5"/>
      <c r="M423" s="5"/>
      <c r="N423" s="5"/>
      <c r="O423" s="5"/>
      <c r="P423" s="32">
        <f t="shared" si="70"/>
        <v>11</v>
      </c>
      <c r="Q423" s="32">
        <f t="shared" si="64"/>
        <v>80</v>
      </c>
      <c r="R423" s="32">
        <f t="shared" si="65"/>
        <v>4</v>
      </c>
      <c r="S423" s="32">
        <f t="shared" si="66"/>
        <v>11</v>
      </c>
      <c r="T423" s="32">
        <f t="shared" si="67"/>
        <v>95</v>
      </c>
      <c r="U423" s="32">
        <f t="shared" si="68"/>
        <v>1</v>
      </c>
      <c r="V423" s="31">
        <f t="shared" si="69"/>
        <v>95</v>
      </c>
    </row>
    <row r="424" spans="1:22" x14ac:dyDescent="0.2">
      <c r="A424" s="5" t="s">
        <v>89</v>
      </c>
      <c r="B424" s="5" t="s">
        <v>35</v>
      </c>
      <c r="C424" s="5" t="s">
        <v>57</v>
      </c>
      <c r="D424" s="2"/>
      <c r="E424" s="5">
        <v>10</v>
      </c>
      <c r="F424" s="5">
        <v>6</v>
      </c>
      <c r="G424" s="5">
        <v>4</v>
      </c>
      <c r="H424" s="5">
        <v>3</v>
      </c>
      <c r="I424" s="5">
        <v>2</v>
      </c>
      <c r="J424" s="5">
        <v>3</v>
      </c>
      <c r="K424" s="5">
        <v>1</v>
      </c>
      <c r="L424" s="5"/>
      <c r="M424" s="5"/>
      <c r="N424" s="5"/>
      <c r="O424" s="5"/>
      <c r="P424" s="32">
        <f t="shared" si="70"/>
        <v>9</v>
      </c>
      <c r="Q424" s="32">
        <f t="shared" si="64"/>
        <v>40</v>
      </c>
      <c r="R424" s="32">
        <f t="shared" si="65"/>
        <v>4</v>
      </c>
      <c r="S424" s="32">
        <f t="shared" si="66"/>
        <v>9</v>
      </c>
      <c r="T424" s="32">
        <f t="shared" si="67"/>
        <v>53</v>
      </c>
      <c r="U424" s="32">
        <f t="shared" si="68"/>
        <v>1</v>
      </c>
      <c r="V424" s="31">
        <f t="shared" si="69"/>
        <v>53</v>
      </c>
    </row>
    <row r="425" spans="1:22" x14ac:dyDescent="0.2">
      <c r="A425" s="5" t="s">
        <v>166</v>
      </c>
      <c r="B425" s="5" t="s">
        <v>35</v>
      </c>
      <c r="C425" s="5" t="s">
        <v>57</v>
      </c>
      <c r="D425" s="2"/>
      <c r="E425" s="5">
        <v>10</v>
      </c>
      <c r="F425" s="5">
        <v>3</v>
      </c>
      <c r="G425" s="5">
        <v>4</v>
      </c>
      <c r="H425" s="5">
        <v>3</v>
      </c>
      <c r="I425" s="5">
        <v>3</v>
      </c>
      <c r="J425" s="5">
        <v>2</v>
      </c>
      <c r="K425" s="5">
        <v>3</v>
      </c>
      <c r="L425" s="5"/>
      <c r="M425" s="5"/>
      <c r="N425" s="5"/>
      <c r="O425" s="5"/>
      <c r="P425" s="32">
        <f t="shared" si="70"/>
        <v>11</v>
      </c>
      <c r="Q425" s="32">
        <f t="shared" si="64"/>
        <v>70</v>
      </c>
      <c r="R425" s="32">
        <f t="shared" si="65"/>
        <v>4</v>
      </c>
      <c r="S425" s="32">
        <f t="shared" si="66"/>
        <v>11</v>
      </c>
      <c r="T425" s="32">
        <f t="shared" si="67"/>
        <v>85</v>
      </c>
      <c r="U425" s="32">
        <f t="shared" si="68"/>
        <v>1</v>
      </c>
      <c r="V425" s="31">
        <f t="shared" si="69"/>
        <v>85</v>
      </c>
    </row>
    <row r="426" spans="1:22" x14ac:dyDescent="0.2">
      <c r="A426" s="5" t="s">
        <v>71</v>
      </c>
      <c r="B426" s="5" t="s">
        <v>35</v>
      </c>
      <c r="C426" s="5" t="s">
        <v>57</v>
      </c>
      <c r="D426" s="2"/>
      <c r="E426" s="5">
        <v>10</v>
      </c>
      <c r="F426" s="5">
        <v>5</v>
      </c>
      <c r="G426" s="5">
        <v>4</v>
      </c>
      <c r="H426" s="5">
        <v>3</v>
      </c>
      <c r="I426" s="5">
        <v>0</v>
      </c>
      <c r="J426" s="5">
        <v>3</v>
      </c>
      <c r="K426" s="5">
        <v>3</v>
      </c>
      <c r="L426" s="5"/>
      <c r="M426" s="5"/>
      <c r="N426" s="5"/>
      <c r="O426" s="5"/>
      <c r="P426" s="32">
        <f t="shared" si="70"/>
        <v>9</v>
      </c>
      <c r="Q426" s="32">
        <f t="shared" si="64"/>
        <v>50</v>
      </c>
      <c r="R426" s="32">
        <f t="shared" si="65"/>
        <v>4</v>
      </c>
      <c r="S426" s="32">
        <f t="shared" si="66"/>
        <v>9</v>
      </c>
      <c r="T426" s="32">
        <f t="shared" si="67"/>
        <v>63</v>
      </c>
      <c r="U426" s="32">
        <f t="shared" si="68"/>
        <v>1</v>
      </c>
      <c r="V426" s="31">
        <f t="shared" si="69"/>
        <v>63</v>
      </c>
    </row>
    <row r="427" spans="1:22" x14ac:dyDescent="0.2">
      <c r="A427" s="5" t="s">
        <v>167</v>
      </c>
      <c r="B427" s="5" t="s">
        <v>35</v>
      </c>
      <c r="C427" s="5" t="s">
        <v>57</v>
      </c>
      <c r="D427" s="2"/>
      <c r="E427" s="5">
        <v>10</v>
      </c>
      <c r="F427" s="5">
        <v>7</v>
      </c>
      <c r="G427" s="5">
        <v>4</v>
      </c>
      <c r="H427" s="5">
        <v>3</v>
      </c>
      <c r="I427" s="5">
        <v>1</v>
      </c>
      <c r="J427" s="5">
        <v>1</v>
      </c>
      <c r="K427" s="5">
        <v>3</v>
      </c>
      <c r="L427" s="5"/>
      <c r="M427" s="5"/>
      <c r="N427" s="5"/>
      <c r="O427" s="5"/>
      <c r="P427" s="32">
        <f t="shared" si="70"/>
        <v>8</v>
      </c>
      <c r="Q427" s="32">
        <f t="shared" si="64"/>
        <v>30</v>
      </c>
      <c r="R427" s="32">
        <f t="shared" si="65"/>
        <v>4</v>
      </c>
      <c r="S427" s="32">
        <f t="shared" si="66"/>
        <v>8</v>
      </c>
      <c r="T427" s="32">
        <f t="shared" si="67"/>
        <v>42</v>
      </c>
      <c r="U427" s="32">
        <f t="shared" si="68"/>
        <v>1</v>
      </c>
      <c r="V427" s="31">
        <f t="shared" si="69"/>
        <v>42</v>
      </c>
    </row>
    <row r="428" spans="1:22" x14ac:dyDescent="0.2">
      <c r="A428" s="5" t="s">
        <v>168</v>
      </c>
      <c r="B428" s="5" t="s">
        <v>35</v>
      </c>
      <c r="C428" s="5" t="s">
        <v>57</v>
      </c>
      <c r="D428" s="2"/>
      <c r="E428" s="5">
        <v>10</v>
      </c>
      <c r="F428" s="5">
        <v>8</v>
      </c>
      <c r="G428" s="5">
        <v>2</v>
      </c>
      <c r="H428" s="5">
        <v>3</v>
      </c>
      <c r="I428" s="5">
        <v>1</v>
      </c>
      <c r="J428" s="5">
        <v>0</v>
      </c>
      <c r="K428" s="5">
        <v>0</v>
      </c>
      <c r="L428" s="5"/>
      <c r="M428" s="5"/>
      <c r="N428" s="5"/>
      <c r="O428" s="5"/>
      <c r="P428" s="32">
        <f t="shared" si="70"/>
        <v>4</v>
      </c>
      <c r="Q428" s="32">
        <f t="shared" si="64"/>
        <v>20</v>
      </c>
      <c r="R428" s="32">
        <f t="shared" si="65"/>
        <v>2</v>
      </c>
      <c r="S428" s="32">
        <f t="shared" si="66"/>
        <v>4</v>
      </c>
      <c r="T428" s="32">
        <f t="shared" si="67"/>
        <v>26</v>
      </c>
      <c r="U428" s="32">
        <f t="shared" si="68"/>
        <v>1</v>
      </c>
      <c r="V428" s="31">
        <f t="shared" si="69"/>
        <v>26</v>
      </c>
    </row>
    <row r="429" spans="1:22" x14ac:dyDescent="0.2">
      <c r="A429" s="5" t="s">
        <v>169</v>
      </c>
      <c r="B429" s="5" t="s">
        <v>35</v>
      </c>
      <c r="C429" s="5" t="s">
        <v>57</v>
      </c>
      <c r="D429" s="2"/>
      <c r="E429" s="5">
        <v>10</v>
      </c>
      <c r="F429" s="5">
        <v>9</v>
      </c>
      <c r="G429" s="5">
        <v>2</v>
      </c>
      <c r="H429" s="5">
        <v>0</v>
      </c>
      <c r="I429" s="5">
        <v>3</v>
      </c>
      <c r="J429" s="5"/>
      <c r="K429" s="5"/>
      <c r="L429" s="5"/>
      <c r="M429" s="5"/>
      <c r="N429" s="5"/>
      <c r="O429" s="5"/>
      <c r="P429" s="32">
        <f t="shared" si="70"/>
        <v>3</v>
      </c>
      <c r="Q429" s="32">
        <f t="shared" si="64"/>
        <v>10</v>
      </c>
      <c r="R429" s="32">
        <f t="shared" si="65"/>
        <v>2</v>
      </c>
      <c r="S429" s="32">
        <f t="shared" si="66"/>
        <v>3</v>
      </c>
      <c r="T429" s="32">
        <f t="shared" si="67"/>
        <v>15</v>
      </c>
      <c r="U429" s="32">
        <f t="shared" si="68"/>
        <v>1</v>
      </c>
      <c r="V429" s="31">
        <f t="shared" si="69"/>
        <v>15</v>
      </c>
    </row>
    <row r="430" spans="1:22" x14ac:dyDescent="0.2">
      <c r="A430" s="5" t="s">
        <v>170</v>
      </c>
      <c r="B430" s="5" t="s">
        <v>35</v>
      </c>
      <c r="C430" s="5" t="s">
        <v>57</v>
      </c>
      <c r="D430" s="2"/>
      <c r="E430" s="5">
        <v>10</v>
      </c>
      <c r="F430" s="5">
        <v>10</v>
      </c>
      <c r="G430" s="5">
        <v>2</v>
      </c>
      <c r="H430" s="5">
        <v>0</v>
      </c>
      <c r="I430" s="5">
        <v>1</v>
      </c>
      <c r="J430" s="5"/>
      <c r="K430" s="5"/>
      <c r="L430" s="5"/>
      <c r="M430" s="5"/>
      <c r="N430" s="5"/>
      <c r="O430" s="5"/>
      <c r="P430" s="32">
        <f t="shared" si="70"/>
        <v>1</v>
      </c>
      <c r="Q430" s="32">
        <f t="shared" si="64"/>
        <v>0</v>
      </c>
      <c r="R430" s="32">
        <f t="shared" si="65"/>
        <v>2</v>
      </c>
      <c r="S430" s="32">
        <f t="shared" si="66"/>
        <v>1</v>
      </c>
      <c r="T430" s="32">
        <f t="shared" si="67"/>
        <v>3</v>
      </c>
      <c r="U430" s="32">
        <f t="shared" si="68"/>
        <v>1</v>
      </c>
      <c r="V430" s="31">
        <f t="shared" si="69"/>
        <v>3</v>
      </c>
    </row>
    <row r="431" spans="1:22" x14ac:dyDescent="0.2">
      <c r="A431" s="5" t="s">
        <v>94</v>
      </c>
      <c r="B431" s="5" t="s">
        <v>36</v>
      </c>
      <c r="C431" s="5" t="s">
        <v>57</v>
      </c>
      <c r="D431" s="2"/>
      <c r="E431" s="5">
        <v>6</v>
      </c>
      <c r="F431" s="5">
        <v>1</v>
      </c>
      <c r="G431" s="5">
        <v>3</v>
      </c>
      <c r="H431" s="5">
        <v>3</v>
      </c>
      <c r="I431" s="5">
        <v>3</v>
      </c>
      <c r="J431" s="5">
        <v>3</v>
      </c>
      <c r="K431" s="5"/>
      <c r="L431" s="5"/>
      <c r="M431" s="5"/>
      <c r="N431" s="5"/>
      <c r="O431" s="5"/>
      <c r="P431" s="32">
        <f t="shared" si="70"/>
        <v>9</v>
      </c>
      <c r="Q431" s="32">
        <f t="shared" si="64"/>
        <v>50</v>
      </c>
      <c r="R431" s="32">
        <f t="shared" si="65"/>
        <v>3</v>
      </c>
      <c r="S431" s="32">
        <f t="shared" si="66"/>
        <v>9</v>
      </c>
      <c r="T431" s="32">
        <f t="shared" si="67"/>
        <v>62</v>
      </c>
      <c r="U431" s="32">
        <f t="shared" si="68"/>
        <v>1</v>
      </c>
      <c r="V431" s="31">
        <f t="shared" si="69"/>
        <v>62</v>
      </c>
    </row>
    <row r="432" spans="1:22" x14ac:dyDescent="0.2">
      <c r="A432" s="5" t="s">
        <v>171</v>
      </c>
      <c r="B432" s="5" t="s">
        <v>36</v>
      </c>
      <c r="C432" s="5" t="s">
        <v>57</v>
      </c>
      <c r="D432" s="2"/>
      <c r="E432" s="5">
        <v>6</v>
      </c>
      <c r="F432" s="5">
        <v>2</v>
      </c>
      <c r="G432" s="5">
        <v>3</v>
      </c>
      <c r="H432" s="5">
        <v>3</v>
      </c>
      <c r="I432" s="5">
        <v>3</v>
      </c>
      <c r="J432" s="5">
        <v>0</v>
      </c>
      <c r="K432" s="5"/>
      <c r="L432" s="5"/>
      <c r="M432" s="5"/>
      <c r="N432" s="5"/>
      <c r="O432" s="5"/>
      <c r="P432" s="32">
        <f t="shared" si="70"/>
        <v>6</v>
      </c>
      <c r="Q432" s="32">
        <f t="shared" si="64"/>
        <v>40</v>
      </c>
      <c r="R432" s="32">
        <f t="shared" si="65"/>
        <v>3</v>
      </c>
      <c r="S432" s="32">
        <f t="shared" si="66"/>
        <v>6</v>
      </c>
      <c r="T432" s="32">
        <f t="shared" si="67"/>
        <v>49</v>
      </c>
      <c r="U432" s="32">
        <f t="shared" si="68"/>
        <v>1</v>
      </c>
      <c r="V432" s="31">
        <f t="shared" si="69"/>
        <v>49</v>
      </c>
    </row>
    <row r="433" spans="1:22" x14ac:dyDescent="0.2">
      <c r="A433" s="5" t="s">
        <v>172</v>
      </c>
      <c r="B433" s="5" t="s">
        <v>36</v>
      </c>
      <c r="C433" s="5" t="s">
        <v>57</v>
      </c>
      <c r="D433" s="2"/>
      <c r="E433" s="5">
        <v>6</v>
      </c>
      <c r="F433" s="5">
        <v>4</v>
      </c>
      <c r="G433" s="5">
        <v>3</v>
      </c>
      <c r="H433" s="5">
        <v>3</v>
      </c>
      <c r="I433" s="5">
        <v>0</v>
      </c>
      <c r="J433" s="5">
        <v>0</v>
      </c>
      <c r="K433" s="5"/>
      <c r="L433" s="5"/>
      <c r="M433" s="5"/>
      <c r="N433" s="5"/>
      <c r="O433" s="5"/>
      <c r="P433" s="32">
        <f t="shared" si="70"/>
        <v>3</v>
      </c>
      <c r="Q433" s="32">
        <f t="shared" si="64"/>
        <v>20</v>
      </c>
      <c r="R433" s="32">
        <f t="shared" si="65"/>
        <v>3</v>
      </c>
      <c r="S433" s="32">
        <f t="shared" si="66"/>
        <v>3</v>
      </c>
      <c r="T433" s="32">
        <f t="shared" si="67"/>
        <v>26</v>
      </c>
      <c r="U433" s="32">
        <f t="shared" si="68"/>
        <v>1</v>
      </c>
      <c r="V433" s="31">
        <f t="shared" si="69"/>
        <v>26</v>
      </c>
    </row>
    <row r="434" spans="1:22" x14ac:dyDescent="0.2">
      <c r="A434" s="5" t="s">
        <v>90</v>
      </c>
      <c r="B434" s="5" t="s">
        <v>36</v>
      </c>
      <c r="C434" s="5" t="s">
        <v>57</v>
      </c>
      <c r="D434" s="2"/>
      <c r="E434" s="5">
        <v>6</v>
      </c>
      <c r="F434" s="5">
        <v>3</v>
      </c>
      <c r="G434" s="5">
        <v>3</v>
      </c>
      <c r="H434" s="5">
        <v>3</v>
      </c>
      <c r="I434" s="5">
        <v>0</v>
      </c>
      <c r="J434" s="5">
        <v>3</v>
      </c>
      <c r="K434" s="5"/>
      <c r="L434" s="5"/>
      <c r="M434" s="5"/>
      <c r="N434" s="5"/>
      <c r="O434" s="5"/>
      <c r="P434" s="32">
        <f t="shared" si="70"/>
        <v>6</v>
      </c>
      <c r="Q434" s="32">
        <f t="shared" si="64"/>
        <v>30</v>
      </c>
      <c r="R434" s="32">
        <f t="shared" si="65"/>
        <v>3</v>
      </c>
      <c r="S434" s="32">
        <f t="shared" si="66"/>
        <v>6</v>
      </c>
      <c r="T434" s="32">
        <f t="shared" si="67"/>
        <v>39</v>
      </c>
      <c r="U434" s="32">
        <f t="shared" si="68"/>
        <v>1</v>
      </c>
      <c r="V434" s="31">
        <f t="shared" si="69"/>
        <v>39</v>
      </c>
    </row>
    <row r="435" spans="1:22" x14ac:dyDescent="0.2">
      <c r="A435" s="5" t="s">
        <v>74</v>
      </c>
      <c r="B435" s="5" t="s">
        <v>36</v>
      </c>
      <c r="C435" s="5" t="s">
        <v>57</v>
      </c>
      <c r="D435" s="2"/>
      <c r="E435" s="5">
        <v>6</v>
      </c>
      <c r="F435" s="5">
        <v>5</v>
      </c>
      <c r="G435" s="5">
        <v>3</v>
      </c>
      <c r="H435" s="5">
        <v>1</v>
      </c>
      <c r="I435" s="5">
        <v>0</v>
      </c>
      <c r="J435" s="5">
        <v>3</v>
      </c>
      <c r="K435" s="5"/>
      <c r="L435" s="5"/>
      <c r="M435" s="5"/>
      <c r="N435" s="5"/>
      <c r="O435" s="5"/>
      <c r="P435" s="32">
        <f t="shared" si="70"/>
        <v>4</v>
      </c>
      <c r="Q435" s="32">
        <f t="shared" si="64"/>
        <v>10</v>
      </c>
      <c r="R435" s="32">
        <f t="shared" si="65"/>
        <v>3</v>
      </c>
      <c r="S435" s="32">
        <f t="shared" si="66"/>
        <v>4</v>
      </c>
      <c r="T435" s="32">
        <f t="shared" si="67"/>
        <v>17</v>
      </c>
      <c r="U435" s="32">
        <f t="shared" si="68"/>
        <v>1</v>
      </c>
      <c r="V435" s="31">
        <f t="shared" si="69"/>
        <v>17</v>
      </c>
    </row>
    <row r="436" spans="1:22" x14ac:dyDescent="0.2">
      <c r="A436" s="5" t="s">
        <v>70</v>
      </c>
      <c r="B436" s="5" t="s">
        <v>37</v>
      </c>
      <c r="C436" s="5" t="s">
        <v>57</v>
      </c>
      <c r="D436" s="2"/>
      <c r="E436" s="5">
        <v>6</v>
      </c>
      <c r="F436" s="5">
        <v>1</v>
      </c>
      <c r="G436" s="5">
        <v>4</v>
      </c>
      <c r="H436" s="5">
        <v>3</v>
      </c>
      <c r="I436" s="5">
        <v>3</v>
      </c>
      <c r="J436" s="5">
        <v>3</v>
      </c>
      <c r="K436" s="5">
        <v>3</v>
      </c>
      <c r="L436" s="5"/>
      <c r="M436" s="5"/>
      <c r="N436" s="5"/>
      <c r="O436" s="5"/>
      <c r="P436" s="32">
        <f t="shared" si="70"/>
        <v>12</v>
      </c>
      <c r="Q436" s="32">
        <f t="shared" si="64"/>
        <v>50</v>
      </c>
      <c r="R436" s="32">
        <f t="shared" si="65"/>
        <v>4</v>
      </c>
      <c r="S436" s="32">
        <f t="shared" si="66"/>
        <v>12</v>
      </c>
      <c r="T436" s="32">
        <f t="shared" si="67"/>
        <v>66</v>
      </c>
      <c r="U436" s="32">
        <f t="shared" si="68"/>
        <v>1</v>
      </c>
      <c r="V436" s="31">
        <f t="shared" si="69"/>
        <v>66</v>
      </c>
    </row>
    <row r="437" spans="1:22" x14ac:dyDescent="0.2">
      <c r="A437" s="5" t="s">
        <v>75</v>
      </c>
      <c r="B437" s="5" t="s">
        <v>37</v>
      </c>
      <c r="C437" s="5" t="s">
        <v>57</v>
      </c>
      <c r="D437" s="2"/>
      <c r="E437" s="5">
        <v>6</v>
      </c>
      <c r="F437" s="5">
        <v>2</v>
      </c>
      <c r="G437" s="5">
        <v>4</v>
      </c>
      <c r="H437" s="5">
        <v>3</v>
      </c>
      <c r="I437" s="5">
        <v>3</v>
      </c>
      <c r="J437" s="5">
        <v>3</v>
      </c>
      <c r="K437" s="5">
        <v>0</v>
      </c>
      <c r="L437" s="5"/>
      <c r="M437" s="5"/>
      <c r="N437" s="5"/>
      <c r="O437" s="5"/>
      <c r="P437" s="32">
        <f t="shared" si="70"/>
        <v>9</v>
      </c>
      <c r="Q437" s="32">
        <f t="shared" si="64"/>
        <v>40</v>
      </c>
      <c r="R437" s="32">
        <f t="shared" si="65"/>
        <v>4</v>
      </c>
      <c r="S437" s="32">
        <f t="shared" si="66"/>
        <v>9</v>
      </c>
      <c r="T437" s="32">
        <f t="shared" si="67"/>
        <v>53</v>
      </c>
      <c r="U437" s="32">
        <f t="shared" si="68"/>
        <v>1</v>
      </c>
      <c r="V437" s="31">
        <f t="shared" si="69"/>
        <v>53</v>
      </c>
    </row>
    <row r="438" spans="1:22" x14ac:dyDescent="0.2">
      <c r="A438" s="5" t="s">
        <v>72</v>
      </c>
      <c r="B438" s="5" t="s">
        <v>37</v>
      </c>
      <c r="C438" s="5" t="s">
        <v>57</v>
      </c>
      <c r="D438" s="2"/>
      <c r="E438" s="5">
        <v>6</v>
      </c>
      <c r="F438" s="5">
        <v>3</v>
      </c>
      <c r="G438" s="5">
        <v>4</v>
      </c>
      <c r="H438" s="5">
        <v>3</v>
      </c>
      <c r="I438" s="5">
        <v>0</v>
      </c>
      <c r="J438" s="5">
        <v>0</v>
      </c>
      <c r="K438" s="5">
        <v>3</v>
      </c>
      <c r="L438" s="5"/>
      <c r="M438" s="5"/>
      <c r="N438" s="5"/>
      <c r="O438" s="5"/>
      <c r="P438" s="32">
        <f t="shared" si="70"/>
        <v>6</v>
      </c>
      <c r="Q438" s="32">
        <f t="shared" si="64"/>
        <v>30</v>
      </c>
      <c r="R438" s="32">
        <f t="shared" si="65"/>
        <v>4</v>
      </c>
      <c r="S438" s="32">
        <f t="shared" si="66"/>
        <v>6</v>
      </c>
      <c r="T438" s="32">
        <f t="shared" si="67"/>
        <v>40</v>
      </c>
      <c r="U438" s="32">
        <f t="shared" si="68"/>
        <v>1</v>
      </c>
      <c r="V438" s="31">
        <f t="shared" si="69"/>
        <v>40</v>
      </c>
    </row>
    <row r="439" spans="1:22" x14ac:dyDescent="0.2">
      <c r="A439" s="5" t="s">
        <v>149</v>
      </c>
      <c r="B439" s="5" t="s">
        <v>37</v>
      </c>
      <c r="C439" s="5" t="s">
        <v>57</v>
      </c>
      <c r="D439" s="2"/>
      <c r="E439" s="5">
        <v>6</v>
      </c>
      <c r="F439" s="5">
        <v>6</v>
      </c>
      <c r="G439" s="5">
        <v>3</v>
      </c>
      <c r="H439" s="5">
        <v>2</v>
      </c>
      <c r="I439" s="5">
        <v>1</v>
      </c>
      <c r="J439" s="5">
        <v>2</v>
      </c>
      <c r="K439" s="5"/>
      <c r="L439" s="5"/>
      <c r="M439" s="5"/>
      <c r="N439" s="5"/>
      <c r="O439" s="5"/>
      <c r="P439" s="32">
        <f t="shared" si="70"/>
        <v>5</v>
      </c>
      <c r="Q439" s="32">
        <f t="shared" si="64"/>
        <v>0</v>
      </c>
      <c r="R439" s="32">
        <f t="shared" si="65"/>
        <v>3</v>
      </c>
      <c r="S439" s="32">
        <f t="shared" si="66"/>
        <v>5</v>
      </c>
      <c r="T439" s="32">
        <f t="shared" si="67"/>
        <v>8</v>
      </c>
      <c r="U439" s="32">
        <f t="shared" si="68"/>
        <v>1</v>
      </c>
      <c r="V439" s="31">
        <f t="shared" si="69"/>
        <v>8</v>
      </c>
    </row>
    <row r="440" spans="1:22" x14ac:dyDescent="0.2">
      <c r="A440" s="5" t="s">
        <v>175</v>
      </c>
      <c r="B440" s="5" t="s">
        <v>37</v>
      </c>
      <c r="C440" s="5" t="s">
        <v>57</v>
      </c>
      <c r="D440" s="2"/>
      <c r="E440" s="5">
        <v>6</v>
      </c>
      <c r="F440" s="5">
        <v>4</v>
      </c>
      <c r="G440" s="5">
        <v>4</v>
      </c>
      <c r="H440" s="5">
        <v>3</v>
      </c>
      <c r="I440" s="5">
        <v>0</v>
      </c>
      <c r="J440" s="5">
        <v>0</v>
      </c>
      <c r="K440" s="5">
        <v>0</v>
      </c>
      <c r="L440" s="5"/>
      <c r="M440" s="5"/>
      <c r="N440" s="5"/>
      <c r="O440" s="5"/>
      <c r="P440" s="32">
        <f t="shared" si="70"/>
        <v>3</v>
      </c>
      <c r="Q440" s="32">
        <f t="shared" si="64"/>
        <v>20</v>
      </c>
      <c r="R440" s="32">
        <f t="shared" si="65"/>
        <v>4</v>
      </c>
      <c r="S440" s="32">
        <f t="shared" si="66"/>
        <v>3</v>
      </c>
      <c r="T440" s="32">
        <f t="shared" si="67"/>
        <v>27</v>
      </c>
      <c r="U440" s="32">
        <f t="shared" si="68"/>
        <v>1</v>
      </c>
      <c r="V440" s="31">
        <f t="shared" si="69"/>
        <v>27</v>
      </c>
    </row>
    <row r="441" spans="1:22" x14ac:dyDescent="0.2">
      <c r="A441" s="5" t="s">
        <v>91</v>
      </c>
      <c r="B441" s="5" t="s">
        <v>38</v>
      </c>
      <c r="C441" s="5" t="s">
        <v>57</v>
      </c>
      <c r="D441" s="2"/>
      <c r="E441" s="5">
        <v>6</v>
      </c>
      <c r="F441" s="5">
        <v>1</v>
      </c>
      <c r="G441" s="5">
        <v>4</v>
      </c>
      <c r="H441" s="5">
        <v>3</v>
      </c>
      <c r="I441" s="5">
        <v>3</v>
      </c>
      <c r="J441" s="5">
        <v>3</v>
      </c>
      <c r="K441" s="5">
        <v>3</v>
      </c>
      <c r="L441" s="5"/>
      <c r="M441" s="5"/>
      <c r="N441" s="5"/>
      <c r="O441" s="5"/>
      <c r="P441" s="32">
        <f t="shared" si="70"/>
        <v>12</v>
      </c>
      <c r="Q441" s="32">
        <f t="shared" si="64"/>
        <v>50</v>
      </c>
      <c r="R441" s="32">
        <f t="shared" si="65"/>
        <v>4</v>
      </c>
      <c r="S441" s="32">
        <f t="shared" si="66"/>
        <v>12</v>
      </c>
      <c r="T441" s="32">
        <f t="shared" si="67"/>
        <v>66</v>
      </c>
      <c r="U441" s="32">
        <f t="shared" si="68"/>
        <v>1</v>
      </c>
      <c r="V441" s="31">
        <f t="shared" si="69"/>
        <v>66</v>
      </c>
    </row>
    <row r="442" spans="1:22" x14ac:dyDescent="0.2">
      <c r="A442" s="5" t="s">
        <v>151</v>
      </c>
      <c r="B442" s="5" t="s">
        <v>38</v>
      </c>
      <c r="C442" s="5" t="s">
        <v>57</v>
      </c>
      <c r="D442" s="2"/>
      <c r="E442" s="5">
        <v>6</v>
      </c>
      <c r="F442" s="5">
        <v>4</v>
      </c>
      <c r="G442" s="5">
        <v>2</v>
      </c>
      <c r="H442" s="5">
        <v>3</v>
      </c>
      <c r="I442" s="5">
        <v>3</v>
      </c>
      <c r="J442" s="5"/>
      <c r="K442" s="5"/>
      <c r="L442" s="5"/>
      <c r="M442" s="5"/>
      <c r="N442" s="5"/>
      <c r="O442" s="5"/>
      <c r="P442" s="32">
        <f t="shared" si="70"/>
        <v>6</v>
      </c>
      <c r="Q442" s="32">
        <f t="shared" si="64"/>
        <v>20</v>
      </c>
      <c r="R442" s="32">
        <f t="shared" si="65"/>
        <v>2</v>
      </c>
      <c r="S442" s="32">
        <f t="shared" si="66"/>
        <v>6</v>
      </c>
      <c r="T442" s="32">
        <f t="shared" si="67"/>
        <v>28</v>
      </c>
      <c r="U442" s="32">
        <f t="shared" si="68"/>
        <v>1</v>
      </c>
      <c r="V442" s="31">
        <f t="shared" si="69"/>
        <v>28</v>
      </c>
    </row>
    <row r="443" spans="1:22" x14ac:dyDescent="0.2">
      <c r="A443" s="5" t="s">
        <v>97</v>
      </c>
      <c r="B443" s="5" t="s">
        <v>38</v>
      </c>
      <c r="C443" s="5" t="s">
        <v>57</v>
      </c>
      <c r="D443" s="2"/>
      <c r="E443" s="5">
        <v>6</v>
      </c>
      <c r="F443" s="5">
        <v>2</v>
      </c>
      <c r="G443" s="5">
        <v>4</v>
      </c>
      <c r="H443" s="5">
        <v>3</v>
      </c>
      <c r="I443" s="5">
        <v>1</v>
      </c>
      <c r="J443" s="5">
        <v>3</v>
      </c>
      <c r="K443" s="5">
        <v>1</v>
      </c>
      <c r="L443" s="5"/>
      <c r="M443" s="5"/>
      <c r="N443" s="5"/>
      <c r="O443" s="5"/>
      <c r="P443" s="32">
        <f t="shared" si="70"/>
        <v>8</v>
      </c>
      <c r="Q443" s="32">
        <f t="shared" si="64"/>
        <v>40</v>
      </c>
      <c r="R443" s="32">
        <f t="shared" si="65"/>
        <v>4</v>
      </c>
      <c r="S443" s="32">
        <f t="shared" si="66"/>
        <v>8</v>
      </c>
      <c r="T443" s="32">
        <f t="shared" si="67"/>
        <v>52</v>
      </c>
      <c r="U443" s="32">
        <f t="shared" si="68"/>
        <v>1</v>
      </c>
      <c r="V443" s="31">
        <f t="shared" si="69"/>
        <v>52</v>
      </c>
    </row>
    <row r="444" spans="1:22" x14ac:dyDescent="0.2">
      <c r="A444" s="5" t="s">
        <v>95</v>
      </c>
      <c r="B444" s="5" t="s">
        <v>38</v>
      </c>
      <c r="C444" s="5" t="s">
        <v>57</v>
      </c>
      <c r="D444" s="2"/>
      <c r="E444" s="5">
        <v>6</v>
      </c>
      <c r="F444" s="5">
        <v>3</v>
      </c>
      <c r="G444" s="5">
        <v>4</v>
      </c>
      <c r="H444" s="5">
        <v>3</v>
      </c>
      <c r="I444" s="5">
        <v>1</v>
      </c>
      <c r="J444" s="5">
        <v>1</v>
      </c>
      <c r="K444" s="5">
        <v>3</v>
      </c>
      <c r="L444" s="5"/>
      <c r="M444" s="5"/>
      <c r="N444" s="5"/>
      <c r="O444" s="5"/>
      <c r="P444" s="32">
        <f t="shared" si="70"/>
        <v>8</v>
      </c>
      <c r="Q444" s="32">
        <f t="shared" si="64"/>
        <v>30</v>
      </c>
      <c r="R444" s="32">
        <f t="shared" si="65"/>
        <v>4</v>
      </c>
      <c r="S444" s="32">
        <f t="shared" si="66"/>
        <v>8</v>
      </c>
      <c r="T444" s="32">
        <f t="shared" si="67"/>
        <v>42</v>
      </c>
      <c r="U444" s="32">
        <f t="shared" si="68"/>
        <v>1</v>
      </c>
      <c r="V444" s="31">
        <f t="shared" si="69"/>
        <v>42</v>
      </c>
    </row>
    <row r="445" spans="1:22" x14ac:dyDescent="0.2">
      <c r="A445" s="5" t="s">
        <v>173</v>
      </c>
      <c r="B445" s="5" t="s">
        <v>38</v>
      </c>
      <c r="C445" s="5" t="s">
        <v>57</v>
      </c>
      <c r="D445" s="2"/>
      <c r="E445" s="5">
        <v>6</v>
      </c>
      <c r="F445" s="5">
        <v>5</v>
      </c>
      <c r="G445" s="5">
        <v>3</v>
      </c>
      <c r="H445" s="5">
        <v>1</v>
      </c>
      <c r="I445" s="5">
        <v>0</v>
      </c>
      <c r="J445" s="5">
        <v>3</v>
      </c>
      <c r="K445" s="5"/>
      <c r="L445" s="5"/>
      <c r="M445" s="5"/>
      <c r="N445" s="5"/>
      <c r="O445" s="5"/>
      <c r="P445" s="32">
        <f t="shared" si="70"/>
        <v>4</v>
      </c>
      <c r="Q445" s="32">
        <f t="shared" si="64"/>
        <v>10</v>
      </c>
      <c r="R445" s="32">
        <f t="shared" si="65"/>
        <v>3</v>
      </c>
      <c r="S445" s="32">
        <f t="shared" si="66"/>
        <v>4</v>
      </c>
      <c r="T445" s="32">
        <f t="shared" si="67"/>
        <v>17</v>
      </c>
      <c r="U445" s="32">
        <f t="shared" si="68"/>
        <v>1</v>
      </c>
      <c r="V445" s="31">
        <f t="shared" si="69"/>
        <v>17</v>
      </c>
    </row>
    <row r="446" spans="1:22" x14ac:dyDescent="0.2">
      <c r="A446" s="5" t="s">
        <v>174</v>
      </c>
      <c r="B446" s="5" t="s">
        <v>38</v>
      </c>
      <c r="C446" s="5" t="s">
        <v>57</v>
      </c>
      <c r="D446" s="2"/>
      <c r="E446" s="5">
        <v>6</v>
      </c>
      <c r="F446" s="5">
        <v>6</v>
      </c>
      <c r="G446" s="5">
        <v>3</v>
      </c>
      <c r="H446" s="5">
        <v>0</v>
      </c>
      <c r="I446" s="5">
        <v>0</v>
      </c>
      <c r="J446" s="5">
        <v>1</v>
      </c>
      <c r="K446" s="5"/>
      <c r="L446" s="5"/>
      <c r="M446" s="5"/>
      <c r="N446" s="5"/>
      <c r="O446" s="5"/>
      <c r="P446" s="32">
        <f t="shared" si="70"/>
        <v>1</v>
      </c>
      <c r="Q446" s="32">
        <f t="shared" si="64"/>
        <v>0</v>
      </c>
      <c r="R446" s="32">
        <f t="shared" si="65"/>
        <v>3</v>
      </c>
      <c r="S446" s="32">
        <f t="shared" si="66"/>
        <v>1</v>
      </c>
      <c r="T446" s="32">
        <f t="shared" si="67"/>
        <v>4</v>
      </c>
      <c r="U446" s="32">
        <f t="shared" si="68"/>
        <v>1</v>
      </c>
      <c r="V446" s="31">
        <f t="shared" si="69"/>
        <v>4</v>
      </c>
    </row>
    <row r="447" spans="1:22" x14ac:dyDescent="0.2">
      <c r="A447" s="5" t="s">
        <v>153</v>
      </c>
      <c r="B447" s="5" t="s">
        <v>40</v>
      </c>
      <c r="C447" s="5" t="s">
        <v>57</v>
      </c>
      <c r="D447" s="2"/>
      <c r="E447" s="5">
        <v>10</v>
      </c>
      <c r="F447" s="5">
        <v>1</v>
      </c>
      <c r="G447" s="5">
        <v>4</v>
      </c>
      <c r="H447" s="5">
        <v>3</v>
      </c>
      <c r="I447" s="5">
        <v>3</v>
      </c>
      <c r="J447" s="5">
        <v>3</v>
      </c>
      <c r="K447" s="5">
        <v>3</v>
      </c>
      <c r="L447" s="5"/>
      <c r="M447" s="5"/>
      <c r="N447" s="5"/>
      <c r="O447" s="5"/>
      <c r="P447" s="32">
        <f t="shared" si="70"/>
        <v>12</v>
      </c>
      <c r="Q447" s="32">
        <f t="shared" si="64"/>
        <v>90</v>
      </c>
      <c r="R447" s="32">
        <f t="shared" si="65"/>
        <v>4</v>
      </c>
      <c r="S447" s="32">
        <f t="shared" si="66"/>
        <v>12</v>
      </c>
      <c r="T447" s="32">
        <f t="shared" si="67"/>
        <v>106</v>
      </c>
      <c r="U447" s="32">
        <f t="shared" si="68"/>
        <v>1</v>
      </c>
      <c r="V447" s="31">
        <f t="shared" si="69"/>
        <v>106</v>
      </c>
    </row>
    <row r="448" spans="1:22" x14ac:dyDescent="0.2">
      <c r="A448" s="5" t="s">
        <v>176</v>
      </c>
      <c r="B448" s="5" t="s">
        <v>40</v>
      </c>
      <c r="C448" s="5" t="s">
        <v>57</v>
      </c>
      <c r="D448" s="2"/>
      <c r="E448" s="5">
        <v>10</v>
      </c>
      <c r="F448" s="5">
        <v>2</v>
      </c>
      <c r="G448" s="5">
        <v>4</v>
      </c>
      <c r="H448" s="5">
        <v>3</v>
      </c>
      <c r="I448" s="5">
        <v>3</v>
      </c>
      <c r="J448" s="5">
        <v>3</v>
      </c>
      <c r="K448" s="5">
        <v>0</v>
      </c>
      <c r="L448" s="5"/>
      <c r="M448" s="5"/>
      <c r="N448" s="5"/>
      <c r="O448" s="5"/>
      <c r="P448" s="32">
        <f t="shared" si="70"/>
        <v>9</v>
      </c>
      <c r="Q448" s="32">
        <f t="shared" si="64"/>
        <v>80</v>
      </c>
      <c r="R448" s="32">
        <f t="shared" si="65"/>
        <v>4</v>
      </c>
      <c r="S448" s="32">
        <f t="shared" si="66"/>
        <v>9</v>
      </c>
      <c r="T448" s="32">
        <f t="shared" si="67"/>
        <v>93</v>
      </c>
      <c r="U448" s="32">
        <f t="shared" si="68"/>
        <v>1</v>
      </c>
      <c r="V448" s="31">
        <f t="shared" si="69"/>
        <v>93</v>
      </c>
    </row>
    <row r="449" spans="1:22" x14ac:dyDescent="0.2">
      <c r="A449" s="5" t="s">
        <v>82</v>
      </c>
      <c r="B449" s="5" t="s">
        <v>40</v>
      </c>
      <c r="C449" s="5" t="s">
        <v>57</v>
      </c>
      <c r="D449" s="2"/>
      <c r="E449" s="5">
        <v>10</v>
      </c>
      <c r="F449" s="5">
        <v>5</v>
      </c>
      <c r="G449" s="5">
        <v>4</v>
      </c>
      <c r="H449" s="5">
        <v>3</v>
      </c>
      <c r="I449" s="5">
        <v>1</v>
      </c>
      <c r="J449" s="5">
        <v>3</v>
      </c>
      <c r="K449" s="5">
        <v>3</v>
      </c>
      <c r="L449" s="5"/>
      <c r="M449" s="5"/>
      <c r="N449" s="5"/>
      <c r="O449" s="5"/>
      <c r="P449" s="32">
        <f t="shared" si="70"/>
        <v>10</v>
      </c>
      <c r="Q449" s="32">
        <f t="shared" si="64"/>
        <v>50</v>
      </c>
      <c r="R449" s="32">
        <f t="shared" si="65"/>
        <v>4</v>
      </c>
      <c r="S449" s="32">
        <f t="shared" si="66"/>
        <v>10</v>
      </c>
      <c r="T449" s="32">
        <f t="shared" si="67"/>
        <v>64</v>
      </c>
      <c r="U449" s="32">
        <f t="shared" si="68"/>
        <v>1</v>
      </c>
      <c r="V449" s="31">
        <f t="shared" si="69"/>
        <v>64</v>
      </c>
    </row>
    <row r="450" spans="1:22" x14ac:dyDescent="0.2">
      <c r="A450" s="5" t="s">
        <v>99</v>
      </c>
      <c r="B450" s="5" t="s">
        <v>40</v>
      </c>
      <c r="C450" s="5" t="s">
        <v>57</v>
      </c>
      <c r="D450" s="2"/>
      <c r="E450" s="5">
        <v>10</v>
      </c>
      <c r="F450" s="5">
        <v>4</v>
      </c>
      <c r="G450" s="5">
        <v>4</v>
      </c>
      <c r="H450" s="5">
        <v>3</v>
      </c>
      <c r="I450" s="5">
        <v>3</v>
      </c>
      <c r="J450" s="5">
        <v>0</v>
      </c>
      <c r="K450" s="5">
        <v>0</v>
      </c>
      <c r="L450" s="5"/>
      <c r="M450" s="5"/>
      <c r="N450" s="5"/>
      <c r="O450" s="5"/>
      <c r="P450" s="32">
        <f t="shared" si="70"/>
        <v>6</v>
      </c>
      <c r="Q450" s="32">
        <f t="shared" si="64"/>
        <v>60</v>
      </c>
      <c r="R450" s="32">
        <f t="shared" si="65"/>
        <v>4</v>
      </c>
      <c r="S450" s="32">
        <f t="shared" si="66"/>
        <v>6</v>
      </c>
      <c r="T450" s="32">
        <f t="shared" si="67"/>
        <v>70</v>
      </c>
      <c r="U450" s="32">
        <f t="shared" si="68"/>
        <v>1</v>
      </c>
      <c r="V450" s="31">
        <f t="shared" si="69"/>
        <v>70</v>
      </c>
    </row>
    <row r="451" spans="1:22" x14ac:dyDescent="0.2">
      <c r="A451" s="5" t="s">
        <v>60</v>
      </c>
      <c r="B451" s="5" t="s">
        <v>40</v>
      </c>
      <c r="C451" s="5" t="s">
        <v>57</v>
      </c>
      <c r="D451" s="2"/>
      <c r="E451" s="5">
        <v>10</v>
      </c>
      <c r="F451" s="5">
        <v>6</v>
      </c>
      <c r="G451" s="5">
        <v>4</v>
      </c>
      <c r="H451" s="5">
        <v>3</v>
      </c>
      <c r="I451" s="5">
        <v>2</v>
      </c>
      <c r="J451" s="5">
        <v>3</v>
      </c>
      <c r="K451" s="5">
        <v>0</v>
      </c>
      <c r="L451" s="5"/>
      <c r="M451" s="5"/>
      <c r="N451" s="5"/>
      <c r="O451" s="5"/>
      <c r="P451" s="32">
        <f t="shared" si="70"/>
        <v>8</v>
      </c>
      <c r="Q451" s="32">
        <f t="shared" si="64"/>
        <v>40</v>
      </c>
      <c r="R451" s="32">
        <f t="shared" si="65"/>
        <v>4</v>
      </c>
      <c r="S451" s="32">
        <f t="shared" si="66"/>
        <v>8</v>
      </c>
      <c r="T451" s="32">
        <f t="shared" si="67"/>
        <v>52</v>
      </c>
      <c r="U451" s="32">
        <f t="shared" si="68"/>
        <v>1</v>
      </c>
      <c r="V451" s="31">
        <f t="shared" si="69"/>
        <v>52</v>
      </c>
    </row>
    <row r="452" spans="1:22" x14ac:dyDescent="0.2">
      <c r="A452" s="5" t="s">
        <v>177</v>
      </c>
      <c r="B452" s="5" t="s">
        <v>40</v>
      </c>
      <c r="C452" s="5" t="s">
        <v>57</v>
      </c>
      <c r="D452" s="2"/>
      <c r="E452" s="5">
        <v>10</v>
      </c>
      <c r="F452" s="5">
        <v>3</v>
      </c>
      <c r="G452" s="5">
        <v>4</v>
      </c>
      <c r="H452" s="5">
        <v>3</v>
      </c>
      <c r="I452" s="5">
        <v>3</v>
      </c>
      <c r="J452" s="5">
        <v>1</v>
      </c>
      <c r="K452" s="5">
        <v>3</v>
      </c>
      <c r="L452" s="5"/>
      <c r="M452" s="5"/>
      <c r="N452" s="5"/>
      <c r="O452" s="5"/>
      <c r="P452" s="32">
        <f t="shared" si="70"/>
        <v>10</v>
      </c>
      <c r="Q452" s="32">
        <f t="shared" si="64"/>
        <v>70</v>
      </c>
      <c r="R452" s="32">
        <f t="shared" si="65"/>
        <v>4</v>
      </c>
      <c r="S452" s="32">
        <f t="shared" si="66"/>
        <v>10</v>
      </c>
      <c r="T452" s="32">
        <f t="shared" si="67"/>
        <v>84</v>
      </c>
      <c r="U452" s="32">
        <f t="shared" si="68"/>
        <v>1</v>
      </c>
      <c r="V452" s="31">
        <f t="shared" si="69"/>
        <v>84</v>
      </c>
    </row>
    <row r="453" spans="1:22" x14ac:dyDescent="0.2">
      <c r="A453" s="5" t="s">
        <v>178</v>
      </c>
      <c r="B453" s="5" t="s">
        <v>40</v>
      </c>
      <c r="C453" s="5" t="s">
        <v>57</v>
      </c>
      <c r="D453" s="2"/>
      <c r="E453" s="5">
        <v>10</v>
      </c>
      <c r="F453" s="5">
        <v>9</v>
      </c>
      <c r="G453" s="5">
        <v>2</v>
      </c>
      <c r="H453" s="5">
        <v>2</v>
      </c>
      <c r="I453" s="5">
        <v>3</v>
      </c>
      <c r="J453" s="5"/>
      <c r="K453" s="5"/>
      <c r="L453" s="5"/>
      <c r="M453" s="5"/>
      <c r="N453" s="5"/>
      <c r="O453" s="5"/>
      <c r="P453" s="32">
        <f t="shared" si="70"/>
        <v>5</v>
      </c>
      <c r="Q453" s="32">
        <f t="shared" si="64"/>
        <v>10</v>
      </c>
      <c r="R453" s="32">
        <f t="shared" si="65"/>
        <v>2</v>
      </c>
      <c r="S453" s="32">
        <f t="shared" si="66"/>
        <v>5</v>
      </c>
      <c r="T453" s="32">
        <f t="shared" si="67"/>
        <v>17</v>
      </c>
      <c r="U453" s="32">
        <f t="shared" si="68"/>
        <v>1</v>
      </c>
      <c r="V453" s="31">
        <f t="shared" si="69"/>
        <v>17</v>
      </c>
    </row>
    <row r="454" spans="1:22" x14ac:dyDescent="0.2">
      <c r="A454" s="5" t="s">
        <v>81</v>
      </c>
      <c r="B454" s="5" t="s">
        <v>40</v>
      </c>
      <c r="C454" s="5" t="s">
        <v>57</v>
      </c>
      <c r="D454" s="2"/>
      <c r="E454" s="5">
        <v>10</v>
      </c>
      <c r="F454" s="5">
        <v>7</v>
      </c>
      <c r="G454" s="5">
        <v>4</v>
      </c>
      <c r="H454" s="5">
        <v>3</v>
      </c>
      <c r="I454" s="5">
        <v>0</v>
      </c>
      <c r="J454" s="5">
        <v>0</v>
      </c>
      <c r="K454" s="5">
        <v>3</v>
      </c>
      <c r="L454" s="5"/>
      <c r="M454" s="5"/>
      <c r="N454" s="5"/>
      <c r="O454" s="5"/>
      <c r="P454" s="32">
        <f t="shared" si="70"/>
        <v>6</v>
      </c>
      <c r="Q454" s="32">
        <f t="shared" si="64"/>
        <v>30</v>
      </c>
      <c r="R454" s="32">
        <f t="shared" si="65"/>
        <v>4</v>
      </c>
      <c r="S454" s="32">
        <f t="shared" si="66"/>
        <v>6</v>
      </c>
      <c r="T454" s="32">
        <f t="shared" si="67"/>
        <v>40</v>
      </c>
      <c r="U454" s="32">
        <f t="shared" si="68"/>
        <v>1</v>
      </c>
      <c r="V454" s="31">
        <f t="shared" si="69"/>
        <v>40</v>
      </c>
    </row>
    <row r="455" spans="1:22" x14ac:dyDescent="0.2">
      <c r="A455" s="5" t="s">
        <v>80</v>
      </c>
      <c r="B455" s="5" t="s">
        <v>40</v>
      </c>
      <c r="C455" s="5" t="s">
        <v>57</v>
      </c>
      <c r="D455" s="2"/>
      <c r="E455" s="5">
        <v>10</v>
      </c>
      <c r="F455" s="5">
        <v>10</v>
      </c>
      <c r="G455" s="5">
        <v>2</v>
      </c>
      <c r="H455" s="5">
        <v>0</v>
      </c>
      <c r="I455" s="5">
        <v>2</v>
      </c>
      <c r="J455" s="5"/>
      <c r="K455" s="5"/>
      <c r="L455" s="5"/>
      <c r="M455" s="5"/>
      <c r="N455" s="5"/>
      <c r="O455" s="5"/>
      <c r="P455" s="32">
        <f t="shared" si="70"/>
        <v>2</v>
      </c>
      <c r="Q455" s="32">
        <f t="shared" si="64"/>
        <v>0</v>
      </c>
      <c r="R455" s="32">
        <f t="shared" si="65"/>
        <v>2</v>
      </c>
      <c r="S455" s="32">
        <f t="shared" si="66"/>
        <v>2</v>
      </c>
      <c r="T455" s="32">
        <f t="shared" si="67"/>
        <v>4</v>
      </c>
      <c r="U455" s="32">
        <f t="shared" si="68"/>
        <v>1</v>
      </c>
      <c r="V455" s="31">
        <f t="shared" si="69"/>
        <v>4</v>
      </c>
    </row>
    <row r="456" spans="1:22" x14ac:dyDescent="0.2">
      <c r="A456" s="5" t="s">
        <v>79</v>
      </c>
      <c r="B456" s="5" t="s">
        <v>40</v>
      </c>
      <c r="C456" s="5" t="s">
        <v>57</v>
      </c>
      <c r="D456" s="2"/>
      <c r="E456" s="5">
        <v>10</v>
      </c>
      <c r="F456" s="5">
        <v>8</v>
      </c>
      <c r="G456" s="5">
        <v>3</v>
      </c>
      <c r="H456" s="5">
        <v>3</v>
      </c>
      <c r="I456" s="5">
        <v>1</v>
      </c>
      <c r="J456" s="5">
        <v>2</v>
      </c>
      <c r="K456" s="5"/>
      <c r="L456" s="5"/>
      <c r="M456" s="5"/>
      <c r="N456" s="5"/>
      <c r="O456" s="5"/>
      <c r="P456" s="32">
        <f t="shared" si="70"/>
        <v>6</v>
      </c>
      <c r="Q456" s="32">
        <f t="shared" si="64"/>
        <v>20</v>
      </c>
      <c r="R456" s="32">
        <f t="shared" si="65"/>
        <v>3</v>
      </c>
      <c r="S456" s="32">
        <f t="shared" si="66"/>
        <v>6</v>
      </c>
      <c r="T456" s="32">
        <f t="shared" si="67"/>
        <v>29</v>
      </c>
      <c r="U456" s="32">
        <f t="shared" si="68"/>
        <v>1</v>
      </c>
      <c r="V456" s="31">
        <f t="shared" si="69"/>
        <v>29</v>
      </c>
    </row>
    <row r="457" spans="1:22" x14ac:dyDescent="0.2">
      <c r="A457" s="36" t="s">
        <v>163</v>
      </c>
      <c r="B457" s="5" t="s">
        <v>26</v>
      </c>
      <c r="C457" s="5" t="s">
        <v>57</v>
      </c>
      <c r="D457" s="2"/>
      <c r="E457" s="5">
        <v>5</v>
      </c>
      <c r="F457" s="5">
        <v>1</v>
      </c>
      <c r="G457" s="5">
        <v>4</v>
      </c>
      <c r="H457" s="5">
        <v>3</v>
      </c>
      <c r="I457" s="5">
        <v>3</v>
      </c>
      <c r="J457" s="5">
        <v>3</v>
      </c>
      <c r="K457" s="5">
        <v>3</v>
      </c>
      <c r="L457" s="5"/>
      <c r="M457" s="5"/>
      <c r="N457" s="5"/>
      <c r="O457" s="5"/>
      <c r="P457" s="32">
        <f t="shared" si="70"/>
        <v>12</v>
      </c>
      <c r="Q457" s="32">
        <f t="shared" ref="Q457" si="71">IF(F457&gt;0,(E457-F457)*$Q$3,"")</f>
        <v>40</v>
      </c>
      <c r="R457" s="32">
        <f t="shared" ref="R457" si="72">IF(G457&gt;0,G457*$R$3,"")</f>
        <v>4</v>
      </c>
      <c r="S457" s="32">
        <f t="shared" ref="S457" si="73">IF(P457&gt;0,P457*$S$3,"")</f>
        <v>12</v>
      </c>
      <c r="T457" s="32">
        <f t="shared" ref="T457" si="74">SUM(Q457:S457)</f>
        <v>56</v>
      </c>
      <c r="U457" s="32">
        <f t="shared" ref="U457" si="75">IF(OR(C457="British nationals",C457="British Open",C457="Europeans",C457="Worlds"),1.25,IF(C457="Nationals",1.5,1))</f>
        <v>1</v>
      </c>
      <c r="V457" s="31">
        <f t="shared" ref="V457" si="76">T457*U457</f>
        <v>56</v>
      </c>
    </row>
    <row r="458" spans="1:22" x14ac:dyDescent="0.2">
      <c r="A458" s="36" t="s">
        <v>100</v>
      </c>
      <c r="B458" s="5" t="s">
        <v>26</v>
      </c>
      <c r="C458" s="5" t="s">
        <v>57</v>
      </c>
      <c r="D458" s="2"/>
      <c r="E458" s="5">
        <v>5</v>
      </c>
      <c r="F458" s="5">
        <v>2</v>
      </c>
      <c r="G458" s="5">
        <v>4</v>
      </c>
      <c r="H458" s="5">
        <v>3</v>
      </c>
      <c r="I458" s="5">
        <v>3</v>
      </c>
      <c r="J458" s="5">
        <v>3</v>
      </c>
      <c r="K458" s="5">
        <v>1</v>
      </c>
      <c r="L458" s="5"/>
      <c r="M458" s="5"/>
      <c r="N458" s="5"/>
      <c r="O458" s="5"/>
      <c r="P458" s="32">
        <f t="shared" si="70"/>
        <v>10</v>
      </c>
      <c r="Q458" s="32">
        <f t="shared" si="64"/>
        <v>30</v>
      </c>
      <c r="R458" s="32">
        <f t="shared" si="65"/>
        <v>4</v>
      </c>
      <c r="S458" s="32">
        <f t="shared" si="66"/>
        <v>10</v>
      </c>
      <c r="T458" s="32">
        <f t="shared" si="67"/>
        <v>44</v>
      </c>
      <c r="U458" s="32">
        <f t="shared" si="68"/>
        <v>1</v>
      </c>
      <c r="V458" s="31">
        <f t="shared" si="69"/>
        <v>44</v>
      </c>
    </row>
    <row r="459" spans="1:22" x14ac:dyDescent="0.2">
      <c r="A459" s="36" t="s">
        <v>88</v>
      </c>
      <c r="B459" s="5" t="s">
        <v>26</v>
      </c>
      <c r="C459" s="5" t="s">
        <v>57</v>
      </c>
      <c r="D459" s="2"/>
      <c r="E459" s="5">
        <v>5</v>
      </c>
      <c r="F459" s="5">
        <v>4</v>
      </c>
      <c r="G459" s="5">
        <v>4</v>
      </c>
      <c r="H459" s="5">
        <v>3</v>
      </c>
      <c r="I459" s="5">
        <v>1</v>
      </c>
      <c r="J459" s="5">
        <v>1</v>
      </c>
      <c r="K459" s="5">
        <v>0</v>
      </c>
      <c r="L459" s="5"/>
      <c r="M459" s="5"/>
      <c r="N459" s="5"/>
      <c r="O459" s="5"/>
      <c r="P459" s="32">
        <f t="shared" si="70"/>
        <v>5</v>
      </c>
      <c r="Q459" s="32">
        <f t="shared" si="64"/>
        <v>10</v>
      </c>
      <c r="R459" s="32">
        <f t="shared" si="65"/>
        <v>4</v>
      </c>
      <c r="S459" s="32">
        <f t="shared" si="66"/>
        <v>5</v>
      </c>
      <c r="T459" s="32">
        <f t="shared" si="67"/>
        <v>19</v>
      </c>
      <c r="U459" s="32">
        <f t="shared" si="68"/>
        <v>1</v>
      </c>
      <c r="V459" s="31">
        <f t="shared" si="69"/>
        <v>19</v>
      </c>
    </row>
    <row r="460" spans="1:22" x14ac:dyDescent="0.2">
      <c r="A460" s="36" t="s">
        <v>93</v>
      </c>
      <c r="B460" s="5" t="s">
        <v>26</v>
      </c>
      <c r="C460" s="5" t="s">
        <v>57</v>
      </c>
      <c r="D460" s="2"/>
      <c r="E460" s="5">
        <v>5</v>
      </c>
      <c r="F460" s="5">
        <v>5</v>
      </c>
      <c r="G460" s="5">
        <v>4</v>
      </c>
      <c r="H460" s="5">
        <v>1</v>
      </c>
      <c r="I460" s="5">
        <v>0</v>
      </c>
      <c r="J460" s="5">
        <v>0</v>
      </c>
      <c r="K460" s="5">
        <v>0</v>
      </c>
      <c r="L460" s="5"/>
      <c r="M460" s="5"/>
      <c r="N460" s="5"/>
      <c r="O460" s="5"/>
      <c r="P460" s="32">
        <f t="shared" si="70"/>
        <v>1</v>
      </c>
      <c r="Q460" s="32">
        <f t="shared" si="64"/>
        <v>0</v>
      </c>
      <c r="R460" s="32">
        <f t="shared" si="65"/>
        <v>4</v>
      </c>
      <c r="S460" s="32">
        <f t="shared" si="66"/>
        <v>1</v>
      </c>
      <c r="T460" s="32">
        <f t="shared" si="67"/>
        <v>5</v>
      </c>
      <c r="U460" s="32">
        <f t="shared" si="68"/>
        <v>1</v>
      </c>
      <c r="V460" s="31">
        <f t="shared" si="69"/>
        <v>5</v>
      </c>
    </row>
    <row r="461" spans="1:22" x14ac:dyDescent="0.2">
      <c r="A461" s="36" t="s">
        <v>173</v>
      </c>
      <c r="B461" s="5" t="s">
        <v>39</v>
      </c>
      <c r="C461" s="5" t="s">
        <v>57</v>
      </c>
      <c r="D461" s="2"/>
      <c r="E461" s="5">
        <v>6</v>
      </c>
      <c r="F461" s="5">
        <v>5</v>
      </c>
      <c r="G461" s="5">
        <v>3</v>
      </c>
      <c r="H461" s="5">
        <v>1</v>
      </c>
      <c r="I461" s="5">
        <v>0</v>
      </c>
      <c r="J461" s="5">
        <v>3</v>
      </c>
      <c r="K461" s="5"/>
      <c r="L461" s="5"/>
      <c r="M461" s="5"/>
      <c r="N461" s="5"/>
      <c r="O461" s="5"/>
      <c r="P461" s="32">
        <f t="shared" si="70"/>
        <v>4</v>
      </c>
      <c r="Q461" s="32">
        <f t="shared" si="64"/>
        <v>10</v>
      </c>
      <c r="R461" s="32">
        <f t="shared" si="65"/>
        <v>3</v>
      </c>
      <c r="S461" s="32">
        <f t="shared" si="66"/>
        <v>4</v>
      </c>
      <c r="T461" s="32">
        <f t="shared" si="67"/>
        <v>17</v>
      </c>
      <c r="U461" s="32">
        <f t="shared" si="68"/>
        <v>1</v>
      </c>
      <c r="V461" s="31">
        <f t="shared" si="69"/>
        <v>17</v>
      </c>
    </row>
    <row r="462" spans="1:22" x14ac:dyDescent="0.2">
      <c r="A462" s="36" t="s">
        <v>174</v>
      </c>
      <c r="B462" s="5" t="s">
        <v>39</v>
      </c>
      <c r="C462" s="5" t="s">
        <v>57</v>
      </c>
      <c r="D462" s="2"/>
      <c r="E462" s="5">
        <v>6</v>
      </c>
      <c r="F462" s="5">
        <v>6</v>
      </c>
      <c r="G462" s="5">
        <v>3</v>
      </c>
      <c r="H462" s="5">
        <v>0</v>
      </c>
      <c r="I462" s="5">
        <v>0</v>
      </c>
      <c r="J462" s="5">
        <v>1</v>
      </c>
      <c r="K462" s="5"/>
      <c r="L462" s="5"/>
      <c r="M462" s="5"/>
      <c r="N462" s="5"/>
      <c r="O462" s="5"/>
      <c r="P462" s="32">
        <f t="shared" si="70"/>
        <v>1</v>
      </c>
      <c r="Q462" s="32">
        <f t="shared" si="64"/>
        <v>0</v>
      </c>
      <c r="R462" s="32">
        <f t="shared" si="65"/>
        <v>3</v>
      </c>
      <c r="S462" s="32">
        <f t="shared" si="66"/>
        <v>1</v>
      </c>
      <c r="T462" s="32">
        <f t="shared" si="67"/>
        <v>4</v>
      </c>
      <c r="U462" s="32">
        <f t="shared" si="68"/>
        <v>1</v>
      </c>
      <c r="V462" s="31">
        <f t="shared" si="69"/>
        <v>4</v>
      </c>
    </row>
    <row r="463" spans="1:22" x14ac:dyDescent="0.2">
      <c r="A463" s="36" t="s">
        <v>60</v>
      </c>
      <c r="B463" s="5" t="s">
        <v>41</v>
      </c>
      <c r="C463" s="5" t="s">
        <v>57</v>
      </c>
      <c r="D463" s="2"/>
      <c r="E463" s="5">
        <v>10</v>
      </c>
      <c r="F463" s="5">
        <v>6</v>
      </c>
      <c r="G463" s="5">
        <v>4</v>
      </c>
      <c r="H463" s="5">
        <v>3</v>
      </c>
      <c r="I463" s="5">
        <v>2</v>
      </c>
      <c r="J463" s="5">
        <v>3</v>
      </c>
      <c r="K463" s="5">
        <v>0</v>
      </c>
      <c r="L463" s="5"/>
      <c r="M463" s="5"/>
      <c r="N463" s="5"/>
      <c r="O463" s="5"/>
      <c r="P463" s="32">
        <f t="shared" si="70"/>
        <v>8</v>
      </c>
      <c r="Q463" s="32">
        <f t="shared" si="64"/>
        <v>40</v>
      </c>
      <c r="R463" s="32">
        <f t="shared" si="65"/>
        <v>4</v>
      </c>
      <c r="S463" s="32">
        <f t="shared" si="66"/>
        <v>8</v>
      </c>
      <c r="T463" s="32">
        <f t="shared" si="67"/>
        <v>52</v>
      </c>
      <c r="U463" s="32">
        <f t="shared" si="68"/>
        <v>1</v>
      </c>
      <c r="V463" s="31">
        <f t="shared" si="69"/>
        <v>52</v>
      </c>
    </row>
    <row r="464" spans="1:22" x14ac:dyDescent="0.2">
      <c r="A464" s="36" t="s">
        <v>81</v>
      </c>
      <c r="B464" s="5" t="s">
        <v>41</v>
      </c>
      <c r="C464" s="5" t="s">
        <v>57</v>
      </c>
      <c r="D464" s="2"/>
      <c r="E464" s="5">
        <v>10</v>
      </c>
      <c r="F464" s="5">
        <v>7</v>
      </c>
      <c r="G464" s="5">
        <v>4</v>
      </c>
      <c r="H464" s="5">
        <v>3</v>
      </c>
      <c r="I464" s="5">
        <v>0</v>
      </c>
      <c r="J464" s="5">
        <v>0</v>
      </c>
      <c r="K464" s="5">
        <v>3</v>
      </c>
      <c r="L464" s="5"/>
      <c r="M464" s="5"/>
      <c r="N464" s="5"/>
      <c r="O464" s="5"/>
      <c r="P464" s="32">
        <f t="shared" si="70"/>
        <v>6</v>
      </c>
      <c r="Q464" s="32">
        <f t="shared" si="64"/>
        <v>30</v>
      </c>
      <c r="R464" s="32">
        <f t="shared" si="65"/>
        <v>4</v>
      </c>
      <c r="S464" s="32">
        <f t="shared" si="66"/>
        <v>6</v>
      </c>
      <c r="T464" s="32">
        <f t="shared" si="67"/>
        <v>40</v>
      </c>
      <c r="U464" s="32">
        <f t="shared" si="68"/>
        <v>1</v>
      </c>
      <c r="V464" s="31">
        <f t="shared" si="69"/>
        <v>40</v>
      </c>
    </row>
    <row r="465" spans="1:22" x14ac:dyDescent="0.2">
      <c r="A465" s="36" t="s">
        <v>98</v>
      </c>
      <c r="B465" s="5" t="s">
        <v>45</v>
      </c>
      <c r="C465" s="5" t="s">
        <v>57</v>
      </c>
      <c r="D465" s="2"/>
      <c r="E465" s="5">
        <v>6</v>
      </c>
      <c r="F465" s="5">
        <v>5</v>
      </c>
      <c r="G465" s="5">
        <v>3</v>
      </c>
      <c r="H465" s="5">
        <v>1</v>
      </c>
      <c r="I465" s="5">
        <v>0</v>
      </c>
      <c r="J465" s="5">
        <v>3</v>
      </c>
      <c r="K465" s="5"/>
      <c r="L465" s="5"/>
      <c r="M465" s="5"/>
      <c r="N465" s="5"/>
      <c r="O465" s="5"/>
      <c r="P465" s="32">
        <f t="shared" si="70"/>
        <v>4</v>
      </c>
      <c r="Q465" s="32">
        <f t="shared" si="64"/>
        <v>10</v>
      </c>
      <c r="R465" s="32">
        <f t="shared" si="65"/>
        <v>3</v>
      </c>
      <c r="S465" s="32">
        <f t="shared" si="66"/>
        <v>4</v>
      </c>
      <c r="T465" s="32">
        <f t="shared" si="67"/>
        <v>17</v>
      </c>
      <c r="U465" s="32">
        <f t="shared" si="68"/>
        <v>1</v>
      </c>
      <c r="V465" s="31">
        <f t="shared" si="69"/>
        <v>17</v>
      </c>
    </row>
    <row r="466" spans="1:22" x14ac:dyDescent="0.2">
      <c r="A466" s="5" t="s">
        <v>59</v>
      </c>
      <c r="B466" s="5" t="s">
        <v>54</v>
      </c>
      <c r="C466" s="5" t="s">
        <v>33</v>
      </c>
      <c r="D466" s="2"/>
      <c r="E466" s="5">
        <v>4</v>
      </c>
      <c r="F466" s="5">
        <v>4</v>
      </c>
      <c r="G466" s="5">
        <v>3</v>
      </c>
      <c r="H466" s="5">
        <v>0</v>
      </c>
      <c r="I466" s="5">
        <v>0</v>
      </c>
      <c r="J466" s="5">
        <v>0</v>
      </c>
      <c r="K466" s="5"/>
      <c r="L466" s="5"/>
      <c r="M466" s="5"/>
      <c r="N466" s="5"/>
      <c r="O466" s="5"/>
      <c r="P466" s="32">
        <f t="shared" si="70"/>
        <v>0</v>
      </c>
      <c r="Q466" s="32">
        <f t="shared" si="64"/>
        <v>0</v>
      </c>
      <c r="R466" s="32">
        <f t="shared" si="65"/>
        <v>3</v>
      </c>
      <c r="S466" s="32" t="str">
        <f t="shared" si="66"/>
        <v/>
      </c>
      <c r="T466" s="32">
        <f t="shared" si="67"/>
        <v>3</v>
      </c>
      <c r="U466" s="32">
        <f t="shared" si="68"/>
        <v>1</v>
      </c>
      <c r="V466" s="31">
        <f t="shared" si="69"/>
        <v>3</v>
      </c>
    </row>
    <row r="467" spans="1:22" x14ac:dyDescent="0.2">
      <c r="A467" s="5" t="s">
        <v>163</v>
      </c>
      <c r="B467" s="5" t="s">
        <v>25</v>
      </c>
      <c r="C467" s="5" t="s">
        <v>6</v>
      </c>
      <c r="D467" s="2"/>
      <c r="E467" s="5">
        <v>5</v>
      </c>
      <c r="F467" s="5">
        <v>1</v>
      </c>
      <c r="G467" s="5">
        <v>4</v>
      </c>
      <c r="H467" s="5">
        <v>3</v>
      </c>
      <c r="I467" s="5">
        <v>3</v>
      </c>
      <c r="J467" s="5">
        <v>3</v>
      </c>
      <c r="K467" s="5">
        <v>3</v>
      </c>
      <c r="L467" s="5"/>
      <c r="M467" s="5"/>
      <c r="N467" s="5"/>
      <c r="O467" s="5"/>
      <c r="P467" s="32">
        <f t="shared" si="70"/>
        <v>12</v>
      </c>
      <c r="Q467" s="32">
        <f t="shared" si="64"/>
        <v>40</v>
      </c>
      <c r="R467" s="32">
        <f t="shared" si="65"/>
        <v>4</v>
      </c>
      <c r="S467" s="32">
        <f t="shared" si="66"/>
        <v>12</v>
      </c>
      <c r="T467" s="32">
        <f t="shared" si="67"/>
        <v>56</v>
      </c>
      <c r="U467" s="32">
        <f t="shared" si="68"/>
        <v>1</v>
      </c>
      <c r="V467" s="31">
        <f t="shared" si="69"/>
        <v>56</v>
      </c>
    </row>
    <row r="468" spans="1:22" x14ac:dyDescent="0.2">
      <c r="A468" s="5" t="s">
        <v>140</v>
      </c>
      <c r="B468" s="5" t="s">
        <v>25</v>
      </c>
      <c r="C468" s="5" t="s">
        <v>6</v>
      </c>
      <c r="D468" s="2"/>
      <c r="E468" s="5">
        <v>5</v>
      </c>
      <c r="F468" s="5">
        <v>2</v>
      </c>
      <c r="G468" s="5">
        <v>4</v>
      </c>
      <c r="H468" s="5">
        <v>3</v>
      </c>
      <c r="I468" s="5">
        <v>3</v>
      </c>
      <c r="J468" s="5">
        <v>3</v>
      </c>
      <c r="K468" s="5">
        <v>2</v>
      </c>
      <c r="L468" s="5"/>
      <c r="M468" s="5"/>
      <c r="N468" s="5"/>
      <c r="O468" s="5"/>
      <c r="P468" s="32">
        <f t="shared" si="70"/>
        <v>11</v>
      </c>
      <c r="Q468" s="32">
        <f t="shared" si="64"/>
        <v>30</v>
      </c>
      <c r="R468" s="32">
        <f t="shared" si="65"/>
        <v>4</v>
      </c>
      <c r="S468" s="32">
        <f t="shared" si="66"/>
        <v>11</v>
      </c>
      <c r="T468" s="32">
        <f t="shared" si="67"/>
        <v>45</v>
      </c>
      <c r="U468" s="32">
        <f t="shared" si="68"/>
        <v>1</v>
      </c>
      <c r="V468" s="31">
        <f t="shared" si="69"/>
        <v>45</v>
      </c>
    </row>
    <row r="469" spans="1:22" x14ac:dyDescent="0.2">
      <c r="A469" s="5" t="s">
        <v>180</v>
      </c>
      <c r="B469" s="5" t="s">
        <v>25</v>
      </c>
      <c r="C469" s="5" t="s">
        <v>6</v>
      </c>
      <c r="D469" s="2"/>
      <c r="E469" s="5">
        <v>5</v>
      </c>
      <c r="F469" s="5">
        <v>4</v>
      </c>
      <c r="G469" s="5">
        <v>3</v>
      </c>
      <c r="H469" s="5">
        <v>3</v>
      </c>
      <c r="I469" s="5">
        <v>1</v>
      </c>
      <c r="J469" s="5">
        <v>0</v>
      </c>
      <c r="K469" s="5"/>
      <c r="L469" s="5"/>
      <c r="M469" s="5"/>
      <c r="N469" s="5"/>
      <c r="O469" s="5"/>
      <c r="P469" s="32">
        <f t="shared" si="70"/>
        <v>4</v>
      </c>
      <c r="Q469" s="32">
        <f t="shared" ref="Q469:Q477" si="77">IF(F469&gt;0,(E469-F469)*$Q$3,"")</f>
        <v>10</v>
      </c>
      <c r="R469" s="32">
        <f t="shared" ref="R469:R477" si="78">IF(G469&gt;0,G469*$R$3,"")</f>
        <v>3</v>
      </c>
      <c r="S469" s="32">
        <f t="shared" ref="S469:S477" si="79">IF(P469&gt;0,P469*$S$3,"")</f>
        <v>4</v>
      </c>
      <c r="T469" s="32">
        <f t="shared" ref="T469:T477" si="80">SUM(Q469:S469)</f>
        <v>17</v>
      </c>
      <c r="U469" s="32">
        <f t="shared" ref="U469:U477" si="81">IF(OR(C469="British nationals",C469="British Open",C469="Europeans",C469="Worlds"),1.25,IF(C469="Nationals",1.5,1))</f>
        <v>1</v>
      </c>
      <c r="V469" s="31">
        <f t="shared" ref="V469:V477" si="82">T469*U469</f>
        <v>17</v>
      </c>
    </row>
    <row r="470" spans="1:22" x14ac:dyDescent="0.2">
      <c r="A470" s="5" t="s">
        <v>68</v>
      </c>
      <c r="B470" s="5" t="s">
        <v>25</v>
      </c>
      <c r="C470" s="5" t="s">
        <v>6</v>
      </c>
      <c r="D470" s="2"/>
      <c r="E470" s="5">
        <v>5</v>
      </c>
      <c r="F470" s="5">
        <v>3</v>
      </c>
      <c r="G470" s="5">
        <v>4</v>
      </c>
      <c r="H470" s="5">
        <v>3</v>
      </c>
      <c r="I470" s="5">
        <v>3</v>
      </c>
      <c r="J470" s="5">
        <v>1</v>
      </c>
      <c r="K470" s="5">
        <v>1</v>
      </c>
      <c r="L470" s="5"/>
      <c r="M470" s="5"/>
      <c r="N470" s="5"/>
      <c r="O470" s="5"/>
      <c r="P470" s="32">
        <f t="shared" si="70"/>
        <v>8</v>
      </c>
      <c r="Q470" s="32">
        <f t="shared" si="77"/>
        <v>20</v>
      </c>
      <c r="R470" s="32">
        <f t="shared" si="78"/>
        <v>4</v>
      </c>
      <c r="S470" s="32">
        <f t="shared" si="79"/>
        <v>8</v>
      </c>
      <c r="T470" s="32">
        <f t="shared" si="80"/>
        <v>32</v>
      </c>
      <c r="U470" s="32">
        <f t="shared" si="81"/>
        <v>1</v>
      </c>
      <c r="V470" s="31">
        <f t="shared" si="82"/>
        <v>32</v>
      </c>
    </row>
    <row r="471" spans="1:22" x14ac:dyDescent="0.2">
      <c r="A471" s="5" t="s">
        <v>181</v>
      </c>
      <c r="B471" s="5" t="s">
        <v>25</v>
      </c>
      <c r="C471" s="5" t="s">
        <v>6</v>
      </c>
      <c r="D471" s="2"/>
      <c r="E471" s="5">
        <v>5</v>
      </c>
      <c r="F471" s="5">
        <v>5</v>
      </c>
      <c r="G471" s="5">
        <v>4</v>
      </c>
      <c r="H471" s="5">
        <v>2</v>
      </c>
      <c r="I471" s="5">
        <v>1</v>
      </c>
      <c r="J471" s="5">
        <v>0</v>
      </c>
      <c r="K471" s="5">
        <v>0</v>
      </c>
      <c r="L471" s="5"/>
      <c r="M471" s="5"/>
      <c r="N471" s="5"/>
      <c r="O471" s="5"/>
      <c r="P471" s="32">
        <f t="shared" si="70"/>
        <v>3</v>
      </c>
      <c r="Q471" s="32">
        <f t="shared" si="77"/>
        <v>0</v>
      </c>
      <c r="R471" s="32">
        <f t="shared" si="78"/>
        <v>4</v>
      </c>
      <c r="S471" s="32">
        <f t="shared" si="79"/>
        <v>3</v>
      </c>
      <c r="T471" s="32">
        <f t="shared" si="80"/>
        <v>7</v>
      </c>
      <c r="U471" s="32">
        <f t="shared" si="81"/>
        <v>1</v>
      </c>
      <c r="V471" s="31">
        <f t="shared" si="82"/>
        <v>7</v>
      </c>
    </row>
    <row r="472" spans="1:22" x14ac:dyDescent="0.2">
      <c r="A472" s="5" t="s">
        <v>182</v>
      </c>
      <c r="B472" s="5" t="s">
        <v>26</v>
      </c>
      <c r="C472" s="5" t="s">
        <v>6</v>
      </c>
      <c r="D472" s="2"/>
      <c r="E472" s="5">
        <v>10</v>
      </c>
      <c r="F472" s="5">
        <v>2</v>
      </c>
      <c r="G472" s="5">
        <v>4</v>
      </c>
      <c r="H472" s="5">
        <v>3</v>
      </c>
      <c r="I472" s="5">
        <v>3</v>
      </c>
      <c r="J472" s="5">
        <v>3</v>
      </c>
      <c r="K472" s="5">
        <v>1</v>
      </c>
      <c r="L472" s="5"/>
      <c r="M472" s="5"/>
      <c r="N472" s="5"/>
      <c r="O472" s="5"/>
      <c r="P472" s="32">
        <f t="shared" si="70"/>
        <v>10</v>
      </c>
      <c r="Q472" s="32">
        <f t="shared" si="77"/>
        <v>80</v>
      </c>
      <c r="R472" s="32">
        <f t="shared" si="78"/>
        <v>4</v>
      </c>
      <c r="S472" s="32">
        <f t="shared" si="79"/>
        <v>10</v>
      </c>
      <c r="T472" s="32">
        <f t="shared" si="80"/>
        <v>94</v>
      </c>
      <c r="U472" s="32">
        <f t="shared" si="81"/>
        <v>1</v>
      </c>
      <c r="V472" s="31">
        <f t="shared" si="82"/>
        <v>94</v>
      </c>
    </row>
    <row r="473" spans="1:22" x14ac:dyDescent="0.2">
      <c r="A473" s="5" t="s">
        <v>68</v>
      </c>
      <c r="B473" s="5" t="s">
        <v>26</v>
      </c>
      <c r="C473" s="5" t="s">
        <v>6</v>
      </c>
      <c r="D473" s="2"/>
      <c r="E473" s="5">
        <v>10</v>
      </c>
      <c r="F473" s="5">
        <v>9</v>
      </c>
      <c r="G473" s="5">
        <v>2</v>
      </c>
      <c r="H473" s="5">
        <v>0</v>
      </c>
      <c r="I473" s="5">
        <v>3</v>
      </c>
      <c r="J473" s="5"/>
      <c r="K473" s="5"/>
      <c r="L473" s="5"/>
      <c r="M473" s="5"/>
      <c r="N473" s="5"/>
      <c r="O473" s="5"/>
      <c r="P473" s="32">
        <f t="shared" si="70"/>
        <v>3</v>
      </c>
      <c r="Q473" s="32">
        <f t="shared" si="77"/>
        <v>10</v>
      </c>
      <c r="R473" s="32">
        <f t="shared" si="78"/>
        <v>2</v>
      </c>
      <c r="S473" s="32">
        <f t="shared" si="79"/>
        <v>3</v>
      </c>
      <c r="T473" s="32">
        <f t="shared" si="80"/>
        <v>15</v>
      </c>
      <c r="U473" s="32">
        <f t="shared" si="81"/>
        <v>1</v>
      </c>
      <c r="V473" s="31">
        <f t="shared" si="82"/>
        <v>15</v>
      </c>
    </row>
    <row r="474" spans="1:22" x14ac:dyDescent="0.2">
      <c r="A474" s="5" t="s">
        <v>93</v>
      </c>
      <c r="B474" s="5" t="s">
        <v>26</v>
      </c>
      <c r="C474" s="5" t="s">
        <v>6</v>
      </c>
      <c r="D474" s="2"/>
      <c r="E474" s="5">
        <v>10</v>
      </c>
      <c r="F474" s="5">
        <v>8</v>
      </c>
      <c r="G474" s="5">
        <v>4</v>
      </c>
      <c r="H474" s="5">
        <v>3</v>
      </c>
      <c r="I474" s="5">
        <v>0</v>
      </c>
      <c r="J474" s="5">
        <v>0</v>
      </c>
      <c r="K474" s="5">
        <v>0</v>
      </c>
      <c r="L474" s="5"/>
      <c r="M474" s="5"/>
      <c r="N474" s="5"/>
      <c r="O474" s="5"/>
      <c r="P474" s="32">
        <f t="shared" si="70"/>
        <v>3</v>
      </c>
      <c r="Q474" s="32">
        <f t="shared" si="77"/>
        <v>20</v>
      </c>
      <c r="R474" s="32">
        <f t="shared" si="78"/>
        <v>4</v>
      </c>
      <c r="S474" s="32">
        <f t="shared" si="79"/>
        <v>3</v>
      </c>
      <c r="T474" s="32">
        <f t="shared" si="80"/>
        <v>27</v>
      </c>
      <c r="U474" s="32">
        <f t="shared" si="81"/>
        <v>1</v>
      </c>
      <c r="V474" s="31">
        <f t="shared" si="82"/>
        <v>27</v>
      </c>
    </row>
    <row r="475" spans="1:22" x14ac:dyDescent="0.2">
      <c r="A475" s="5" t="s">
        <v>183</v>
      </c>
      <c r="B475" s="5" t="s">
        <v>26</v>
      </c>
      <c r="C475" s="5" t="s">
        <v>6</v>
      </c>
      <c r="D475" s="2"/>
      <c r="E475" s="5">
        <v>10</v>
      </c>
      <c r="F475" s="5">
        <v>5</v>
      </c>
      <c r="G475" s="5">
        <v>4</v>
      </c>
      <c r="H475" s="5">
        <v>3</v>
      </c>
      <c r="I475" s="5">
        <v>0</v>
      </c>
      <c r="J475" s="5">
        <v>3</v>
      </c>
      <c r="K475" s="5">
        <v>3</v>
      </c>
      <c r="L475" s="5"/>
      <c r="M475" s="5"/>
      <c r="N475" s="5"/>
      <c r="O475" s="5"/>
      <c r="P475" s="32">
        <f t="shared" si="70"/>
        <v>9</v>
      </c>
      <c r="Q475" s="32">
        <f t="shared" si="77"/>
        <v>50</v>
      </c>
      <c r="R475" s="32">
        <f t="shared" si="78"/>
        <v>4</v>
      </c>
      <c r="S475" s="32">
        <f t="shared" si="79"/>
        <v>9</v>
      </c>
      <c r="T475" s="32">
        <f t="shared" si="80"/>
        <v>63</v>
      </c>
      <c r="U475" s="32">
        <f t="shared" si="81"/>
        <v>1</v>
      </c>
      <c r="V475" s="31">
        <f t="shared" si="82"/>
        <v>63</v>
      </c>
    </row>
    <row r="476" spans="1:22" x14ac:dyDescent="0.2">
      <c r="A476" s="5" t="s">
        <v>69</v>
      </c>
      <c r="B476" s="5" t="s">
        <v>26</v>
      </c>
      <c r="C476" s="5" t="s">
        <v>6</v>
      </c>
      <c r="D476" s="2"/>
      <c r="E476" s="5">
        <v>10</v>
      </c>
      <c r="F476" s="5">
        <v>4</v>
      </c>
      <c r="G476" s="5">
        <v>4</v>
      </c>
      <c r="H476" s="5">
        <v>3</v>
      </c>
      <c r="I476" s="5">
        <v>3</v>
      </c>
      <c r="J476" s="5">
        <v>1</v>
      </c>
      <c r="K476" s="5">
        <v>0</v>
      </c>
      <c r="L476" s="5"/>
      <c r="M476" s="5"/>
      <c r="N476" s="5"/>
      <c r="O476" s="5"/>
      <c r="P476" s="32">
        <f t="shared" si="70"/>
        <v>7</v>
      </c>
      <c r="Q476" s="32">
        <f t="shared" si="77"/>
        <v>60</v>
      </c>
      <c r="R476" s="32">
        <f t="shared" si="78"/>
        <v>4</v>
      </c>
      <c r="S476" s="32">
        <f t="shared" si="79"/>
        <v>7</v>
      </c>
      <c r="T476" s="32">
        <f t="shared" si="80"/>
        <v>71</v>
      </c>
      <c r="U476" s="32">
        <f t="shared" si="81"/>
        <v>1</v>
      </c>
      <c r="V476" s="31">
        <f t="shared" si="82"/>
        <v>71</v>
      </c>
    </row>
    <row r="477" spans="1:22" x14ac:dyDescent="0.2">
      <c r="A477" s="5" t="s">
        <v>163</v>
      </c>
      <c r="B477" s="5" t="s">
        <v>26</v>
      </c>
      <c r="C477" s="5" t="s">
        <v>6</v>
      </c>
      <c r="D477" s="2"/>
      <c r="E477" s="5">
        <v>10</v>
      </c>
      <c r="F477" s="5">
        <v>3</v>
      </c>
      <c r="G477" s="5">
        <v>4</v>
      </c>
      <c r="H477" s="5">
        <v>3</v>
      </c>
      <c r="I477" s="5">
        <v>3</v>
      </c>
      <c r="J477" s="5">
        <v>3</v>
      </c>
      <c r="K477" s="5">
        <v>0</v>
      </c>
      <c r="L477" s="5"/>
      <c r="M477" s="5"/>
      <c r="N477" s="5"/>
      <c r="O477" s="5"/>
      <c r="P477" s="32">
        <f t="shared" si="70"/>
        <v>9</v>
      </c>
      <c r="Q477" s="32">
        <f t="shared" si="77"/>
        <v>70</v>
      </c>
      <c r="R477" s="32">
        <f t="shared" si="78"/>
        <v>4</v>
      </c>
      <c r="S477" s="32">
        <f t="shared" si="79"/>
        <v>9</v>
      </c>
      <c r="T477" s="32">
        <f t="shared" si="80"/>
        <v>83</v>
      </c>
      <c r="U477" s="32">
        <f t="shared" si="81"/>
        <v>1</v>
      </c>
      <c r="V477" s="31">
        <f t="shared" si="82"/>
        <v>83</v>
      </c>
    </row>
    <row r="478" spans="1:22" x14ac:dyDescent="0.2">
      <c r="A478" s="5" t="s">
        <v>88</v>
      </c>
      <c r="B478" s="5" t="s">
        <v>26</v>
      </c>
      <c r="C478" s="5" t="s">
        <v>6</v>
      </c>
      <c r="D478" s="2"/>
      <c r="E478" s="5">
        <v>10</v>
      </c>
      <c r="F478" s="5">
        <v>6</v>
      </c>
      <c r="G478" s="5">
        <v>4</v>
      </c>
      <c r="H478" s="5">
        <v>3</v>
      </c>
      <c r="I478" s="5">
        <v>0</v>
      </c>
      <c r="J478" s="5">
        <v>3</v>
      </c>
      <c r="K478" s="5">
        <v>1</v>
      </c>
      <c r="L478" s="5"/>
      <c r="M478" s="5"/>
      <c r="N478" s="5"/>
      <c r="O478" s="5"/>
      <c r="P478" s="32">
        <f t="shared" ref="P478:P491" si="83">SUM(H478:O478)</f>
        <v>7</v>
      </c>
      <c r="Q478" s="32">
        <f t="shared" ref="Q478:Q491" si="84">IF(F478&gt;0,(E478-F478)*$Q$3,"")</f>
        <v>40</v>
      </c>
      <c r="R478" s="32">
        <f t="shared" ref="R478:R491" si="85">IF(G478&gt;0,G478*$R$3,"")</f>
        <v>4</v>
      </c>
      <c r="S478" s="32">
        <f t="shared" ref="S478:S491" si="86">IF(P478&gt;0,P478*$S$3,"")</f>
        <v>7</v>
      </c>
      <c r="T478" s="32">
        <f t="shared" ref="T478:T491" si="87">SUM(Q478:S478)</f>
        <v>51</v>
      </c>
      <c r="U478" s="32">
        <f t="shared" ref="U478:U491" si="88">IF(OR(C478="British nationals",C478="British Open",C478="Europeans",C478="Worlds"),1.25,IF(C478="Nationals",1.5,1))</f>
        <v>1</v>
      </c>
      <c r="V478" s="31">
        <f t="shared" ref="V478:V491" si="89">T478*U478</f>
        <v>51</v>
      </c>
    </row>
    <row r="479" spans="1:22" x14ac:dyDescent="0.2">
      <c r="A479" s="5" t="s">
        <v>184</v>
      </c>
      <c r="B479" s="5" t="s">
        <v>26</v>
      </c>
      <c r="C479" s="5" t="s">
        <v>6</v>
      </c>
      <c r="D479" s="2"/>
      <c r="E479" s="5">
        <v>10</v>
      </c>
      <c r="F479" s="5">
        <v>7</v>
      </c>
      <c r="G479" s="5">
        <v>4</v>
      </c>
      <c r="H479" s="5">
        <v>3</v>
      </c>
      <c r="I479" s="5">
        <v>0</v>
      </c>
      <c r="J479" s="5">
        <v>0</v>
      </c>
      <c r="K479" s="5">
        <v>3</v>
      </c>
      <c r="L479" s="5"/>
      <c r="M479" s="5"/>
      <c r="N479" s="5"/>
      <c r="O479" s="5"/>
      <c r="P479" s="32">
        <f t="shared" si="83"/>
        <v>6</v>
      </c>
      <c r="Q479" s="32">
        <f t="shared" si="84"/>
        <v>30</v>
      </c>
      <c r="R479" s="32">
        <f t="shared" si="85"/>
        <v>4</v>
      </c>
      <c r="S479" s="32">
        <f t="shared" si="86"/>
        <v>6</v>
      </c>
      <c r="T479" s="32">
        <f t="shared" si="87"/>
        <v>40</v>
      </c>
      <c r="U479" s="32">
        <f t="shared" si="88"/>
        <v>1</v>
      </c>
      <c r="V479" s="31">
        <f t="shared" si="89"/>
        <v>40</v>
      </c>
    </row>
    <row r="480" spans="1:22" x14ac:dyDescent="0.2">
      <c r="A480" s="5" t="s">
        <v>185</v>
      </c>
      <c r="B480" s="5" t="s">
        <v>26</v>
      </c>
      <c r="C480" s="5" t="s">
        <v>6</v>
      </c>
      <c r="D480" s="2"/>
      <c r="E480" s="5">
        <v>10</v>
      </c>
      <c r="F480" s="5">
        <v>10</v>
      </c>
      <c r="G480" s="5">
        <v>2</v>
      </c>
      <c r="H480" s="5">
        <v>0</v>
      </c>
      <c r="I480" s="5">
        <v>0</v>
      </c>
      <c r="J480" s="5"/>
      <c r="K480" s="5"/>
      <c r="L480" s="5"/>
      <c r="M480" s="5"/>
      <c r="N480" s="5"/>
      <c r="O480" s="5"/>
      <c r="P480" s="32">
        <f t="shared" si="83"/>
        <v>0</v>
      </c>
      <c r="Q480" s="32">
        <f t="shared" si="84"/>
        <v>0</v>
      </c>
      <c r="R480" s="32">
        <f t="shared" si="85"/>
        <v>2</v>
      </c>
      <c r="S480" s="32" t="str">
        <f t="shared" si="86"/>
        <v/>
      </c>
      <c r="T480" s="32">
        <f t="shared" si="87"/>
        <v>2</v>
      </c>
      <c r="U480" s="32">
        <f t="shared" si="88"/>
        <v>1</v>
      </c>
      <c r="V480" s="31">
        <f t="shared" si="89"/>
        <v>2</v>
      </c>
    </row>
    <row r="481" spans="1:22" x14ac:dyDescent="0.2">
      <c r="A481" s="5" t="s">
        <v>186</v>
      </c>
      <c r="B481" s="5" t="s">
        <v>26</v>
      </c>
      <c r="C481" s="5" t="s">
        <v>6</v>
      </c>
      <c r="D481" s="2"/>
      <c r="E481" s="5">
        <v>10</v>
      </c>
      <c r="F481" s="5">
        <v>1</v>
      </c>
      <c r="G481" s="5">
        <v>4</v>
      </c>
      <c r="H481" s="5">
        <v>3</v>
      </c>
      <c r="I481" s="5">
        <v>3</v>
      </c>
      <c r="J481" s="5">
        <v>3</v>
      </c>
      <c r="K481" s="5">
        <v>3</v>
      </c>
      <c r="L481" s="5"/>
      <c r="M481" s="5"/>
      <c r="N481" s="5"/>
      <c r="O481" s="5"/>
      <c r="P481" s="32">
        <f t="shared" si="83"/>
        <v>12</v>
      </c>
      <c r="Q481" s="32">
        <f t="shared" si="84"/>
        <v>90</v>
      </c>
      <c r="R481" s="32">
        <f t="shared" si="85"/>
        <v>4</v>
      </c>
      <c r="S481" s="32">
        <f t="shared" si="86"/>
        <v>12</v>
      </c>
      <c r="T481" s="32">
        <f t="shared" si="87"/>
        <v>106</v>
      </c>
      <c r="U481" s="32">
        <f t="shared" si="88"/>
        <v>1</v>
      </c>
      <c r="V481" s="31">
        <f t="shared" si="89"/>
        <v>106</v>
      </c>
    </row>
    <row r="482" spans="1:22" x14ac:dyDescent="0.2">
      <c r="A482" s="5" t="s">
        <v>166</v>
      </c>
      <c r="B482" s="5" t="s">
        <v>35</v>
      </c>
      <c r="C482" s="5" t="s">
        <v>6</v>
      </c>
      <c r="D482" s="2"/>
      <c r="E482" s="5">
        <v>9</v>
      </c>
      <c r="F482" s="5">
        <v>1</v>
      </c>
      <c r="G482" s="5">
        <v>4</v>
      </c>
      <c r="H482" s="5">
        <v>3</v>
      </c>
      <c r="I482" s="5">
        <v>3</v>
      </c>
      <c r="J482" s="5">
        <v>3</v>
      </c>
      <c r="K482" s="5">
        <v>3</v>
      </c>
      <c r="L482" s="5"/>
      <c r="M482" s="5"/>
      <c r="N482" s="5"/>
      <c r="O482" s="5"/>
      <c r="P482" s="32">
        <f t="shared" si="83"/>
        <v>12</v>
      </c>
      <c r="Q482" s="32">
        <f>IF(F482&gt;0,(E482-F482)*$Q$3,"")</f>
        <v>80</v>
      </c>
      <c r="R482" s="32">
        <f t="shared" si="85"/>
        <v>4</v>
      </c>
      <c r="S482" s="32">
        <f t="shared" si="86"/>
        <v>12</v>
      </c>
      <c r="T482" s="32">
        <f t="shared" si="87"/>
        <v>96</v>
      </c>
      <c r="U482" s="32">
        <f>IF(OR(C482="British nationals",C482="British Open",C482="Europeans",C482="Worlds"),1.25,IF(C482="Nationals",1.5,1))</f>
        <v>1</v>
      </c>
      <c r="V482" s="31">
        <f t="shared" si="89"/>
        <v>96</v>
      </c>
    </row>
    <row r="483" spans="1:22" x14ac:dyDescent="0.2">
      <c r="A483" s="5" t="s">
        <v>185</v>
      </c>
      <c r="B483" s="5" t="s">
        <v>35</v>
      </c>
      <c r="C483" s="5" t="s">
        <v>6</v>
      </c>
      <c r="D483" s="2"/>
      <c r="E483" s="5">
        <v>9</v>
      </c>
      <c r="F483" s="5">
        <v>6</v>
      </c>
      <c r="G483" s="5">
        <v>4</v>
      </c>
      <c r="H483" s="5">
        <v>3</v>
      </c>
      <c r="I483" s="5">
        <v>1</v>
      </c>
      <c r="J483" s="5">
        <v>2</v>
      </c>
      <c r="K483" s="5">
        <v>0</v>
      </c>
      <c r="L483" s="5"/>
      <c r="M483" s="5"/>
      <c r="N483" s="5"/>
      <c r="O483" s="5"/>
      <c r="P483" s="32">
        <f t="shared" si="83"/>
        <v>6</v>
      </c>
      <c r="Q483" s="32">
        <f t="shared" si="84"/>
        <v>30</v>
      </c>
      <c r="R483" s="32">
        <f t="shared" si="85"/>
        <v>4</v>
      </c>
      <c r="S483" s="32">
        <f t="shared" si="86"/>
        <v>6</v>
      </c>
      <c r="T483" s="32">
        <f t="shared" si="87"/>
        <v>40</v>
      </c>
      <c r="U483" s="32">
        <f t="shared" si="88"/>
        <v>1</v>
      </c>
      <c r="V483" s="31">
        <f t="shared" si="89"/>
        <v>40</v>
      </c>
    </row>
    <row r="484" spans="1:22" x14ac:dyDescent="0.2">
      <c r="A484" s="5" t="s">
        <v>187</v>
      </c>
      <c r="B484" s="5" t="s">
        <v>35</v>
      </c>
      <c r="C484" s="5" t="s">
        <v>6</v>
      </c>
      <c r="D484" s="2"/>
      <c r="E484" s="5">
        <v>9</v>
      </c>
      <c r="F484" s="5">
        <v>7</v>
      </c>
      <c r="G484" s="5">
        <v>4</v>
      </c>
      <c r="H484" s="5">
        <v>0</v>
      </c>
      <c r="I484" s="5">
        <v>0</v>
      </c>
      <c r="J484" s="5">
        <v>3</v>
      </c>
      <c r="K484" s="5">
        <v>3</v>
      </c>
      <c r="L484" s="5"/>
      <c r="M484" s="5"/>
      <c r="N484" s="5"/>
      <c r="O484" s="5"/>
      <c r="P484" s="32">
        <f t="shared" si="83"/>
        <v>6</v>
      </c>
      <c r="Q484" s="32">
        <f t="shared" si="84"/>
        <v>20</v>
      </c>
      <c r="R484" s="32">
        <f t="shared" si="85"/>
        <v>4</v>
      </c>
      <c r="S484" s="32">
        <f t="shared" si="86"/>
        <v>6</v>
      </c>
      <c r="T484" s="32">
        <f t="shared" si="87"/>
        <v>30</v>
      </c>
      <c r="U484" s="32">
        <f t="shared" si="88"/>
        <v>1</v>
      </c>
      <c r="V484" s="31">
        <f t="shared" si="89"/>
        <v>30</v>
      </c>
    </row>
    <row r="485" spans="1:22" x14ac:dyDescent="0.2">
      <c r="A485" s="5" t="s">
        <v>145</v>
      </c>
      <c r="B485" s="5" t="s">
        <v>35</v>
      </c>
      <c r="C485" s="5" t="s">
        <v>6</v>
      </c>
      <c r="D485" s="2"/>
      <c r="E485" s="5">
        <v>9</v>
      </c>
      <c r="F485" s="5">
        <v>2</v>
      </c>
      <c r="G485" s="5">
        <v>4</v>
      </c>
      <c r="H485" s="5">
        <v>3</v>
      </c>
      <c r="I485" s="5">
        <v>3</v>
      </c>
      <c r="J485" s="5">
        <v>3</v>
      </c>
      <c r="K485" s="5">
        <v>0</v>
      </c>
      <c r="L485" s="5"/>
      <c r="M485" s="5"/>
      <c r="N485" s="5"/>
      <c r="O485" s="5"/>
      <c r="P485" s="32">
        <f t="shared" si="83"/>
        <v>9</v>
      </c>
      <c r="Q485" s="32">
        <f t="shared" si="84"/>
        <v>70</v>
      </c>
      <c r="R485" s="32">
        <f t="shared" si="85"/>
        <v>4</v>
      </c>
      <c r="S485" s="32">
        <f t="shared" si="86"/>
        <v>9</v>
      </c>
      <c r="T485" s="32">
        <f t="shared" si="87"/>
        <v>83</v>
      </c>
      <c r="U485" s="32">
        <f t="shared" si="88"/>
        <v>1</v>
      </c>
      <c r="V485" s="31">
        <f t="shared" si="89"/>
        <v>83</v>
      </c>
    </row>
    <row r="486" spans="1:22" x14ac:dyDescent="0.2">
      <c r="A486" s="5" t="s">
        <v>167</v>
      </c>
      <c r="B486" s="5" t="s">
        <v>35</v>
      </c>
      <c r="C486" s="5" t="s">
        <v>6</v>
      </c>
      <c r="D486" s="2"/>
      <c r="E486" s="5">
        <v>9</v>
      </c>
      <c r="F486" s="5">
        <v>5</v>
      </c>
      <c r="G486" s="5">
        <v>4</v>
      </c>
      <c r="H486" s="5">
        <v>3</v>
      </c>
      <c r="I486" s="5">
        <v>0</v>
      </c>
      <c r="J486" s="5">
        <v>3</v>
      </c>
      <c r="K486" s="5">
        <v>0</v>
      </c>
      <c r="L486" s="5"/>
      <c r="M486" s="5"/>
      <c r="N486" s="5"/>
      <c r="O486" s="5"/>
      <c r="P486" s="32">
        <f t="shared" si="83"/>
        <v>6</v>
      </c>
      <c r="Q486" s="32">
        <f t="shared" si="84"/>
        <v>40</v>
      </c>
      <c r="R486" s="32">
        <f t="shared" si="85"/>
        <v>4</v>
      </c>
      <c r="S486" s="32">
        <f t="shared" si="86"/>
        <v>6</v>
      </c>
      <c r="T486" s="32">
        <f t="shared" si="87"/>
        <v>50</v>
      </c>
      <c r="U486" s="32">
        <f t="shared" si="88"/>
        <v>1</v>
      </c>
      <c r="V486" s="31">
        <f t="shared" si="89"/>
        <v>50</v>
      </c>
    </row>
    <row r="487" spans="1:22" x14ac:dyDescent="0.2">
      <c r="A487" s="5" t="s">
        <v>170</v>
      </c>
      <c r="B487" s="5" t="s">
        <v>35</v>
      </c>
      <c r="C487" s="5" t="s">
        <v>6</v>
      </c>
      <c r="D487" s="2"/>
      <c r="E487" s="5">
        <v>9</v>
      </c>
      <c r="F487" s="5">
        <v>8</v>
      </c>
      <c r="G487" s="5">
        <v>4</v>
      </c>
      <c r="H487" s="5">
        <v>1</v>
      </c>
      <c r="I487" s="5">
        <v>0</v>
      </c>
      <c r="J487" s="5">
        <v>3</v>
      </c>
      <c r="K487" s="5">
        <v>0</v>
      </c>
      <c r="L487" s="5"/>
      <c r="M487" s="5"/>
      <c r="N487" s="5"/>
      <c r="O487" s="5"/>
      <c r="P487" s="32">
        <f t="shared" si="83"/>
        <v>4</v>
      </c>
      <c r="Q487" s="32">
        <f t="shared" si="84"/>
        <v>10</v>
      </c>
      <c r="R487" s="32">
        <f t="shared" si="85"/>
        <v>4</v>
      </c>
      <c r="S487" s="32">
        <f t="shared" si="86"/>
        <v>4</v>
      </c>
      <c r="T487" s="32">
        <f t="shared" si="87"/>
        <v>18</v>
      </c>
      <c r="U487" s="32">
        <f t="shared" si="88"/>
        <v>1</v>
      </c>
      <c r="V487" s="31">
        <f t="shared" si="89"/>
        <v>18</v>
      </c>
    </row>
    <row r="488" spans="1:22" x14ac:dyDescent="0.2">
      <c r="A488" s="5" t="s">
        <v>89</v>
      </c>
      <c r="B488" s="5" t="s">
        <v>35</v>
      </c>
      <c r="C488" s="5" t="s">
        <v>6</v>
      </c>
      <c r="D488" s="2"/>
      <c r="E488" s="5">
        <v>9</v>
      </c>
      <c r="F488" s="5">
        <v>3</v>
      </c>
      <c r="G488" s="5">
        <v>4</v>
      </c>
      <c r="H488" s="5">
        <v>3</v>
      </c>
      <c r="I488" s="5">
        <v>3</v>
      </c>
      <c r="J488" s="5">
        <v>2</v>
      </c>
      <c r="K488" s="5">
        <v>0</v>
      </c>
      <c r="L488" s="5"/>
      <c r="M488" s="5"/>
      <c r="N488" s="5"/>
      <c r="O488" s="5"/>
      <c r="P488" s="32">
        <f t="shared" si="83"/>
        <v>8</v>
      </c>
      <c r="Q488" s="32">
        <f t="shared" si="84"/>
        <v>60</v>
      </c>
      <c r="R488" s="32">
        <f t="shared" si="85"/>
        <v>4</v>
      </c>
      <c r="S488" s="32">
        <f t="shared" si="86"/>
        <v>8</v>
      </c>
      <c r="T488" s="32">
        <f t="shared" si="87"/>
        <v>72</v>
      </c>
      <c r="U488" s="32">
        <f t="shared" si="88"/>
        <v>1</v>
      </c>
      <c r="V488" s="31">
        <f t="shared" si="89"/>
        <v>72</v>
      </c>
    </row>
    <row r="489" spans="1:22" x14ac:dyDescent="0.2">
      <c r="A489" s="5" t="s">
        <v>71</v>
      </c>
      <c r="B489" s="5" t="s">
        <v>35</v>
      </c>
      <c r="C489" s="5" t="s">
        <v>6</v>
      </c>
      <c r="D489" s="2"/>
      <c r="E489" s="5">
        <v>9</v>
      </c>
      <c r="F489" s="5">
        <v>4</v>
      </c>
      <c r="G489" s="5">
        <v>4</v>
      </c>
      <c r="H489" s="5">
        <v>3</v>
      </c>
      <c r="I489" s="5">
        <v>1</v>
      </c>
      <c r="J489" s="5">
        <v>3</v>
      </c>
      <c r="K489" s="5">
        <v>3</v>
      </c>
      <c r="L489" s="5"/>
      <c r="M489" s="5"/>
      <c r="N489" s="5"/>
      <c r="O489" s="5"/>
      <c r="P489" s="32">
        <f t="shared" si="83"/>
        <v>10</v>
      </c>
      <c r="Q489" s="32">
        <f t="shared" si="84"/>
        <v>50</v>
      </c>
      <c r="R489" s="32">
        <f t="shared" si="85"/>
        <v>4</v>
      </c>
      <c r="S489" s="32">
        <f t="shared" si="86"/>
        <v>10</v>
      </c>
      <c r="T489" s="32">
        <f t="shared" si="87"/>
        <v>64</v>
      </c>
      <c r="U489" s="32">
        <f t="shared" si="88"/>
        <v>1</v>
      </c>
      <c r="V489" s="31">
        <f t="shared" si="89"/>
        <v>64</v>
      </c>
    </row>
    <row r="490" spans="1:22" x14ac:dyDescent="0.2">
      <c r="A490" s="5" t="s">
        <v>188</v>
      </c>
      <c r="B490" s="5" t="s">
        <v>35</v>
      </c>
      <c r="C490" s="5" t="s">
        <v>6</v>
      </c>
      <c r="D490" s="2"/>
      <c r="E490" s="5">
        <v>9</v>
      </c>
      <c r="F490" s="5">
        <v>9</v>
      </c>
      <c r="G490" s="5">
        <v>4</v>
      </c>
      <c r="H490" s="5">
        <v>0</v>
      </c>
      <c r="I490" s="5">
        <v>0</v>
      </c>
      <c r="J490" s="5">
        <v>1</v>
      </c>
      <c r="K490" s="5">
        <v>0</v>
      </c>
      <c r="L490" s="5"/>
      <c r="M490" s="5"/>
      <c r="N490" s="5"/>
      <c r="O490" s="5"/>
      <c r="P490" s="32">
        <f t="shared" si="83"/>
        <v>1</v>
      </c>
      <c r="Q490" s="32">
        <f t="shared" si="84"/>
        <v>0</v>
      </c>
      <c r="R490" s="32">
        <f t="shared" si="85"/>
        <v>4</v>
      </c>
      <c r="S490" s="32">
        <f t="shared" si="86"/>
        <v>1</v>
      </c>
      <c r="T490" s="32">
        <f t="shared" si="87"/>
        <v>5</v>
      </c>
      <c r="U490" s="32">
        <f t="shared" si="88"/>
        <v>1</v>
      </c>
      <c r="V490" s="31">
        <f t="shared" si="89"/>
        <v>5</v>
      </c>
    </row>
    <row r="491" spans="1:22" x14ac:dyDescent="0.2">
      <c r="A491" s="5" t="s">
        <v>171</v>
      </c>
      <c r="B491" s="5" t="s">
        <v>36</v>
      </c>
      <c r="C491" s="5" t="s">
        <v>6</v>
      </c>
      <c r="D491" s="2"/>
      <c r="E491" s="5">
        <v>5</v>
      </c>
      <c r="F491" s="5">
        <v>1</v>
      </c>
      <c r="G491" s="5">
        <v>4</v>
      </c>
      <c r="H491" s="5">
        <v>3</v>
      </c>
      <c r="I491" s="5">
        <v>3</v>
      </c>
      <c r="J491" s="5">
        <v>3</v>
      </c>
      <c r="K491" s="5">
        <v>3</v>
      </c>
      <c r="L491" s="5"/>
      <c r="M491" s="5"/>
      <c r="N491" s="5"/>
      <c r="O491" s="5"/>
      <c r="P491" s="32">
        <f t="shared" si="83"/>
        <v>12</v>
      </c>
      <c r="Q491" s="32">
        <f t="shared" si="84"/>
        <v>40</v>
      </c>
      <c r="R491" s="32">
        <f t="shared" si="85"/>
        <v>4</v>
      </c>
      <c r="S491" s="32">
        <f t="shared" si="86"/>
        <v>12</v>
      </c>
      <c r="T491" s="32">
        <f t="shared" si="87"/>
        <v>56</v>
      </c>
      <c r="U491" s="32">
        <f t="shared" si="88"/>
        <v>1</v>
      </c>
      <c r="V491" s="31">
        <f t="shared" si="89"/>
        <v>56</v>
      </c>
    </row>
    <row r="492" spans="1:22" x14ac:dyDescent="0.2">
      <c r="A492" s="5" t="s">
        <v>214</v>
      </c>
      <c r="B492" s="5" t="s">
        <v>36</v>
      </c>
      <c r="C492" s="5" t="s">
        <v>6</v>
      </c>
      <c r="D492" s="2"/>
      <c r="E492" s="5">
        <v>5</v>
      </c>
      <c r="F492" s="5">
        <v>2</v>
      </c>
      <c r="G492" s="5">
        <v>4</v>
      </c>
      <c r="H492" s="5">
        <v>3</v>
      </c>
      <c r="I492" s="5">
        <v>3</v>
      </c>
      <c r="J492" s="5">
        <v>3</v>
      </c>
      <c r="K492" s="5">
        <v>0</v>
      </c>
      <c r="L492" s="5"/>
      <c r="M492" s="5"/>
      <c r="N492" s="5"/>
      <c r="O492" s="5"/>
      <c r="P492" s="32">
        <f t="shared" ref="P492:P521" si="90">SUM(H492:O492)</f>
        <v>9</v>
      </c>
      <c r="Q492" s="32">
        <f t="shared" ref="Q492:Q520" si="91">IF(F492&gt;0,(E492-F492)*$Q$3,"")</f>
        <v>30</v>
      </c>
      <c r="R492" s="32">
        <f t="shared" ref="R492:R521" si="92">IF(G492&gt;0,G492*$R$3,"")</f>
        <v>4</v>
      </c>
      <c r="S492" s="32">
        <f t="shared" ref="S492:S521" si="93">IF(P492&gt;0,P492*$S$3,"")</f>
        <v>9</v>
      </c>
      <c r="T492" s="32">
        <f t="shared" ref="T492:T521" si="94">SUM(Q492:S492)</f>
        <v>43</v>
      </c>
      <c r="U492" s="32">
        <f t="shared" ref="U492:U521" si="95">IF(OR(C492="British nationals",C492="British Open",C492="Europeans",C492="Worlds"),1.25,IF(C492="Nationals",1.5,1))</f>
        <v>1</v>
      </c>
      <c r="V492" s="31">
        <f t="shared" ref="V492:V521" si="96">T492*U492</f>
        <v>43</v>
      </c>
    </row>
    <row r="493" spans="1:22" x14ac:dyDescent="0.2">
      <c r="A493" s="5" t="s">
        <v>189</v>
      </c>
      <c r="B493" s="5" t="s">
        <v>36</v>
      </c>
      <c r="C493" s="5" t="s">
        <v>6</v>
      </c>
      <c r="D493" s="2"/>
      <c r="E493" s="5">
        <v>5</v>
      </c>
      <c r="F493" s="5">
        <v>3</v>
      </c>
      <c r="G493" s="5">
        <v>4</v>
      </c>
      <c r="H493" s="5">
        <v>3</v>
      </c>
      <c r="I493" s="5">
        <v>1</v>
      </c>
      <c r="J493" s="5">
        <v>0</v>
      </c>
      <c r="K493" s="5">
        <v>0</v>
      </c>
      <c r="L493" s="5"/>
      <c r="M493" s="5"/>
      <c r="N493" s="5"/>
      <c r="O493" s="5"/>
      <c r="P493" s="32">
        <f t="shared" si="90"/>
        <v>4</v>
      </c>
      <c r="Q493" s="32">
        <f t="shared" si="91"/>
        <v>20</v>
      </c>
      <c r="R493" s="32">
        <f t="shared" si="92"/>
        <v>4</v>
      </c>
      <c r="S493" s="32">
        <f t="shared" si="93"/>
        <v>4</v>
      </c>
      <c r="T493" s="32">
        <f t="shared" si="94"/>
        <v>28</v>
      </c>
      <c r="U493" s="32">
        <f t="shared" si="95"/>
        <v>1</v>
      </c>
      <c r="V493" s="31">
        <f t="shared" si="96"/>
        <v>28</v>
      </c>
    </row>
    <row r="494" spans="1:22" x14ac:dyDescent="0.2">
      <c r="A494" s="5" t="s">
        <v>90</v>
      </c>
      <c r="B494" s="5" t="s">
        <v>36</v>
      </c>
      <c r="C494" s="5" t="s">
        <v>6</v>
      </c>
      <c r="D494" s="2"/>
      <c r="E494" s="5">
        <v>5</v>
      </c>
      <c r="F494" s="5">
        <v>4</v>
      </c>
      <c r="G494" s="5">
        <v>4</v>
      </c>
      <c r="H494" s="5">
        <v>3</v>
      </c>
      <c r="I494" s="5">
        <v>1</v>
      </c>
      <c r="J494" s="5">
        <v>0</v>
      </c>
      <c r="K494" s="5">
        <v>0</v>
      </c>
      <c r="L494" s="5"/>
      <c r="M494" s="5"/>
      <c r="N494" s="5"/>
      <c r="O494" s="5"/>
      <c r="P494" s="32">
        <f t="shared" si="90"/>
        <v>4</v>
      </c>
      <c r="Q494" s="32">
        <f t="shared" si="91"/>
        <v>10</v>
      </c>
      <c r="R494" s="32">
        <f t="shared" si="92"/>
        <v>4</v>
      </c>
      <c r="S494" s="32">
        <f t="shared" si="93"/>
        <v>4</v>
      </c>
      <c r="T494" s="32">
        <f t="shared" si="94"/>
        <v>18</v>
      </c>
      <c r="U494" s="32">
        <f t="shared" si="95"/>
        <v>1</v>
      </c>
      <c r="V494" s="31">
        <f t="shared" si="96"/>
        <v>18</v>
      </c>
    </row>
    <row r="495" spans="1:22" x14ac:dyDescent="0.2">
      <c r="A495" s="5" t="s">
        <v>147</v>
      </c>
      <c r="B495" s="5" t="s">
        <v>36</v>
      </c>
      <c r="C495" s="5" t="s">
        <v>6</v>
      </c>
      <c r="D495" s="2"/>
      <c r="E495" s="5">
        <v>5</v>
      </c>
      <c r="F495" s="5">
        <v>5</v>
      </c>
      <c r="G495" s="5">
        <v>4</v>
      </c>
      <c r="H495" s="5">
        <v>3</v>
      </c>
      <c r="I495" s="5">
        <v>0</v>
      </c>
      <c r="J495" s="5">
        <v>0</v>
      </c>
      <c r="K495" s="5">
        <v>0</v>
      </c>
      <c r="L495" s="5"/>
      <c r="M495" s="5"/>
      <c r="N495" s="5"/>
      <c r="O495" s="5"/>
      <c r="P495" s="32">
        <f t="shared" si="90"/>
        <v>3</v>
      </c>
      <c r="Q495" s="32">
        <f t="shared" si="91"/>
        <v>0</v>
      </c>
      <c r="R495" s="32">
        <f t="shared" si="92"/>
        <v>4</v>
      </c>
      <c r="S495" s="32">
        <f t="shared" si="93"/>
        <v>3</v>
      </c>
      <c r="T495" s="32">
        <f t="shared" si="94"/>
        <v>7</v>
      </c>
      <c r="U495" s="32">
        <f t="shared" si="95"/>
        <v>1</v>
      </c>
      <c r="V495" s="31">
        <f t="shared" si="96"/>
        <v>7</v>
      </c>
    </row>
    <row r="496" spans="1:22" x14ac:dyDescent="0.2">
      <c r="A496" s="5" t="s">
        <v>190</v>
      </c>
      <c r="B496" s="5" t="s">
        <v>37</v>
      </c>
      <c r="C496" s="5" t="s">
        <v>6</v>
      </c>
      <c r="D496" s="2"/>
      <c r="E496" s="5">
        <v>6</v>
      </c>
      <c r="F496" s="5">
        <v>2</v>
      </c>
      <c r="G496" s="5">
        <v>4</v>
      </c>
      <c r="H496" s="5">
        <v>3</v>
      </c>
      <c r="I496" s="5">
        <v>3</v>
      </c>
      <c r="J496" s="5">
        <v>3</v>
      </c>
      <c r="K496" s="5">
        <v>2</v>
      </c>
      <c r="L496" s="5"/>
      <c r="M496" s="5"/>
      <c r="N496" s="5"/>
      <c r="O496" s="5"/>
      <c r="P496" s="32">
        <f t="shared" si="90"/>
        <v>11</v>
      </c>
      <c r="Q496" s="32">
        <f t="shared" si="91"/>
        <v>40</v>
      </c>
      <c r="R496" s="32">
        <f t="shared" si="92"/>
        <v>4</v>
      </c>
      <c r="S496" s="32">
        <f t="shared" si="93"/>
        <v>11</v>
      </c>
      <c r="T496" s="32">
        <f t="shared" si="94"/>
        <v>55</v>
      </c>
      <c r="U496" s="32">
        <f t="shared" si="95"/>
        <v>1</v>
      </c>
      <c r="V496" s="31">
        <f t="shared" si="96"/>
        <v>55</v>
      </c>
    </row>
    <row r="497" spans="1:22" x14ac:dyDescent="0.2">
      <c r="A497" s="5" t="s">
        <v>73</v>
      </c>
      <c r="B497" s="5" t="s">
        <v>37</v>
      </c>
      <c r="C497" s="5" t="s">
        <v>6</v>
      </c>
      <c r="D497" s="2"/>
      <c r="E497" s="5">
        <v>6</v>
      </c>
      <c r="F497" s="5">
        <v>5</v>
      </c>
      <c r="G497" s="5">
        <v>2</v>
      </c>
      <c r="H497" s="5">
        <v>1</v>
      </c>
      <c r="I497" s="5">
        <v>0</v>
      </c>
      <c r="J497" s="5"/>
      <c r="K497" s="5"/>
      <c r="L497" s="5"/>
      <c r="M497" s="5"/>
      <c r="N497" s="5"/>
      <c r="O497" s="5"/>
      <c r="P497" s="32">
        <f t="shared" si="90"/>
        <v>1</v>
      </c>
      <c r="Q497" s="32">
        <f t="shared" si="91"/>
        <v>10</v>
      </c>
      <c r="R497" s="32">
        <f t="shared" si="92"/>
        <v>2</v>
      </c>
      <c r="S497" s="32">
        <f t="shared" si="93"/>
        <v>1</v>
      </c>
      <c r="T497" s="32">
        <f t="shared" si="94"/>
        <v>13</v>
      </c>
      <c r="U497" s="32">
        <f t="shared" si="95"/>
        <v>1</v>
      </c>
      <c r="V497" s="31">
        <f t="shared" si="96"/>
        <v>13</v>
      </c>
    </row>
    <row r="498" spans="1:22" x14ac:dyDescent="0.2">
      <c r="A498" s="5" t="s">
        <v>191</v>
      </c>
      <c r="B498" s="5" t="s">
        <v>37</v>
      </c>
      <c r="C498" s="5" t="s">
        <v>6</v>
      </c>
      <c r="D498" s="2"/>
      <c r="E498" s="5">
        <v>6</v>
      </c>
      <c r="F498" s="5">
        <v>3</v>
      </c>
      <c r="G498" s="5">
        <v>4</v>
      </c>
      <c r="H498" s="5">
        <v>3</v>
      </c>
      <c r="I498" s="5">
        <v>0</v>
      </c>
      <c r="J498" s="5">
        <v>1</v>
      </c>
      <c r="K498" s="5">
        <v>3</v>
      </c>
      <c r="L498" s="5"/>
      <c r="M498" s="5"/>
      <c r="N498" s="5"/>
      <c r="O498" s="5"/>
      <c r="P498" s="32">
        <f t="shared" si="90"/>
        <v>7</v>
      </c>
      <c r="Q498" s="32">
        <f t="shared" si="91"/>
        <v>30</v>
      </c>
      <c r="R498" s="32">
        <f t="shared" si="92"/>
        <v>4</v>
      </c>
      <c r="S498" s="32">
        <f t="shared" si="93"/>
        <v>7</v>
      </c>
      <c r="T498" s="32">
        <f t="shared" si="94"/>
        <v>41</v>
      </c>
      <c r="U498" s="32">
        <f t="shared" si="95"/>
        <v>1</v>
      </c>
      <c r="V498" s="31">
        <f t="shared" si="96"/>
        <v>41</v>
      </c>
    </row>
    <row r="499" spans="1:22" x14ac:dyDescent="0.2">
      <c r="A499" s="5" t="s">
        <v>75</v>
      </c>
      <c r="B499" s="5" t="s">
        <v>37</v>
      </c>
      <c r="C499" s="5" t="s">
        <v>6</v>
      </c>
      <c r="D499" s="2"/>
      <c r="E499" s="5">
        <v>6</v>
      </c>
      <c r="F499" s="5">
        <v>1</v>
      </c>
      <c r="G499" s="5">
        <v>4</v>
      </c>
      <c r="H499" s="5">
        <v>3</v>
      </c>
      <c r="I499" s="5">
        <v>3</v>
      </c>
      <c r="J499" s="5">
        <v>3</v>
      </c>
      <c r="K499" s="5">
        <v>3</v>
      </c>
      <c r="L499" s="5"/>
      <c r="M499" s="5"/>
      <c r="N499" s="5"/>
      <c r="O499" s="5"/>
      <c r="P499" s="32">
        <f t="shared" si="90"/>
        <v>12</v>
      </c>
      <c r="Q499" s="32">
        <f t="shared" si="91"/>
        <v>50</v>
      </c>
      <c r="R499" s="32">
        <f t="shared" si="92"/>
        <v>4</v>
      </c>
      <c r="S499" s="32">
        <f t="shared" si="93"/>
        <v>12</v>
      </c>
      <c r="T499" s="32">
        <f t="shared" si="94"/>
        <v>66</v>
      </c>
      <c r="U499" s="32">
        <f t="shared" si="95"/>
        <v>1</v>
      </c>
      <c r="V499" s="31">
        <f t="shared" si="96"/>
        <v>66</v>
      </c>
    </row>
    <row r="500" spans="1:22" x14ac:dyDescent="0.2">
      <c r="A500" s="5" t="s">
        <v>72</v>
      </c>
      <c r="B500" s="5" t="s">
        <v>37</v>
      </c>
      <c r="C500" s="5" t="s">
        <v>6</v>
      </c>
      <c r="D500" s="2"/>
      <c r="E500" s="5">
        <v>6</v>
      </c>
      <c r="F500" s="5">
        <v>4</v>
      </c>
      <c r="G500" s="5">
        <v>4</v>
      </c>
      <c r="H500" s="5">
        <v>3</v>
      </c>
      <c r="I500" s="5">
        <v>2</v>
      </c>
      <c r="J500" s="5">
        <v>0</v>
      </c>
      <c r="K500" s="5">
        <v>1</v>
      </c>
      <c r="L500" s="5"/>
      <c r="M500" s="5"/>
      <c r="N500" s="5"/>
      <c r="O500" s="5"/>
      <c r="P500" s="32">
        <f t="shared" si="90"/>
        <v>6</v>
      </c>
      <c r="Q500" s="32">
        <f t="shared" si="91"/>
        <v>20</v>
      </c>
      <c r="R500" s="32">
        <f t="shared" si="92"/>
        <v>4</v>
      </c>
      <c r="S500" s="32">
        <f t="shared" si="93"/>
        <v>6</v>
      </c>
      <c r="T500" s="32">
        <f t="shared" si="94"/>
        <v>30</v>
      </c>
      <c r="U500" s="32">
        <f t="shared" si="95"/>
        <v>1</v>
      </c>
      <c r="V500" s="31">
        <f t="shared" si="96"/>
        <v>30</v>
      </c>
    </row>
    <row r="501" spans="1:22" x14ac:dyDescent="0.2">
      <c r="A501" s="5" t="s">
        <v>192</v>
      </c>
      <c r="B501" s="5" t="s">
        <v>37</v>
      </c>
      <c r="C501" s="5" t="s">
        <v>6</v>
      </c>
      <c r="D501" s="2"/>
      <c r="E501" s="5">
        <v>6</v>
      </c>
      <c r="F501" s="5">
        <v>6</v>
      </c>
      <c r="G501" s="5">
        <v>2</v>
      </c>
      <c r="H501" s="5">
        <v>0</v>
      </c>
      <c r="I501" s="5">
        <v>0</v>
      </c>
      <c r="J501" s="5"/>
      <c r="K501" s="5"/>
      <c r="L501" s="5"/>
      <c r="M501" s="5"/>
      <c r="N501" s="5"/>
      <c r="O501" s="5"/>
      <c r="P501" s="32">
        <f t="shared" si="90"/>
        <v>0</v>
      </c>
      <c r="Q501" s="32">
        <f t="shared" si="91"/>
        <v>0</v>
      </c>
      <c r="R501" s="32">
        <f t="shared" si="92"/>
        <v>2</v>
      </c>
      <c r="S501" s="32" t="str">
        <f t="shared" si="93"/>
        <v/>
      </c>
      <c r="T501" s="32">
        <f t="shared" si="94"/>
        <v>2</v>
      </c>
      <c r="U501" s="32">
        <f t="shared" si="95"/>
        <v>1</v>
      </c>
      <c r="V501" s="31">
        <f t="shared" si="96"/>
        <v>2</v>
      </c>
    </row>
    <row r="502" spans="1:22" x14ac:dyDescent="0.2">
      <c r="A502" s="5" t="s">
        <v>151</v>
      </c>
      <c r="B502" s="5" t="s">
        <v>38</v>
      </c>
      <c r="C502" s="5" t="s">
        <v>6</v>
      </c>
      <c r="D502" s="2"/>
      <c r="E502" s="5">
        <v>4</v>
      </c>
      <c r="F502" s="5">
        <v>1</v>
      </c>
      <c r="G502" s="5">
        <v>3</v>
      </c>
      <c r="H502" s="5">
        <v>3</v>
      </c>
      <c r="I502" s="5">
        <v>3</v>
      </c>
      <c r="J502" s="5">
        <v>3</v>
      </c>
      <c r="K502" s="5"/>
      <c r="L502" s="5"/>
      <c r="M502" s="5"/>
      <c r="N502" s="5"/>
      <c r="O502" s="5"/>
      <c r="P502" s="32">
        <f t="shared" si="90"/>
        <v>9</v>
      </c>
      <c r="Q502" s="32">
        <f t="shared" si="91"/>
        <v>30</v>
      </c>
      <c r="R502" s="32">
        <f t="shared" si="92"/>
        <v>3</v>
      </c>
      <c r="S502" s="32">
        <f t="shared" si="93"/>
        <v>9</v>
      </c>
      <c r="T502" s="32">
        <f t="shared" si="94"/>
        <v>42</v>
      </c>
      <c r="U502" s="32">
        <f t="shared" si="95"/>
        <v>1</v>
      </c>
      <c r="V502" s="31">
        <f t="shared" si="96"/>
        <v>42</v>
      </c>
    </row>
    <row r="503" spans="1:22" x14ac:dyDescent="0.2">
      <c r="A503" s="5" t="s">
        <v>97</v>
      </c>
      <c r="B503" s="5" t="s">
        <v>38</v>
      </c>
      <c r="C503" s="5" t="s">
        <v>6</v>
      </c>
      <c r="D503" s="2"/>
      <c r="E503" s="5">
        <v>4</v>
      </c>
      <c r="F503" s="5">
        <v>3</v>
      </c>
      <c r="G503" s="5">
        <v>3</v>
      </c>
      <c r="H503" s="5">
        <v>3</v>
      </c>
      <c r="I503" s="5">
        <v>2</v>
      </c>
      <c r="J503" s="5">
        <v>1</v>
      </c>
      <c r="K503" s="5"/>
      <c r="L503" s="5"/>
      <c r="M503" s="5"/>
      <c r="N503" s="5"/>
      <c r="O503" s="5"/>
      <c r="P503" s="32">
        <f t="shared" si="90"/>
        <v>6</v>
      </c>
      <c r="Q503" s="32">
        <f t="shared" si="91"/>
        <v>10</v>
      </c>
      <c r="R503" s="32">
        <f t="shared" si="92"/>
        <v>3</v>
      </c>
      <c r="S503" s="32">
        <f t="shared" si="93"/>
        <v>6</v>
      </c>
      <c r="T503" s="32">
        <f t="shared" si="94"/>
        <v>19</v>
      </c>
      <c r="U503" s="32">
        <f t="shared" si="95"/>
        <v>1</v>
      </c>
      <c r="V503" s="31">
        <f t="shared" si="96"/>
        <v>19</v>
      </c>
    </row>
    <row r="504" spans="1:22" x14ac:dyDescent="0.2">
      <c r="A504" s="5" t="s">
        <v>95</v>
      </c>
      <c r="B504" s="5" t="s">
        <v>38</v>
      </c>
      <c r="C504" s="5" t="s">
        <v>6</v>
      </c>
      <c r="D504" s="2"/>
      <c r="E504" s="5">
        <v>4</v>
      </c>
      <c r="F504" s="5">
        <v>2</v>
      </c>
      <c r="G504" s="5">
        <v>3</v>
      </c>
      <c r="H504" s="5">
        <v>3</v>
      </c>
      <c r="I504" s="5">
        <v>3</v>
      </c>
      <c r="J504" s="5">
        <v>2</v>
      </c>
      <c r="K504" s="5"/>
      <c r="L504" s="5"/>
      <c r="M504" s="5"/>
      <c r="N504" s="5"/>
      <c r="O504" s="5"/>
      <c r="P504" s="32">
        <f t="shared" si="90"/>
        <v>8</v>
      </c>
      <c r="Q504" s="32">
        <f t="shared" si="91"/>
        <v>20</v>
      </c>
      <c r="R504" s="32">
        <f t="shared" si="92"/>
        <v>3</v>
      </c>
      <c r="S504" s="32">
        <f t="shared" si="93"/>
        <v>8</v>
      </c>
      <c r="T504" s="32">
        <f t="shared" si="94"/>
        <v>31</v>
      </c>
      <c r="U504" s="32">
        <f t="shared" si="95"/>
        <v>1</v>
      </c>
      <c r="V504" s="31">
        <f t="shared" si="96"/>
        <v>31</v>
      </c>
    </row>
    <row r="505" spans="1:22" x14ac:dyDescent="0.2">
      <c r="A505" s="5" t="s">
        <v>152</v>
      </c>
      <c r="B505" s="5" t="s">
        <v>38</v>
      </c>
      <c r="C505" s="5" t="s">
        <v>6</v>
      </c>
      <c r="D505" s="2"/>
      <c r="E505" s="5">
        <v>4</v>
      </c>
      <c r="F505" s="5">
        <v>4</v>
      </c>
      <c r="G505" s="5">
        <v>3</v>
      </c>
      <c r="H505" s="5">
        <v>0</v>
      </c>
      <c r="I505" s="5">
        <v>0</v>
      </c>
      <c r="J505" s="5">
        <v>0</v>
      </c>
      <c r="K505" s="5"/>
      <c r="L505" s="5"/>
      <c r="M505" s="5"/>
      <c r="N505" s="5"/>
      <c r="O505" s="5"/>
      <c r="P505" s="32">
        <f t="shared" si="90"/>
        <v>0</v>
      </c>
      <c r="Q505" s="32">
        <f t="shared" si="91"/>
        <v>0</v>
      </c>
      <c r="R505" s="32">
        <f t="shared" si="92"/>
        <v>3</v>
      </c>
      <c r="S505" s="32" t="str">
        <f t="shared" si="93"/>
        <v/>
      </c>
      <c r="T505" s="32">
        <f t="shared" si="94"/>
        <v>3</v>
      </c>
      <c r="U505" s="32">
        <f t="shared" si="95"/>
        <v>1</v>
      </c>
      <c r="V505" s="31">
        <f t="shared" si="96"/>
        <v>3</v>
      </c>
    </row>
    <row r="506" spans="1:22" x14ac:dyDescent="0.2">
      <c r="A506" s="5" t="s">
        <v>51</v>
      </c>
      <c r="B506" s="5" t="s">
        <v>39</v>
      </c>
      <c r="C506" s="5" t="s">
        <v>6</v>
      </c>
      <c r="D506" s="2"/>
      <c r="E506" s="5">
        <v>7</v>
      </c>
      <c r="F506" s="5">
        <v>1</v>
      </c>
      <c r="G506" s="5">
        <v>3</v>
      </c>
      <c r="H506" s="5">
        <v>3</v>
      </c>
      <c r="I506" s="5">
        <v>3</v>
      </c>
      <c r="J506" s="5">
        <v>3</v>
      </c>
      <c r="K506" s="5"/>
      <c r="L506" s="5"/>
      <c r="M506" s="5"/>
      <c r="N506" s="5"/>
      <c r="O506" s="5"/>
      <c r="P506" s="32">
        <f t="shared" si="90"/>
        <v>9</v>
      </c>
      <c r="Q506" s="32">
        <f t="shared" si="91"/>
        <v>60</v>
      </c>
      <c r="R506" s="32">
        <f t="shared" si="92"/>
        <v>3</v>
      </c>
      <c r="S506" s="32">
        <f t="shared" si="93"/>
        <v>9</v>
      </c>
      <c r="T506" s="32">
        <f t="shared" si="94"/>
        <v>72</v>
      </c>
      <c r="U506" s="32">
        <f t="shared" si="95"/>
        <v>1</v>
      </c>
      <c r="V506" s="31">
        <f t="shared" si="96"/>
        <v>72</v>
      </c>
    </row>
    <row r="507" spans="1:22" x14ac:dyDescent="0.2">
      <c r="A507" s="5" t="s">
        <v>193</v>
      </c>
      <c r="B507" s="5" t="s">
        <v>39</v>
      </c>
      <c r="C507" s="5" t="s">
        <v>6</v>
      </c>
      <c r="D507" s="2"/>
      <c r="E507" s="5">
        <v>7</v>
      </c>
      <c r="F507" s="5">
        <v>4</v>
      </c>
      <c r="G507" s="5">
        <v>3</v>
      </c>
      <c r="H507" s="5">
        <v>0</v>
      </c>
      <c r="I507" s="5">
        <v>2</v>
      </c>
      <c r="J507" s="5"/>
      <c r="K507" s="5"/>
      <c r="L507" s="5"/>
      <c r="M507" s="5"/>
      <c r="N507" s="5"/>
      <c r="O507" s="5"/>
      <c r="P507" s="32">
        <f t="shared" si="90"/>
        <v>2</v>
      </c>
      <c r="Q507" s="32">
        <f t="shared" si="91"/>
        <v>30</v>
      </c>
      <c r="R507" s="32">
        <f t="shared" si="92"/>
        <v>3</v>
      </c>
      <c r="S507" s="32">
        <f t="shared" si="93"/>
        <v>2</v>
      </c>
      <c r="T507" s="32">
        <f t="shared" si="94"/>
        <v>35</v>
      </c>
      <c r="U507" s="32">
        <f t="shared" si="95"/>
        <v>1</v>
      </c>
      <c r="V507" s="31">
        <f t="shared" si="96"/>
        <v>35</v>
      </c>
    </row>
    <row r="508" spans="1:22" x14ac:dyDescent="0.2">
      <c r="A508" s="5" t="s">
        <v>78</v>
      </c>
      <c r="B508" s="5" t="s">
        <v>39</v>
      </c>
      <c r="C508" s="5" t="s">
        <v>6</v>
      </c>
      <c r="D508" s="2"/>
      <c r="E508" s="5">
        <v>7</v>
      </c>
      <c r="F508" s="5">
        <v>7</v>
      </c>
      <c r="G508" s="5">
        <v>1</v>
      </c>
      <c r="H508" s="5">
        <v>1</v>
      </c>
      <c r="I508" s="5"/>
      <c r="J508" s="5"/>
      <c r="K508" s="5"/>
      <c r="L508" s="5"/>
      <c r="M508" s="5"/>
      <c r="N508" s="5"/>
      <c r="O508" s="5"/>
      <c r="P508" s="32">
        <f t="shared" si="90"/>
        <v>1</v>
      </c>
      <c r="Q508" s="32">
        <f t="shared" si="91"/>
        <v>0</v>
      </c>
      <c r="R508" s="32">
        <f t="shared" si="92"/>
        <v>1</v>
      </c>
      <c r="S508" s="32">
        <f t="shared" si="93"/>
        <v>1</v>
      </c>
      <c r="T508" s="32">
        <f t="shared" si="94"/>
        <v>2</v>
      </c>
      <c r="U508" s="32">
        <f t="shared" si="95"/>
        <v>1</v>
      </c>
      <c r="V508" s="31">
        <f t="shared" si="96"/>
        <v>2</v>
      </c>
    </row>
    <row r="509" spans="1:22" x14ac:dyDescent="0.2">
      <c r="A509" s="5" t="s">
        <v>77</v>
      </c>
      <c r="B509" s="5" t="s">
        <v>39</v>
      </c>
      <c r="C509" s="5" t="s">
        <v>6</v>
      </c>
      <c r="D509" s="2"/>
      <c r="E509" s="5">
        <v>7</v>
      </c>
      <c r="F509" s="5">
        <v>2</v>
      </c>
      <c r="G509" s="5">
        <v>3</v>
      </c>
      <c r="H509" s="5">
        <v>3</v>
      </c>
      <c r="I509" s="5">
        <v>3</v>
      </c>
      <c r="J509" s="5">
        <v>1</v>
      </c>
      <c r="K509" s="5"/>
      <c r="L509" s="5"/>
      <c r="M509" s="5"/>
      <c r="N509" s="5"/>
      <c r="O509" s="5"/>
      <c r="P509" s="32">
        <f t="shared" si="90"/>
        <v>7</v>
      </c>
      <c r="Q509" s="32">
        <f t="shared" si="91"/>
        <v>50</v>
      </c>
      <c r="R509" s="32">
        <f t="shared" si="92"/>
        <v>3</v>
      </c>
      <c r="S509" s="32">
        <f t="shared" si="93"/>
        <v>7</v>
      </c>
      <c r="T509" s="32">
        <f t="shared" si="94"/>
        <v>60</v>
      </c>
      <c r="U509" s="32">
        <f t="shared" si="95"/>
        <v>1</v>
      </c>
      <c r="V509" s="31">
        <f t="shared" si="96"/>
        <v>60</v>
      </c>
    </row>
    <row r="510" spans="1:22" x14ac:dyDescent="0.2">
      <c r="A510" s="5" t="s">
        <v>194</v>
      </c>
      <c r="B510" s="5" t="s">
        <v>39</v>
      </c>
      <c r="C510" s="5" t="s">
        <v>6</v>
      </c>
      <c r="D510" s="2"/>
      <c r="E510" s="5">
        <v>7</v>
      </c>
      <c r="F510" s="5">
        <v>6</v>
      </c>
      <c r="G510" s="5">
        <v>3</v>
      </c>
      <c r="H510" s="5">
        <v>0</v>
      </c>
      <c r="I510" s="5">
        <v>0</v>
      </c>
      <c r="J510" s="5">
        <v>3</v>
      </c>
      <c r="K510" s="5"/>
      <c r="L510" s="5"/>
      <c r="M510" s="5"/>
      <c r="N510" s="5"/>
      <c r="O510" s="5"/>
      <c r="P510" s="32">
        <f t="shared" si="90"/>
        <v>3</v>
      </c>
      <c r="Q510" s="32">
        <f t="shared" si="91"/>
        <v>10</v>
      </c>
      <c r="R510" s="32">
        <f t="shared" si="92"/>
        <v>3</v>
      </c>
      <c r="S510" s="32">
        <f t="shared" si="93"/>
        <v>3</v>
      </c>
      <c r="T510" s="32">
        <f t="shared" si="94"/>
        <v>16</v>
      </c>
      <c r="U510" s="32">
        <f t="shared" si="95"/>
        <v>1</v>
      </c>
      <c r="V510" s="31">
        <f t="shared" si="96"/>
        <v>16</v>
      </c>
    </row>
    <row r="511" spans="1:22" x14ac:dyDescent="0.2">
      <c r="A511" s="5" t="s">
        <v>173</v>
      </c>
      <c r="B511" s="5" t="s">
        <v>39</v>
      </c>
      <c r="C511" s="5" t="s">
        <v>6</v>
      </c>
      <c r="D511" s="2"/>
      <c r="E511" s="5">
        <v>7</v>
      </c>
      <c r="F511" s="5">
        <v>5</v>
      </c>
      <c r="G511" s="5">
        <v>3</v>
      </c>
      <c r="H511" s="5">
        <v>0</v>
      </c>
      <c r="I511" s="5">
        <v>3</v>
      </c>
      <c r="J511" s="5">
        <v>3</v>
      </c>
      <c r="K511" s="5"/>
      <c r="L511" s="5"/>
      <c r="M511" s="5"/>
      <c r="N511" s="5"/>
      <c r="O511" s="5"/>
      <c r="P511" s="32">
        <f t="shared" si="90"/>
        <v>6</v>
      </c>
      <c r="Q511" s="32">
        <f t="shared" si="91"/>
        <v>20</v>
      </c>
      <c r="R511" s="32">
        <f t="shared" si="92"/>
        <v>3</v>
      </c>
      <c r="S511" s="32">
        <f t="shared" si="93"/>
        <v>6</v>
      </c>
      <c r="T511" s="32">
        <f t="shared" si="94"/>
        <v>29</v>
      </c>
      <c r="U511" s="32">
        <f t="shared" si="95"/>
        <v>1</v>
      </c>
      <c r="V511" s="31">
        <f t="shared" si="96"/>
        <v>29</v>
      </c>
    </row>
    <row r="512" spans="1:22" x14ac:dyDescent="0.2">
      <c r="A512" s="5" t="s">
        <v>195</v>
      </c>
      <c r="B512" s="5" t="s">
        <v>39</v>
      </c>
      <c r="C512" s="5" t="s">
        <v>6</v>
      </c>
      <c r="D512" s="2"/>
      <c r="E512" s="5">
        <v>7</v>
      </c>
      <c r="F512" s="5">
        <v>3</v>
      </c>
      <c r="G512" s="5">
        <v>3</v>
      </c>
      <c r="H512" s="5">
        <v>1</v>
      </c>
      <c r="I512" s="5">
        <v>3</v>
      </c>
      <c r="J512" s="5"/>
      <c r="K512" s="5"/>
      <c r="L512" s="5"/>
      <c r="M512" s="5"/>
      <c r="N512" s="5"/>
      <c r="O512" s="5"/>
      <c r="P512" s="32">
        <f t="shared" si="90"/>
        <v>4</v>
      </c>
      <c r="Q512" s="32">
        <f t="shared" si="91"/>
        <v>40</v>
      </c>
      <c r="R512" s="32">
        <f t="shared" si="92"/>
        <v>3</v>
      </c>
      <c r="S512" s="32">
        <f t="shared" si="93"/>
        <v>4</v>
      </c>
      <c r="T512" s="32">
        <f t="shared" si="94"/>
        <v>47</v>
      </c>
      <c r="U512" s="32">
        <f t="shared" si="95"/>
        <v>1</v>
      </c>
      <c r="V512" s="31">
        <f t="shared" si="96"/>
        <v>47</v>
      </c>
    </row>
    <row r="513" spans="1:22" x14ac:dyDescent="0.2">
      <c r="A513" s="5" t="s">
        <v>196</v>
      </c>
      <c r="B513" s="5" t="s">
        <v>40</v>
      </c>
      <c r="C513" s="5" t="s">
        <v>6</v>
      </c>
      <c r="D513" s="2"/>
      <c r="E513" s="5">
        <v>10</v>
      </c>
      <c r="F513" s="5">
        <v>1</v>
      </c>
      <c r="G513" s="5">
        <v>4</v>
      </c>
      <c r="H513" s="5">
        <v>3</v>
      </c>
      <c r="I513" s="5">
        <v>3</v>
      </c>
      <c r="J513" s="5">
        <v>3</v>
      </c>
      <c r="K513" s="5">
        <v>3</v>
      </c>
      <c r="L513" s="5"/>
      <c r="M513" s="5"/>
      <c r="N513" s="5"/>
      <c r="O513" s="5"/>
      <c r="P513" s="32">
        <f t="shared" si="90"/>
        <v>12</v>
      </c>
      <c r="Q513" s="32">
        <f t="shared" si="91"/>
        <v>90</v>
      </c>
      <c r="R513" s="32">
        <f t="shared" si="92"/>
        <v>4</v>
      </c>
      <c r="S513" s="32">
        <f t="shared" si="93"/>
        <v>12</v>
      </c>
      <c r="T513" s="32">
        <f t="shared" si="94"/>
        <v>106</v>
      </c>
      <c r="U513" s="32">
        <f t="shared" si="95"/>
        <v>1</v>
      </c>
      <c r="V513" s="31">
        <f t="shared" si="96"/>
        <v>106</v>
      </c>
    </row>
    <row r="514" spans="1:22" x14ac:dyDescent="0.2">
      <c r="A514" s="5" t="s">
        <v>80</v>
      </c>
      <c r="B514" s="5" t="s">
        <v>40</v>
      </c>
      <c r="C514" s="5" t="s">
        <v>6</v>
      </c>
      <c r="D514" s="2"/>
      <c r="E514" s="5">
        <v>10</v>
      </c>
      <c r="F514" s="5">
        <v>5</v>
      </c>
      <c r="G514" s="5">
        <v>4</v>
      </c>
      <c r="H514" s="5">
        <v>3</v>
      </c>
      <c r="I514" s="5">
        <v>0</v>
      </c>
      <c r="J514" s="5">
        <v>3</v>
      </c>
      <c r="K514" s="5">
        <v>3</v>
      </c>
      <c r="L514" s="5"/>
      <c r="M514" s="5"/>
      <c r="N514" s="5"/>
      <c r="O514" s="5"/>
      <c r="P514" s="32">
        <f t="shared" si="90"/>
        <v>9</v>
      </c>
      <c r="Q514" s="32">
        <f t="shared" si="91"/>
        <v>50</v>
      </c>
      <c r="R514" s="32">
        <f t="shared" si="92"/>
        <v>4</v>
      </c>
      <c r="S514" s="32">
        <f t="shared" si="93"/>
        <v>9</v>
      </c>
      <c r="T514" s="32">
        <f t="shared" si="94"/>
        <v>63</v>
      </c>
      <c r="U514" s="32">
        <f t="shared" si="95"/>
        <v>1</v>
      </c>
      <c r="V514" s="31">
        <f t="shared" si="96"/>
        <v>63</v>
      </c>
    </row>
    <row r="515" spans="1:22" x14ac:dyDescent="0.2">
      <c r="A515" s="5" t="s">
        <v>99</v>
      </c>
      <c r="B515" s="5" t="s">
        <v>40</v>
      </c>
      <c r="C515" s="5" t="s">
        <v>6</v>
      </c>
      <c r="D515" s="2"/>
      <c r="E515" s="5">
        <v>10</v>
      </c>
      <c r="F515" s="5">
        <v>7</v>
      </c>
      <c r="G515" s="5">
        <v>4</v>
      </c>
      <c r="H515" s="5">
        <v>3</v>
      </c>
      <c r="I515" s="5">
        <v>1</v>
      </c>
      <c r="J515" s="5">
        <v>2</v>
      </c>
      <c r="K515" s="5">
        <v>3</v>
      </c>
      <c r="L515" s="5"/>
      <c r="M515" s="5"/>
      <c r="N515" s="5"/>
      <c r="O515" s="5"/>
      <c r="P515" s="32">
        <f t="shared" si="90"/>
        <v>9</v>
      </c>
      <c r="Q515" s="32">
        <f t="shared" si="91"/>
        <v>30</v>
      </c>
      <c r="R515" s="32">
        <f t="shared" si="92"/>
        <v>4</v>
      </c>
      <c r="S515" s="32">
        <f t="shared" si="93"/>
        <v>9</v>
      </c>
      <c r="T515" s="32">
        <f t="shared" si="94"/>
        <v>43</v>
      </c>
      <c r="U515" s="32">
        <f t="shared" si="95"/>
        <v>1</v>
      </c>
      <c r="V515" s="31">
        <f t="shared" si="96"/>
        <v>43</v>
      </c>
    </row>
    <row r="516" spans="1:22" x14ac:dyDescent="0.2">
      <c r="A516" s="5" t="s">
        <v>82</v>
      </c>
      <c r="B516" s="5" t="s">
        <v>40</v>
      </c>
      <c r="C516" s="5" t="s">
        <v>6</v>
      </c>
      <c r="D516" s="2"/>
      <c r="E516" s="5">
        <v>10</v>
      </c>
      <c r="F516" s="5">
        <v>4</v>
      </c>
      <c r="G516" s="5">
        <v>4</v>
      </c>
      <c r="H516" s="5">
        <v>3</v>
      </c>
      <c r="I516" s="5">
        <v>3</v>
      </c>
      <c r="J516" s="5">
        <v>0</v>
      </c>
      <c r="K516" s="5">
        <v>2</v>
      </c>
      <c r="L516" s="5"/>
      <c r="M516" s="5"/>
      <c r="N516" s="5"/>
      <c r="O516" s="5"/>
      <c r="P516" s="32">
        <f t="shared" si="90"/>
        <v>8</v>
      </c>
      <c r="Q516" s="32">
        <f t="shared" si="91"/>
        <v>60</v>
      </c>
      <c r="R516" s="32">
        <f t="shared" si="92"/>
        <v>4</v>
      </c>
      <c r="S516" s="32">
        <f t="shared" si="93"/>
        <v>8</v>
      </c>
      <c r="T516" s="32">
        <f t="shared" si="94"/>
        <v>72</v>
      </c>
      <c r="U516" s="32">
        <f t="shared" si="95"/>
        <v>1</v>
      </c>
      <c r="V516" s="31">
        <f t="shared" si="96"/>
        <v>72</v>
      </c>
    </row>
    <row r="517" spans="1:22" x14ac:dyDescent="0.2">
      <c r="A517" s="5" t="s">
        <v>177</v>
      </c>
      <c r="B517" s="5" t="s">
        <v>40</v>
      </c>
      <c r="C517" s="5" t="s">
        <v>6</v>
      </c>
      <c r="D517" s="2"/>
      <c r="E517" s="5">
        <v>10</v>
      </c>
      <c r="F517" s="5">
        <v>3</v>
      </c>
      <c r="G517" s="5">
        <v>4</v>
      </c>
      <c r="H517" s="5">
        <v>3</v>
      </c>
      <c r="I517" s="5">
        <v>3</v>
      </c>
      <c r="J517" s="5">
        <v>1</v>
      </c>
      <c r="K517" s="5">
        <v>3</v>
      </c>
      <c r="L517" s="5"/>
      <c r="M517" s="5"/>
      <c r="N517" s="5"/>
      <c r="O517" s="5"/>
      <c r="P517" s="32">
        <f t="shared" si="90"/>
        <v>10</v>
      </c>
      <c r="Q517" s="32">
        <f t="shared" si="91"/>
        <v>70</v>
      </c>
      <c r="R517" s="32">
        <f t="shared" si="92"/>
        <v>4</v>
      </c>
      <c r="S517" s="32">
        <f t="shared" si="93"/>
        <v>10</v>
      </c>
      <c r="T517" s="32">
        <f t="shared" si="94"/>
        <v>84</v>
      </c>
      <c r="U517" s="32">
        <f t="shared" si="95"/>
        <v>1</v>
      </c>
      <c r="V517" s="31">
        <f t="shared" si="96"/>
        <v>84</v>
      </c>
    </row>
    <row r="518" spans="1:22" x14ac:dyDescent="0.2">
      <c r="A518" s="5" t="s">
        <v>197</v>
      </c>
      <c r="B518" s="5" t="s">
        <v>40</v>
      </c>
      <c r="C518" s="5" t="s">
        <v>6</v>
      </c>
      <c r="D518" s="2"/>
      <c r="E518" s="5">
        <v>10</v>
      </c>
      <c r="F518" s="5">
        <v>10</v>
      </c>
      <c r="G518" s="5">
        <v>2</v>
      </c>
      <c r="H518" s="5">
        <v>0</v>
      </c>
      <c r="I518" s="5">
        <v>1</v>
      </c>
      <c r="J518" s="5"/>
      <c r="K518" s="5"/>
      <c r="L518" s="5"/>
      <c r="M518" s="5"/>
      <c r="N518" s="5"/>
      <c r="O518" s="5"/>
      <c r="P518" s="32">
        <f t="shared" si="90"/>
        <v>1</v>
      </c>
      <c r="Q518" s="32">
        <f t="shared" si="91"/>
        <v>0</v>
      </c>
      <c r="R518" s="32">
        <f t="shared" si="92"/>
        <v>2</v>
      </c>
      <c r="S518" s="32">
        <f t="shared" si="93"/>
        <v>1</v>
      </c>
      <c r="T518" s="32">
        <f t="shared" si="94"/>
        <v>3</v>
      </c>
      <c r="U518" s="32">
        <f t="shared" si="95"/>
        <v>1</v>
      </c>
      <c r="V518" s="31">
        <f t="shared" si="96"/>
        <v>3</v>
      </c>
    </row>
    <row r="519" spans="1:22" x14ac:dyDescent="0.2">
      <c r="A519" s="5" t="s">
        <v>63</v>
      </c>
      <c r="B519" s="5" t="s">
        <v>40</v>
      </c>
      <c r="C519" s="5" t="s">
        <v>6</v>
      </c>
      <c r="D519" s="2"/>
      <c r="E519" s="5">
        <v>10</v>
      </c>
      <c r="F519" s="5">
        <v>8</v>
      </c>
      <c r="G519" s="5">
        <v>2</v>
      </c>
      <c r="H519" s="5">
        <v>3</v>
      </c>
      <c r="I519" s="5">
        <v>1</v>
      </c>
      <c r="J519" s="5"/>
      <c r="K519" s="5"/>
      <c r="L519" s="5"/>
      <c r="M519" s="5"/>
      <c r="N519" s="5"/>
      <c r="O519" s="5"/>
      <c r="P519" s="32">
        <f t="shared" si="90"/>
        <v>4</v>
      </c>
      <c r="Q519" s="32">
        <f t="shared" si="91"/>
        <v>20</v>
      </c>
      <c r="R519" s="32">
        <f t="shared" si="92"/>
        <v>2</v>
      </c>
      <c r="S519" s="32">
        <f t="shared" si="93"/>
        <v>4</v>
      </c>
      <c r="T519" s="32">
        <f t="shared" si="94"/>
        <v>26</v>
      </c>
      <c r="U519" s="32">
        <f t="shared" si="95"/>
        <v>1</v>
      </c>
      <c r="V519" s="31">
        <f t="shared" si="96"/>
        <v>26</v>
      </c>
    </row>
    <row r="520" spans="1:22" x14ac:dyDescent="0.2">
      <c r="A520" s="5" t="s">
        <v>79</v>
      </c>
      <c r="B520" s="5" t="s">
        <v>40</v>
      </c>
      <c r="C520" s="5" t="s">
        <v>6</v>
      </c>
      <c r="D520" s="2"/>
      <c r="E520" s="5">
        <v>10</v>
      </c>
      <c r="F520" s="5">
        <v>9</v>
      </c>
      <c r="G520" s="5">
        <v>2</v>
      </c>
      <c r="H520" s="5">
        <v>2</v>
      </c>
      <c r="I520" s="5">
        <v>3</v>
      </c>
      <c r="J520" s="5"/>
      <c r="K520" s="5"/>
      <c r="L520" s="5"/>
      <c r="M520" s="5"/>
      <c r="N520" s="5"/>
      <c r="O520" s="5"/>
      <c r="P520" s="32">
        <f t="shared" si="90"/>
        <v>5</v>
      </c>
      <c r="Q520" s="32">
        <f t="shared" si="91"/>
        <v>10</v>
      </c>
      <c r="R520" s="32">
        <f t="shared" si="92"/>
        <v>2</v>
      </c>
      <c r="S520" s="32">
        <f t="shared" si="93"/>
        <v>5</v>
      </c>
      <c r="T520" s="32">
        <f t="shared" si="94"/>
        <v>17</v>
      </c>
      <c r="U520" s="32">
        <f t="shared" si="95"/>
        <v>1</v>
      </c>
      <c r="V520" s="31">
        <f t="shared" si="96"/>
        <v>17</v>
      </c>
    </row>
    <row r="521" spans="1:22" x14ac:dyDescent="0.2">
      <c r="A521" s="5" t="s">
        <v>83</v>
      </c>
      <c r="B521" s="5" t="s">
        <v>40</v>
      </c>
      <c r="C521" s="5" t="s">
        <v>6</v>
      </c>
      <c r="D521" s="2"/>
      <c r="E521" s="5">
        <v>10</v>
      </c>
      <c r="F521" s="5">
        <v>6</v>
      </c>
      <c r="G521" s="5">
        <v>4</v>
      </c>
      <c r="H521" s="5">
        <v>3</v>
      </c>
      <c r="I521" s="5">
        <v>1</v>
      </c>
      <c r="J521" s="5">
        <v>3</v>
      </c>
      <c r="K521" s="5">
        <v>1</v>
      </c>
      <c r="L521" s="5"/>
      <c r="M521" s="5"/>
      <c r="N521" s="5"/>
      <c r="O521" s="5"/>
      <c r="P521" s="32">
        <f t="shared" si="90"/>
        <v>8</v>
      </c>
      <c r="Q521" s="32">
        <f t="shared" ref="Q521:Q585" si="97">IF(F521&gt;0,(E521-F521)*$Q$3,"")</f>
        <v>40</v>
      </c>
      <c r="R521" s="32">
        <f t="shared" si="92"/>
        <v>4</v>
      </c>
      <c r="S521" s="32">
        <f t="shared" si="93"/>
        <v>8</v>
      </c>
      <c r="T521" s="32">
        <f t="shared" si="94"/>
        <v>52</v>
      </c>
      <c r="U521" s="32">
        <f t="shared" si="95"/>
        <v>1</v>
      </c>
      <c r="V521" s="31">
        <f t="shared" si="96"/>
        <v>52</v>
      </c>
    </row>
    <row r="522" spans="1:22" x14ac:dyDescent="0.2">
      <c r="A522" s="5" t="s">
        <v>198</v>
      </c>
      <c r="B522" s="5" t="s">
        <v>40</v>
      </c>
      <c r="C522" s="5" t="s">
        <v>6</v>
      </c>
      <c r="D522" s="2"/>
      <c r="E522" s="5">
        <v>10</v>
      </c>
      <c r="F522" s="5">
        <v>2</v>
      </c>
      <c r="G522" s="5">
        <v>4</v>
      </c>
      <c r="H522" s="5">
        <v>3</v>
      </c>
      <c r="I522" s="5">
        <v>3</v>
      </c>
      <c r="J522" s="5">
        <v>3</v>
      </c>
      <c r="K522" s="5">
        <v>0</v>
      </c>
      <c r="L522" s="5"/>
      <c r="M522" s="5"/>
      <c r="N522" s="5"/>
      <c r="O522" s="5"/>
      <c r="P522" s="32">
        <f t="shared" ref="P522:P586" si="98">SUM(H522:O522)</f>
        <v>9</v>
      </c>
      <c r="Q522" s="32">
        <f t="shared" si="97"/>
        <v>80</v>
      </c>
      <c r="R522" s="32">
        <f t="shared" ref="R522:R586" si="99">IF(G522&gt;0,G522*$R$3,"")</f>
        <v>4</v>
      </c>
      <c r="S522" s="32">
        <f t="shared" ref="S522:S586" si="100">IF(P522&gt;0,P522*$S$3,"")</f>
        <v>9</v>
      </c>
      <c r="T522" s="32">
        <f t="shared" ref="T522:T586" si="101">SUM(Q522:S522)</f>
        <v>93</v>
      </c>
      <c r="U522" s="32">
        <f t="shared" ref="U522:U586" si="102">IF(OR(C522="British nationals",C522="British Open",C522="Europeans",C522="Worlds"),1.25,IF(C522="Nationals",1.5,1))</f>
        <v>1</v>
      </c>
      <c r="V522" s="31">
        <f t="shared" ref="V522:V586" si="103">T522*U522</f>
        <v>93</v>
      </c>
    </row>
    <row r="523" spans="1:22" x14ac:dyDescent="0.2">
      <c r="A523" s="5" t="s">
        <v>52</v>
      </c>
      <c r="B523" s="5" t="s">
        <v>41</v>
      </c>
      <c r="C523" s="5" t="s">
        <v>6</v>
      </c>
      <c r="D523" s="2"/>
      <c r="E523" s="5">
        <v>3</v>
      </c>
      <c r="F523" s="5">
        <v>1</v>
      </c>
      <c r="G523" s="5">
        <v>2</v>
      </c>
      <c r="H523" s="5">
        <v>3</v>
      </c>
      <c r="I523" s="5">
        <v>0</v>
      </c>
      <c r="J523" s="5"/>
      <c r="K523" s="5"/>
      <c r="L523" s="5"/>
      <c r="M523" s="5"/>
      <c r="N523" s="5"/>
      <c r="O523" s="5"/>
      <c r="P523" s="32">
        <f t="shared" si="98"/>
        <v>3</v>
      </c>
      <c r="Q523" s="32">
        <f t="shared" si="97"/>
        <v>20</v>
      </c>
      <c r="R523" s="32">
        <f t="shared" si="99"/>
        <v>2</v>
      </c>
      <c r="S523" s="32">
        <f t="shared" si="100"/>
        <v>3</v>
      </c>
      <c r="T523" s="32">
        <f t="shared" si="101"/>
        <v>25</v>
      </c>
      <c r="U523" s="32">
        <f t="shared" si="102"/>
        <v>1</v>
      </c>
      <c r="V523" s="31">
        <f t="shared" si="103"/>
        <v>25</v>
      </c>
    </row>
    <row r="524" spans="1:22" x14ac:dyDescent="0.2">
      <c r="A524" s="5" t="s">
        <v>60</v>
      </c>
      <c r="B524" s="5" t="s">
        <v>41</v>
      </c>
      <c r="C524" s="5" t="s">
        <v>6</v>
      </c>
      <c r="D524" s="2"/>
      <c r="E524" s="5">
        <v>3</v>
      </c>
      <c r="F524" s="5">
        <v>2</v>
      </c>
      <c r="G524" s="5">
        <v>2</v>
      </c>
      <c r="H524" s="5">
        <v>3</v>
      </c>
      <c r="I524" s="5">
        <v>0</v>
      </c>
      <c r="J524" s="5"/>
      <c r="K524" s="5"/>
      <c r="L524" s="5"/>
      <c r="M524" s="5"/>
      <c r="N524" s="5"/>
      <c r="O524" s="5"/>
      <c r="P524" s="32">
        <f t="shared" si="98"/>
        <v>3</v>
      </c>
      <c r="Q524" s="32">
        <f t="shared" si="97"/>
        <v>10</v>
      </c>
      <c r="R524" s="32">
        <f t="shared" si="99"/>
        <v>2</v>
      </c>
      <c r="S524" s="32">
        <f t="shared" si="100"/>
        <v>3</v>
      </c>
      <c r="T524" s="32">
        <f t="shared" si="101"/>
        <v>15</v>
      </c>
      <c r="U524" s="32">
        <f t="shared" si="102"/>
        <v>1</v>
      </c>
      <c r="V524" s="31">
        <f t="shared" si="103"/>
        <v>15</v>
      </c>
    </row>
    <row r="525" spans="1:22" x14ac:dyDescent="0.2">
      <c r="A525" s="5" t="s">
        <v>154</v>
      </c>
      <c r="B525" s="5" t="s">
        <v>41</v>
      </c>
      <c r="C525" s="5" t="s">
        <v>6</v>
      </c>
      <c r="D525" s="2"/>
      <c r="E525" s="5">
        <v>3</v>
      </c>
      <c r="F525" s="5">
        <v>3</v>
      </c>
      <c r="G525" s="5">
        <v>2</v>
      </c>
      <c r="H525" s="5">
        <v>3</v>
      </c>
      <c r="I525" s="5">
        <v>0</v>
      </c>
      <c r="J525" s="5"/>
      <c r="K525" s="5"/>
      <c r="L525" s="5"/>
      <c r="M525" s="5"/>
      <c r="N525" s="5"/>
      <c r="O525" s="5"/>
      <c r="P525" s="32">
        <f t="shared" si="98"/>
        <v>3</v>
      </c>
      <c r="Q525" s="32">
        <f t="shared" si="97"/>
        <v>0</v>
      </c>
      <c r="R525" s="32">
        <f t="shared" si="99"/>
        <v>2</v>
      </c>
      <c r="S525" s="32">
        <f t="shared" si="100"/>
        <v>3</v>
      </c>
      <c r="T525" s="32">
        <f t="shared" si="101"/>
        <v>5</v>
      </c>
      <c r="U525" s="32">
        <f t="shared" si="102"/>
        <v>1</v>
      </c>
      <c r="V525" s="31">
        <f t="shared" si="103"/>
        <v>5</v>
      </c>
    </row>
    <row r="526" spans="1:22" x14ac:dyDescent="0.2">
      <c r="A526" s="5" t="s">
        <v>85</v>
      </c>
      <c r="B526" s="5" t="s">
        <v>56</v>
      </c>
      <c r="C526" s="5" t="s">
        <v>6</v>
      </c>
      <c r="D526" s="2"/>
      <c r="E526" s="5">
        <v>3</v>
      </c>
      <c r="F526" s="5">
        <v>3</v>
      </c>
      <c r="G526" s="5">
        <v>1</v>
      </c>
      <c r="H526" s="5">
        <v>2</v>
      </c>
      <c r="I526" s="5"/>
      <c r="J526" s="5"/>
      <c r="K526" s="5"/>
      <c r="L526" s="5"/>
      <c r="M526" s="5"/>
      <c r="N526" s="5"/>
      <c r="O526" s="5"/>
      <c r="P526" s="32">
        <f t="shared" si="98"/>
        <v>2</v>
      </c>
      <c r="Q526" s="32">
        <f t="shared" si="97"/>
        <v>0</v>
      </c>
      <c r="R526" s="32">
        <f t="shared" si="99"/>
        <v>1</v>
      </c>
      <c r="S526" s="32">
        <f t="shared" si="100"/>
        <v>2</v>
      </c>
      <c r="T526" s="32">
        <f t="shared" si="101"/>
        <v>3</v>
      </c>
      <c r="U526" s="32">
        <f t="shared" si="102"/>
        <v>1</v>
      </c>
      <c r="V526" s="31">
        <f t="shared" si="103"/>
        <v>3</v>
      </c>
    </row>
    <row r="527" spans="1:22" x14ac:dyDescent="0.2">
      <c r="A527" s="5" t="s">
        <v>199</v>
      </c>
      <c r="B527" s="5" t="s">
        <v>56</v>
      </c>
      <c r="C527" s="5" t="s">
        <v>6</v>
      </c>
      <c r="D527" s="2"/>
      <c r="E527" s="5">
        <v>3</v>
      </c>
      <c r="F527" s="5">
        <v>1</v>
      </c>
      <c r="G527" s="5">
        <v>2</v>
      </c>
      <c r="H527" s="5">
        <v>3</v>
      </c>
      <c r="I527" s="5">
        <v>3</v>
      </c>
      <c r="J527" s="5"/>
      <c r="K527" s="5"/>
      <c r="L527" s="5"/>
      <c r="M527" s="5"/>
      <c r="N527" s="5"/>
      <c r="O527" s="5"/>
      <c r="P527" s="32">
        <f t="shared" si="98"/>
        <v>6</v>
      </c>
      <c r="Q527" s="32">
        <f t="shared" si="97"/>
        <v>20</v>
      </c>
      <c r="R527" s="32">
        <f t="shared" si="99"/>
        <v>2</v>
      </c>
      <c r="S527" s="32">
        <f t="shared" si="100"/>
        <v>6</v>
      </c>
      <c r="T527" s="32">
        <f t="shared" si="101"/>
        <v>28</v>
      </c>
      <c r="U527" s="32">
        <f t="shared" si="102"/>
        <v>1</v>
      </c>
      <c r="V527" s="31">
        <f t="shared" si="103"/>
        <v>28</v>
      </c>
    </row>
    <row r="528" spans="1:22" x14ac:dyDescent="0.2">
      <c r="A528" s="5" t="s">
        <v>155</v>
      </c>
      <c r="B528" s="5" t="s">
        <v>56</v>
      </c>
      <c r="C528" s="5" t="s">
        <v>6</v>
      </c>
      <c r="D528" s="2"/>
      <c r="E528" s="5">
        <v>3</v>
      </c>
      <c r="F528" s="5">
        <v>2</v>
      </c>
      <c r="G528" s="5">
        <v>2</v>
      </c>
      <c r="H528" s="5">
        <v>3</v>
      </c>
      <c r="I528" s="5">
        <v>0</v>
      </c>
      <c r="J528" s="5"/>
      <c r="K528" s="5"/>
      <c r="L528" s="5"/>
      <c r="M528" s="5"/>
      <c r="N528" s="5"/>
      <c r="O528" s="5"/>
      <c r="P528" s="32">
        <f t="shared" si="98"/>
        <v>3</v>
      </c>
      <c r="Q528" s="32">
        <f t="shared" si="97"/>
        <v>10</v>
      </c>
      <c r="R528" s="32">
        <f t="shared" si="99"/>
        <v>2</v>
      </c>
      <c r="S528" s="32">
        <f t="shared" si="100"/>
        <v>3</v>
      </c>
      <c r="T528" s="32">
        <f t="shared" si="101"/>
        <v>15</v>
      </c>
      <c r="U528" s="32">
        <f t="shared" si="102"/>
        <v>1</v>
      </c>
      <c r="V528" s="31">
        <f t="shared" si="103"/>
        <v>15</v>
      </c>
    </row>
    <row r="529" spans="1:22" x14ac:dyDescent="0.2">
      <c r="A529" s="5" t="s">
        <v>98</v>
      </c>
      <c r="B529" s="5" t="s">
        <v>45</v>
      </c>
      <c r="C529" s="5" t="s">
        <v>6</v>
      </c>
      <c r="D529" s="2"/>
      <c r="E529" s="5">
        <v>3</v>
      </c>
      <c r="F529" s="5">
        <v>1</v>
      </c>
      <c r="G529" s="5">
        <v>2</v>
      </c>
      <c r="H529" s="5">
        <v>3</v>
      </c>
      <c r="I529" s="5">
        <v>3</v>
      </c>
      <c r="J529" s="5"/>
      <c r="K529" s="5"/>
      <c r="L529" s="5"/>
      <c r="M529" s="5"/>
      <c r="N529" s="5"/>
      <c r="O529" s="5"/>
      <c r="P529" s="32">
        <f t="shared" si="98"/>
        <v>6</v>
      </c>
      <c r="Q529" s="32">
        <f t="shared" si="97"/>
        <v>20</v>
      </c>
      <c r="R529" s="32">
        <f t="shared" si="99"/>
        <v>2</v>
      </c>
      <c r="S529" s="32">
        <f t="shared" si="100"/>
        <v>6</v>
      </c>
      <c r="T529" s="32">
        <f t="shared" si="101"/>
        <v>28</v>
      </c>
      <c r="U529" s="32">
        <f t="shared" si="102"/>
        <v>1</v>
      </c>
      <c r="V529" s="31">
        <f t="shared" si="103"/>
        <v>28</v>
      </c>
    </row>
    <row r="530" spans="1:22" x14ac:dyDescent="0.2">
      <c r="A530" s="5" t="s">
        <v>87</v>
      </c>
      <c r="B530" s="5" t="s">
        <v>45</v>
      </c>
      <c r="C530" s="5" t="s">
        <v>6</v>
      </c>
      <c r="D530" s="2"/>
      <c r="E530" s="5">
        <v>3</v>
      </c>
      <c r="F530" s="5">
        <v>2</v>
      </c>
      <c r="G530" s="5">
        <v>2</v>
      </c>
      <c r="H530" s="5">
        <v>3</v>
      </c>
      <c r="I530" s="5">
        <v>1</v>
      </c>
      <c r="J530" s="5"/>
      <c r="K530" s="5"/>
      <c r="L530" s="5"/>
      <c r="M530" s="5"/>
      <c r="N530" s="5"/>
      <c r="O530" s="5"/>
      <c r="P530" s="32">
        <f t="shared" si="98"/>
        <v>4</v>
      </c>
      <c r="Q530" s="32">
        <f t="shared" si="97"/>
        <v>10</v>
      </c>
      <c r="R530" s="32">
        <f t="shared" si="99"/>
        <v>2</v>
      </c>
      <c r="S530" s="32">
        <f t="shared" si="100"/>
        <v>4</v>
      </c>
      <c r="T530" s="32">
        <f t="shared" si="101"/>
        <v>16</v>
      </c>
      <c r="U530" s="32">
        <f t="shared" si="102"/>
        <v>1</v>
      </c>
      <c r="V530" s="31">
        <f t="shared" si="103"/>
        <v>16</v>
      </c>
    </row>
    <row r="531" spans="1:22" x14ac:dyDescent="0.2">
      <c r="A531" s="5" t="s">
        <v>62</v>
      </c>
      <c r="B531" s="5" t="s">
        <v>45</v>
      </c>
      <c r="C531" s="5" t="s">
        <v>6</v>
      </c>
      <c r="D531" s="2"/>
      <c r="E531" s="5">
        <v>3</v>
      </c>
      <c r="F531" s="5">
        <v>3</v>
      </c>
      <c r="G531" s="5">
        <v>2</v>
      </c>
      <c r="H531" s="5">
        <v>1</v>
      </c>
      <c r="I531" s="5">
        <v>0</v>
      </c>
      <c r="J531" s="5"/>
      <c r="K531" s="5"/>
      <c r="L531" s="5"/>
      <c r="M531" s="5"/>
      <c r="N531" s="5"/>
      <c r="O531" s="5"/>
      <c r="P531" s="32">
        <f t="shared" si="98"/>
        <v>1</v>
      </c>
      <c r="Q531" s="32">
        <f t="shared" si="97"/>
        <v>0</v>
      </c>
      <c r="R531" s="32">
        <f t="shared" si="99"/>
        <v>2</v>
      </c>
      <c r="S531" s="32">
        <f t="shared" si="100"/>
        <v>1</v>
      </c>
      <c r="T531" s="32">
        <f t="shared" si="101"/>
        <v>3</v>
      </c>
      <c r="U531" s="32">
        <f t="shared" si="102"/>
        <v>1</v>
      </c>
      <c r="V531" s="31">
        <f t="shared" si="103"/>
        <v>3</v>
      </c>
    </row>
    <row r="532" spans="1:22" x14ac:dyDescent="0.2">
      <c r="A532" s="36" t="s">
        <v>85</v>
      </c>
      <c r="B532" s="5" t="s">
        <v>43</v>
      </c>
      <c r="C532" s="5" t="s">
        <v>6</v>
      </c>
      <c r="D532" s="2"/>
      <c r="E532" s="5">
        <v>3</v>
      </c>
      <c r="F532" s="5">
        <v>3</v>
      </c>
      <c r="G532" s="5">
        <v>1</v>
      </c>
      <c r="H532" s="5">
        <v>2</v>
      </c>
      <c r="I532" s="5"/>
      <c r="J532" s="5"/>
      <c r="K532" s="5"/>
      <c r="L532" s="5"/>
      <c r="M532" s="5"/>
      <c r="N532" s="5"/>
      <c r="O532" s="5"/>
      <c r="P532" s="32">
        <f t="shared" si="98"/>
        <v>2</v>
      </c>
      <c r="Q532" s="32">
        <f t="shared" si="97"/>
        <v>0</v>
      </c>
      <c r="R532" s="32">
        <f t="shared" si="99"/>
        <v>1</v>
      </c>
      <c r="S532" s="32">
        <f t="shared" si="100"/>
        <v>2</v>
      </c>
      <c r="T532" s="32">
        <f t="shared" si="101"/>
        <v>3</v>
      </c>
      <c r="U532" s="32">
        <f t="shared" si="102"/>
        <v>1</v>
      </c>
      <c r="V532" s="31">
        <f t="shared" si="103"/>
        <v>3</v>
      </c>
    </row>
    <row r="533" spans="1:22" x14ac:dyDescent="0.2">
      <c r="A533" s="36" t="s">
        <v>199</v>
      </c>
      <c r="B533" s="5" t="s">
        <v>43</v>
      </c>
      <c r="C533" s="5" t="s">
        <v>6</v>
      </c>
      <c r="D533" s="2"/>
      <c r="E533" s="5">
        <v>3</v>
      </c>
      <c r="F533" s="5">
        <v>1</v>
      </c>
      <c r="G533" s="5">
        <v>2</v>
      </c>
      <c r="H533" s="5">
        <v>3</v>
      </c>
      <c r="I533" s="5">
        <v>3</v>
      </c>
      <c r="J533" s="5"/>
      <c r="K533" s="5"/>
      <c r="L533" s="5"/>
      <c r="M533" s="5"/>
      <c r="N533" s="5"/>
      <c r="O533" s="5"/>
      <c r="P533" s="32">
        <f t="shared" si="98"/>
        <v>6</v>
      </c>
      <c r="Q533" s="32">
        <f t="shared" si="97"/>
        <v>20</v>
      </c>
      <c r="R533" s="32">
        <f t="shared" si="99"/>
        <v>2</v>
      </c>
      <c r="S533" s="32">
        <f t="shared" si="100"/>
        <v>6</v>
      </c>
      <c r="T533" s="32">
        <f t="shared" si="101"/>
        <v>28</v>
      </c>
      <c r="U533" s="32">
        <f t="shared" si="102"/>
        <v>1</v>
      </c>
      <c r="V533" s="31">
        <f t="shared" si="103"/>
        <v>28</v>
      </c>
    </row>
    <row r="534" spans="1:22" x14ac:dyDescent="0.2">
      <c r="A534" s="36" t="s">
        <v>62</v>
      </c>
      <c r="B534" s="5" t="s">
        <v>47</v>
      </c>
      <c r="C534" s="5" t="s">
        <v>6</v>
      </c>
      <c r="D534" s="2"/>
      <c r="E534" s="5">
        <v>3</v>
      </c>
      <c r="F534" s="5">
        <v>3</v>
      </c>
      <c r="G534" s="5">
        <v>2</v>
      </c>
      <c r="H534" s="5">
        <v>1</v>
      </c>
      <c r="I534" s="5">
        <v>0</v>
      </c>
      <c r="J534" s="5"/>
      <c r="K534" s="5"/>
      <c r="L534" s="5"/>
      <c r="M534" s="5"/>
      <c r="N534" s="5"/>
      <c r="O534" s="5"/>
      <c r="P534" s="32">
        <f t="shared" si="98"/>
        <v>1</v>
      </c>
      <c r="Q534" s="32">
        <f t="shared" si="97"/>
        <v>0</v>
      </c>
      <c r="R534" s="32">
        <f t="shared" si="99"/>
        <v>2</v>
      </c>
      <c r="S534" s="32">
        <f t="shared" si="100"/>
        <v>1</v>
      </c>
      <c r="T534" s="32">
        <f t="shared" si="101"/>
        <v>3</v>
      </c>
      <c r="U534" s="32">
        <f t="shared" si="102"/>
        <v>1</v>
      </c>
      <c r="V534" s="31">
        <f t="shared" si="103"/>
        <v>3</v>
      </c>
    </row>
    <row r="535" spans="1:22" x14ac:dyDescent="0.2">
      <c r="A535" s="5" t="s">
        <v>70</v>
      </c>
      <c r="B535" s="5" t="s">
        <v>37</v>
      </c>
      <c r="C535" s="5" t="s">
        <v>30</v>
      </c>
      <c r="D535" s="2"/>
      <c r="E535" s="5">
        <v>12</v>
      </c>
      <c r="F535" s="5">
        <v>4</v>
      </c>
      <c r="G535" s="5">
        <v>3</v>
      </c>
      <c r="H535" s="5">
        <v>3</v>
      </c>
      <c r="I535" s="5">
        <v>3</v>
      </c>
      <c r="J535" s="5">
        <v>1</v>
      </c>
      <c r="K535" s="5"/>
      <c r="L535" s="5"/>
      <c r="M535" s="5"/>
      <c r="N535" s="5"/>
      <c r="O535" s="5"/>
      <c r="P535" s="32">
        <f t="shared" si="98"/>
        <v>7</v>
      </c>
      <c r="Q535" s="32">
        <f t="shared" si="97"/>
        <v>80</v>
      </c>
      <c r="R535" s="32">
        <f t="shared" si="99"/>
        <v>3</v>
      </c>
      <c r="S535" s="32">
        <f t="shared" si="100"/>
        <v>7</v>
      </c>
      <c r="T535" s="32">
        <f t="shared" si="101"/>
        <v>90</v>
      </c>
      <c r="U535" s="32">
        <f t="shared" si="102"/>
        <v>1</v>
      </c>
      <c r="V535" s="31">
        <f t="shared" si="103"/>
        <v>90</v>
      </c>
    </row>
    <row r="536" spans="1:22" x14ac:dyDescent="0.2">
      <c r="A536" s="5" t="s">
        <v>190</v>
      </c>
      <c r="B536" s="5" t="s">
        <v>38</v>
      </c>
      <c r="C536" s="5" t="s">
        <v>30</v>
      </c>
      <c r="D536" s="2"/>
      <c r="E536" s="5">
        <v>16</v>
      </c>
      <c r="F536" s="5">
        <v>9</v>
      </c>
      <c r="G536" s="5">
        <v>4</v>
      </c>
      <c r="H536" s="5">
        <v>1</v>
      </c>
      <c r="I536" s="5">
        <v>3</v>
      </c>
      <c r="J536" s="5">
        <v>3</v>
      </c>
      <c r="K536" s="5">
        <v>3</v>
      </c>
      <c r="L536" s="5"/>
      <c r="M536" s="5"/>
      <c r="N536" s="5"/>
      <c r="O536" s="5"/>
      <c r="P536" s="32">
        <f t="shared" si="98"/>
        <v>10</v>
      </c>
      <c r="Q536" s="32">
        <f t="shared" si="97"/>
        <v>70</v>
      </c>
      <c r="R536" s="32">
        <f t="shared" si="99"/>
        <v>4</v>
      </c>
      <c r="S536" s="32">
        <f t="shared" si="100"/>
        <v>10</v>
      </c>
      <c r="T536" s="32">
        <f t="shared" si="101"/>
        <v>84</v>
      </c>
      <c r="U536" s="32">
        <f t="shared" si="102"/>
        <v>1</v>
      </c>
      <c r="V536" s="31">
        <f t="shared" si="103"/>
        <v>84</v>
      </c>
    </row>
    <row r="537" spans="1:22" x14ac:dyDescent="0.2">
      <c r="A537" s="5" t="s">
        <v>195</v>
      </c>
      <c r="B537" s="5" t="s">
        <v>39</v>
      </c>
      <c r="C537" s="5" t="s">
        <v>30</v>
      </c>
      <c r="D537" s="2"/>
      <c r="E537" s="5">
        <v>15</v>
      </c>
      <c r="F537" s="5">
        <v>9</v>
      </c>
      <c r="G537" s="5">
        <v>4</v>
      </c>
      <c r="H537" s="5">
        <v>0</v>
      </c>
      <c r="I537" s="5">
        <v>3</v>
      </c>
      <c r="J537" s="5">
        <v>3</v>
      </c>
      <c r="K537" s="5">
        <v>3</v>
      </c>
      <c r="L537" s="5"/>
      <c r="M537" s="5"/>
      <c r="N537" s="5"/>
      <c r="O537" s="5"/>
      <c r="P537" s="32">
        <f t="shared" si="98"/>
        <v>9</v>
      </c>
      <c r="Q537" s="32">
        <f t="shared" si="97"/>
        <v>60</v>
      </c>
      <c r="R537" s="32">
        <f t="shared" si="99"/>
        <v>4</v>
      </c>
      <c r="S537" s="32">
        <f t="shared" si="100"/>
        <v>9</v>
      </c>
      <c r="T537" s="32">
        <f t="shared" si="101"/>
        <v>73</v>
      </c>
      <c r="U537" s="32">
        <f t="shared" si="102"/>
        <v>1</v>
      </c>
      <c r="V537" s="31">
        <f t="shared" si="103"/>
        <v>73</v>
      </c>
    </row>
    <row r="538" spans="1:22" x14ac:dyDescent="0.2">
      <c r="A538" s="5" t="s">
        <v>200</v>
      </c>
      <c r="B538" s="5" t="s">
        <v>40</v>
      </c>
      <c r="C538" s="5" t="s">
        <v>30</v>
      </c>
      <c r="D538" s="2"/>
      <c r="E538" s="5">
        <v>14</v>
      </c>
      <c r="F538" s="5">
        <v>1</v>
      </c>
      <c r="G538" s="5">
        <v>4</v>
      </c>
      <c r="H538" s="5">
        <v>3</v>
      </c>
      <c r="I538" s="5">
        <v>3</v>
      </c>
      <c r="J538" s="5">
        <v>3</v>
      </c>
      <c r="K538" s="5">
        <v>3</v>
      </c>
      <c r="L538" s="5"/>
      <c r="M538" s="5"/>
      <c r="N538" s="5"/>
      <c r="O538" s="5"/>
      <c r="P538" s="32">
        <f t="shared" si="98"/>
        <v>12</v>
      </c>
      <c r="Q538" s="32">
        <f t="shared" si="97"/>
        <v>130</v>
      </c>
      <c r="R538" s="32">
        <f t="shared" si="99"/>
        <v>4</v>
      </c>
      <c r="S538" s="32">
        <f t="shared" si="100"/>
        <v>12</v>
      </c>
      <c r="T538" s="32">
        <f t="shared" si="101"/>
        <v>146</v>
      </c>
      <c r="U538" s="32">
        <f t="shared" si="102"/>
        <v>1</v>
      </c>
      <c r="V538" s="31">
        <f t="shared" si="103"/>
        <v>146</v>
      </c>
    </row>
    <row r="539" spans="1:22" x14ac:dyDescent="0.2">
      <c r="A539" s="5" t="s">
        <v>201</v>
      </c>
      <c r="B539" s="5" t="s">
        <v>56</v>
      </c>
      <c r="C539" s="5" t="s">
        <v>30</v>
      </c>
      <c r="D539" s="2"/>
      <c r="E539" s="5">
        <v>8</v>
      </c>
      <c r="F539" s="5">
        <v>4</v>
      </c>
      <c r="G539" s="5">
        <v>2</v>
      </c>
      <c r="H539" s="5">
        <v>3</v>
      </c>
      <c r="I539" s="5">
        <v>2</v>
      </c>
      <c r="J539" s="5"/>
      <c r="K539" s="5"/>
      <c r="L539" s="5"/>
      <c r="M539" s="5"/>
      <c r="N539" s="5"/>
      <c r="O539" s="5"/>
      <c r="P539" s="32">
        <f t="shared" si="98"/>
        <v>5</v>
      </c>
      <c r="Q539" s="32">
        <f t="shared" si="97"/>
        <v>40</v>
      </c>
      <c r="R539" s="32">
        <f t="shared" si="99"/>
        <v>2</v>
      </c>
      <c r="S539" s="32">
        <f t="shared" si="100"/>
        <v>5</v>
      </c>
      <c r="T539" s="32">
        <f t="shared" si="101"/>
        <v>47</v>
      </c>
      <c r="U539" s="32">
        <f t="shared" si="102"/>
        <v>1</v>
      </c>
      <c r="V539" s="31">
        <f t="shared" si="103"/>
        <v>47</v>
      </c>
    </row>
    <row r="540" spans="1:22" x14ac:dyDescent="0.2">
      <c r="A540" s="5" t="s">
        <v>98</v>
      </c>
      <c r="B540" s="5" t="s">
        <v>44</v>
      </c>
      <c r="C540" s="5" t="s">
        <v>30</v>
      </c>
      <c r="D540" s="2"/>
      <c r="E540" s="5">
        <v>8</v>
      </c>
      <c r="F540" s="5">
        <v>6</v>
      </c>
      <c r="G540" s="5">
        <v>3</v>
      </c>
      <c r="H540" s="5">
        <v>2</v>
      </c>
      <c r="I540" s="5">
        <v>3</v>
      </c>
      <c r="J540" s="5">
        <v>0</v>
      </c>
      <c r="K540" s="5"/>
      <c r="L540" s="5"/>
      <c r="M540" s="5"/>
      <c r="N540" s="5"/>
      <c r="O540" s="5"/>
      <c r="P540" s="32">
        <f t="shared" si="98"/>
        <v>5</v>
      </c>
      <c r="Q540" s="32">
        <f t="shared" si="97"/>
        <v>20</v>
      </c>
      <c r="R540" s="32">
        <f t="shared" si="99"/>
        <v>3</v>
      </c>
      <c r="S540" s="32">
        <f t="shared" si="100"/>
        <v>5</v>
      </c>
      <c r="T540" s="32">
        <f t="shared" si="101"/>
        <v>28</v>
      </c>
      <c r="U540" s="32">
        <f t="shared" si="102"/>
        <v>1</v>
      </c>
      <c r="V540" s="31">
        <f t="shared" si="103"/>
        <v>28</v>
      </c>
    </row>
    <row r="541" spans="1:22" x14ac:dyDescent="0.2">
      <c r="A541" s="36" t="s">
        <v>201</v>
      </c>
      <c r="B541" s="5" t="s">
        <v>42</v>
      </c>
      <c r="C541" s="5" t="s">
        <v>30</v>
      </c>
      <c r="D541" s="2"/>
      <c r="E541" s="5">
        <v>8</v>
      </c>
      <c r="F541" s="5">
        <v>4</v>
      </c>
      <c r="G541" s="5">
        <v>2</v>
      </c>
      <c r="H541" s="5">
        <v>3</v>
      </c>
      <c r="I541" s="5">
        <v>2</v>
      </c>
      <c r="J541" s="5"/>
      <c r="K541" s="5"/>
      <c r="L541" s="5"/>
      <c r="M541" s="5"/>
      <c r="N541" s="5"/>
      <c r="O541" s="5"/>
      <c r="P541" s="32">
        <f t="shared" ref="P541" si="104">SUM(H541:O541)</f>
        <v>5</v>
      </c>
      <c r="Q541" s="32">
        <f t="shared" ref="Q541" si="105">IF(F541&gt;0,(E541-F541)*$Q$3,"")</f>
        <v>40</v>
      </c>
      <c r="R541" s="32">
        <f t="shared" ref="R541" si="106">IF(G541&gt;0,G541*$R$3,"")</f>
        <v>2</v>
      </c>
      <c r="S541" s="32">
        <f t="shared" ref="S541" si="107">IF(P541&gt;0,P541*$S$3,"")</f>
        <v>5</v>
      </c>
      <c r="T541" s="32">
        <f t="shared" ref="T541" si="108">SUM(Q541:S541)</f>
        <v>47</v>
      </c>
      <c r="U541" s="32">
        <f t="shared" ref="U541" si="109">IF(OR(C541="British nationals",C541="British Open",C541="Europeans",C541="Worlds"),1.25,IF(C541="Nationals",1.5,1))</f>
        <v>1</v>
      </c>
      <c r="V541" s="31">
        <f t="shared" ref="V541" si="110">T541*U541</f>
        <v>47</v>
      </c>
    </row>
    <row r="542" spans="1:22" x14ac:dyDescent="0.2">
      <c r="A542" s="5" t="s">
        <v>67</v>
      </c>
      <c r="B542" s="5" t="s">
        <v>25</v>
      </c>
      <c r="C542" s="5" t="s">
        <v>8</v>
      </c>
      <c r="D542" s="2"/>
      <c r="E542" s="5">
        <v>4</v>
      </c>
      <c r="F542" s="5">
        <v>1</v>
      </c>
      <c r="G542" s="5">
        <v>3</v>
      </c>
      <c r="H542" s="5">
        <v>3</v>
      </c>
      <c r="I542" s="5">
        <v>3</v>
      </c>
      <c r="J542" s="5">
        <v>3</v>
      </c>
      <c r="K542" s="5"/>
      <c r="L542" s="5"/>
      <c r="M542" s="5"/>
      <c r="N542" s="5"/>
      <c r="O542" s="5"/>
      <c r="P542" s="32">
        <f t="shared" si="98"/>
        <v>9</v>
      </c>
      <c r="Q542" s="32">
        <f t="shared" si="97"/>
        <v>30</v>
      </c>
      <c r="R542" s="32">
        <f t="shared" si="99"/>
        <v>3</v>
      </c>
      <c r="S542" s="32">
        <f t="shared" si="100"/>
        <v>9</v>
      </c>
      <c r="T542" s="32">
        <f t="shared" si="101"/>
        <v>42</v>
      </c>
      <c r="U542" s="32">
        <f t="shared" si="102"/>
        <v>1</v>
      </c>
      <c r="V542" s="31">
        <f t="shared" si="103"/>
        <v>42</v>
      </c>
    </row>
    <row r="543" spans="1:22" x14ac:dyDescent="0.2">
      <c r="A543" s="5" t="s">
        <v>202</v>
      </c>
      <c r="B543" s="5" t="s">
        <v>25</v>
      </c>
      <c r="C543" s="5" t="s">
        <v>8</v>
      </c>
      <c r="D543" s="2"/>
      <c r="E543" s="5">
        <v>4</v>
      </c>
      <c r="F543" s="5">
        <v>2</v>
      </c>
      <c r="G543" s="5">
        <v>3</v>
      </c>
      <c r="H543" s="5">
        <v>3</v>
      </c>
      <c r="I543" s="5">
        <v>3</v>
      </c>
      <c r="J543" s="5">
        <v>1</v>
      </c>
      <c r="K543" s="5"/>
      <c r="L543" s="5"/>
      <c r="M543" s="5"/>
      <c r="N543" s="5"/>
      <c r="O543" s="5"/>
      <c r="P543" s="32">
        <f t="shared" si="98"/>
        <v>7</v>
      </c>
      <c r="Q543" s="32">
        <f t="shared" si="97"/>
        <v>20</v>
      </c>
      <c r="R543" s="32">
        <f t="shared" si="99"/>
        <v>3</v>
      </c>
      <c r="S543" s="32">
        <f t="shared" si="100"/>
        <v>7</v>
      </c>
      <c r="T543" s="32">
        <f t="shared" si="101"/>
        <v>30</v>
      </c>
      <c r="U543" s="32">
        <f t="shared" si="102"/>
        <v>1</v>
      </c>
      <c r="V543" s="31">
        <f t="shared" si="103"/>
        <v>30</v>
      </c>
    </row>
    <row r="544" spans="1:22" x14ac:dyDescent="0.2">
      <c r="A544" s="5" t="s">
        <v>203</v>
      </c>
      <c r="B544" s="5" t="s">
        <v>25</v>
      </c>
      <c r="C544" s="5" t="s">
        <v>8</v>
      </c>
      <c r="D544" s="2"/>
      <c r="E544" s="5">
        <v>4</v>
      </c>
      <c r="F544" s="5">
        <v>4</v>
      </c>
      <c r="G544" s="5">
        <v>3</v>
      </c>
      <c r="H544" s="5">
        <v>2</v>
      </c>
      <c r="I544" s="5">
        <v>1</v>
      </c>
      <c r="J544" s="5">
        <v>0</v>
      </c>
      <c r="K544" s="5"/>
      <c r="L544" s="5"/>
      <c r="M544" s="5"/>
      <c r="N544" s="5"/>
      <c r="O544" s="5"/>
      <c r="P544" s="32">
        <f t="shared" si="98"/>
        <v>3</v>
      </c>
      <c r="Q544" s="32">
        <f t="shared" si="97"/>
        <v>0</v>
      </c>
      <c r="R544" s="32">
        <f t="shared" si="99"/>
        <v>3</v>
      </c>
      <c r="S544" s="32">
        <f t="shared" si="100"/>
        <v>3</v>
      </c>
      <c r="T544" s="32">
        <f t="shared" si="101"/>
        <v>6</v>
      </c>
      <c r="U544" s="32">
        <f t="shared" si="102"/>
        <v>1</v>
      </c>
      <c r="V544" s="31">
        <f t="shared" si="103"/>
        <v>6</v>
      </c>
    </row>
    <row r="545" spans="1:22" x14ac:dyDescent="0.2">
      <c r="A545" s="5" t="s">
        <v>68</v>
      </c>
      <c r="B545" s="5" t="s">
        <v>25</v>
      </c>
      <c r="C545" s="5" t="s">
        <v>8</v>
      </c>
      <c r="D545" s="2"/>
      <c r="E545" s="5">
        <v>4</v>
      </c>
      <c r="F545" s="5">
        <v>3</v>
      </c>
      <c r="G545" s="5">
        <v>3</v>
      </c>
      <c r="H545" s="5">
        <v>3</v>
      </c>
      <c r="I545" s="5">
        <v>1</v>
      </c>
      <c r="J545" s="5">
        <v>1</v>
      </c>
      <c r="K545" s="5"/>
      <c r="L545" s="5"/>
      <c r="M545" s="5"/>
      <c r="N545" s="5"/>
      <c r="O545" s="5"/>
      <c r="P545" s="32">
        <f t="shared" si="98"/>
        <v>5</v>
      </c>
      <c r="Q545" s="32">
        <f t="shared" si="97"/>
        <v>10</v>
      </c>
      <c r="R545" s="32">
        <f t="shared" si="99"/>
        <v>3</v>
      </c>
      <c r="S545" s="32">
        <f t="shared" si="100"/>
        <v>5</v>
      </c>
      <c r="T545" s="32">
        <f t="shared" si="101"/>
        <v>18</v>
      </c>
      <c r="U545" s="32">
        <f t="shared" si="102"/>
        <v>1</v>
      </c>
      <c r="V545" s="31">
        <f t="shared" si="103"/>
        <v>18</v>
      </c>
    </row>
    <row r="546" spans="1:22" x14ac:dyDescent="0.2">
      <c r="A546" s="5" t="s">
        <v>204</v>
      </c>
      <c r="B546" s="5" t="s">
        <v>26</v>
      </c>
      <c r="C546" s="5" t="s">
        <v>8</v>
      </c>
      <c r="D546" s="2"/>
      <c r="E546" s="5">
        <v>9</v>
      </c>
      <c r="F546" s="5">
        <v>1</v>
      </c>
      <c r="G546" s="5">
        <v>4</v>
      </c>
      <c r="H546" s="5">
        <v>3</v>
      </c>
      <c r="I546" s="5">
        <v>3</v>
      </c>
      <c r="J546" s="5">
        <v>3</v>
      </c>
      <c r="K546" s="5">
        <v>3</v>
      </c>
      <c r="L546" s="5"/>
      <c r="M546" s="5"/>
      <c r="N546" s="5"/>
      <c r="O546" s="5"/>
      <c r="P546" s="32">
        <f t="shared" si="98"/>
        <v>12</v>
      </c>
      <c r="Q546" s="32">
        <f t="shared" si="97"/>
        <v>80</v>
      </c>
      <c r="R546" s="32">
        <f t="shared" si="99"/>
        <v>4</v>
      </c>
      <c r="S546" s="32">
        <f t="shared" si="100"/>
        <v>12</v>
      </c>
      <c r="T546" s="32">
        <f t="shared" si="101"/>
        <v>96</v>
      </c>
      <c r="U546" s="32">
        <f t="shared" si="102"/>
        <v>1</v>
      </c>
      <c r="V546" s="31">
        <f t="shared" si="103"/>
        <v>96</v>
      </c>
    </row>
    <row r="547" spans="1:22" x14ac:dyDescent="0.2">
      <c r="A547" s="5" t="s">
        <v>88</v>
      </c>
      <c r="B547" s="5" t="s">
        <v>26</v>
      </c>
      <c r="C547" s="5" t="s">
        <v>8</v>
      </c>
      <c r="D547" s="2"/>
      <c r="E547" s="5">
        <v>9</v>
      </c>
      <c r="F547" s="5">
        <v>7</v>
      </c>
      <c r="G547" s="5">
        <v>4</v>
      </c>
      <c r="H547" s="5">
        <v>1</v>
      </c>
      <c r="I547" s="5">
        <v>0</v>
      </c>
      <c r="J547" s="5">
        <v>3</v>
      </c>
      <c r="K547" s="5">
        <v>3</v>
      </c>
      <c r="L547" s="5"/>
      <c r="M547" s="5"/>
      <c r="N547" s="5"/>
      <c r="O547" s="5"/>
      <c r="P547" s="32">
        <f t="shared" si="98"/>
        <v>7</v>
      </c>
      <c r="Q547" s="32">
        <f t="shared" si="97"/>
        <v>20</v>
      </c>
      <c r="R547" s="32">
        <f t="shared" si="99"/>
        <v>4</v>
      </c>
      <c r="S547" s="32">
        <f t="shared" si="100"/>
        <v>7</v>
      </c>
      <c r="T547" s="32">
        <f t="shared" si="101"/>
        <v>31</v>
      </c>
      <c r="U547" s="32">
        <f t="shared" si="102"/>
        <v>1</v>
      </c>
      <c r="V547" s="31">
        <f t="shared" si="103"/>
        <v>31</v>
      </c>
    </row>
    <row r="548" spans="1:22" x14ac:dyDescent="0.2">
      <c r="A548" s="5" t="s">
        <v>205</v>
      </c>
      <c r="B548" s="5" t="s">
        <v>26</v>
      </c>
      <c r="C548" s="5" t="s">
        <v>8</v>
      </c>
      <c r="D548" s="2"/>
      <c r="E548" s="5">
        <v>9</v>
      </c>
      <c r="F548" s="5">
        <v>5</v>
      </c>
      <c r="G548" s="5">
        <v>4</v>
      </c>
      <c r="H548" s="5">
        <v>3</v>
      </c>
      <c r="I548" s="5">
        <v>0</v>
      </c>
      <c r="J548" s="5">
        <v>3</v>
      </c>
      <c r="K548" s="5">
        <v>3</v>
      </c>
      <c r="L548" s="5"/>
      <c r="M548" s="5"/>
      <c r="N548" s="5"/>
      <c r="O548" s="5"/>
      <c r="P548" s="32">
        <f t="shared" si="98"/>
        <v>9</v>
      </c>
      <c r="Q548" s="32">
        <f t="shared" si="97"/>
        <v>40</v>
      </c>
      <c r="R548" s="32">
        <f t="shared" si="99"/>
        <v>4</v>
      </c>
      <c r="S548" s="32">
        <f t="shared" si="100"/>
        <v>9</v>
      </c>
      <c r="T548" s="32">
        <f t="shared" si="101"/>
        <v>53</v>
      </c>
      <c r="U548" s="32">
        <f t="shared" si="102"/>
        <v>1</v>
      </c>
      <c r="V548" s="31">
        <f t="shared" si="103"/>
        <v>53</v>
      </c>
    </row>
    <row r="549" spans="1:22" x14ac:dyDescent="0.2">
      <c r="A549" s="5" t="s">
        <v>206</v>
      </c>
      <c r="B549" s="5" t="s">
        <v>26</v>
      </c>
      <c r="C549" s="5" t="s">
        <v>8</v>
      </c>
      <c r="D549" s="2"/>
      <c r="E549" s="5">
        <v>9</v>
      </c>
      <c r="F549" s="5">
        <v>2</v>
      </c>
      <c r="G549" s="5">
        <v>4</v>
      </c>
      <c r="H549" s="5">
        <v>3</v>
      </c>
      <c r="I549" s="5">
        <v>3</v>
      </c>
      <c r="J549" s="5">
        <v>3</v>
      </c>
      <c r="K549" s="5">
        <v>0</v>
      </c>
      <c r="L549" s="5"/>
      <c r="M549" s="5"/>
      <c r="N549" s="5"/>
      <c r="O549" s="5"/>
      <c r="P549" s="32">
        <f t="shared" si="98"/>
        <v>9</v>
      </c>
      <c r="Q549" s="32">
        <f t="shared" si="97"/>
        <v>70</v>
      </c>
      <c r="R549" s="32">
        <f t="shared" si="99"/>
        <v>4</v>
      </c>
      <c r="S549" s="32">
        <f t="shared" si="100"/>
        <v>9</v>
      </c>
      <c r="T549" s="32">
        <f t="shared" si="101"/>
        <v>83</v>
      </c>
      <c r="U549" s="32">
        <f t="shared" si="102"/>
        <v>1</v>
      </c>
      <c r="V549" s="31">
        <f t="shared" si="103"/>
        <v>83</v>
      </c>
    </row>
    <row r="550" spans="1:22" x14ac:dyDescent="0.2">
      <c r="A550" s="5" t="s">
        <v>207</v>
      </c>
      <c r="B550" s="5" t="s">
        <v>26</v>
      </c>
      <c r="C550" s="5" t="s">
        <v>8</v>
      </c>
      <c r="D550" s="2"/>
      <c r="E550" s="5">
        <v>9</v>
      </c>
      <c r="F550" s="5">
        <v>6</v>
      </c>
      <c r="G550" s="5">
        <v>4</v>
      </c>
      <c r="H550" s="5">
        <v>3</v>
      </c>
      <c r="I550" s="5">
        <v>2</v>
      </c>
      <c r="J550" s="5">
        <v>2</v>
      </c>
      <c r="K550" s="5">
        <v>1</v>
      </c>
      <c r="L550" s="5"/>
      <c r="M550" s="5"/>
      <c r="N550" s="5"/>
      <c r="O550" s="5"/>
      <c r="P550" s="32">
        <f t="shared" si="98"/>
        <v>8</v>
      </c>
      <c r="Q550" s="32">
        <f t="shared" si="97"/>
        <v>30</v>
      </c>
      <c r="R550" s="32">
        <f t="shared" si="99"/>
        <v>4</v>
      </c>
      <c r="S550" s="32">
        <f t="shared" si="100"/>
        <v>8</v>
      </c>
      <c r="T550" s="32">
        <f t="shared" si="101"/>
        <v>42</v>
      </c>
      <c r="U550" s="32">
        <f t="shared" si="102"/>
        <v>1</v>
      </c>
      <c r="V550" s="31">
        <f t="shared" si="103"/>
        <v>42</v>
      </c>
    </row>
    <row r="551" spans="1:22" x14ac:dyDescent="0.2">
      <c r="A551" s="5" t="s">
        <v>93</v>
      </c>
      <c r="B551" s="5" t="s">
        <v>26</v>
      </c>
      <c r="C551" s="5" t="s">
        <v>8</v>
      </c>
      <c r="D551" s="2"/>
      <c r="E551" s="5">
        <v>9</v>
      </c>
      <c r="F551" s="5">
        <v>8</v>
      </c>
      <c r="G551" s="5">
        <v>4</v>
      </c>
      <c r="H551" s="5">
        <v>0</v>
      </c>
      <c r="I551" s="5">
        <v>0</v>
      </c>
      <c r="J551" s="5">
        <v>3</v>
      </c>
      <c r="K551" s="5">
        <v>0</v>
      </c>
      <c r="L551" s="5"/>
      <c r="M551" s="5"/>
      <c r="N551" s="5"/>
      <c r="O551" s="5"/>
      <c r="P551" s="32">
        <f t="shared" si="98"/>
        <v>3</v>
      </c>
      <c r="Q551" s="32">
        <f t="shared" si="97"/>
        <v>10</v>
      </c>
      <c r="R551" s="32">
        <f t="shared" si="99"/>
        <v>4</v>
      </c>
      <c r="S551" s="32">
        <f t="shared" si="100"/>
        <v>3</v>
      </c>
      <c r="T551" s="32">
        <f t="shared" si="101"/>
        <v>17</v>
      </c>
      <c r="U551" s="32">
        <f t="shared" si="102"/>
        <v>1</v>
      </c>
      <c r="V551" s="31">
        <f t="shared" si="103"/>
        <v>17</v>
      </c>
    </row>
    <row r="552" spans="1:22" x14ac:dyDescent="0.2">
      <c r="A552" s="5" t="s">
        <v>202</v>
      </c>
      <c r="B552" s="5" t="s">
        <v>26</v>
      </c>
      <c r="C552" s="5" t="s">
        <v>8</v>
      </c>
      <c r="D552" s="2"/>
      <c r="E552" s="5">
        <v>9</v>
      </c>
      <c r="F552" s="5">
        <v>3</v>
      </c>
      <c r="G552" s="5">
        <v>4</v>
      </c>
      <c r="H552" s="5">
        <v>3</v>
      </c>
      <c r="I552" s="5">
        <v>3</v>
      </c>
      <c r="J552" s="5">
        <v>1</v>
      </c>
      <c r="K552" s="5">
        <v>0</v>
      </c>
      <c r="L552" s="5"/>
      <c r="M552" s="5"/>
      <c r="N552" s="5"/>
      <c r="O552" s="5"/>
      <c r="P552" s="32">
        <f t="shared" si="98"/>
        <v>7</v>
      </c>
      <c r="Q552" s="32">
        <f t="shared" si="97"/>
        <v>60</v>
      </c>
      <c r="R552" s="32">
        <f t="shared" si="99"/>
        <v>4</v>
      </c>
      <c r="S552" s="32">
        <f t="shared" si="100"/>
        <v>7</v>
      </c>
      <c r="T552" s="32">
        <f t="shared" si="101"/>
        <v>71</v>
      </c>
      <c r="U552" s="32">
        <f t="shared" si="102"/>
        <v>1</v>
      </c>
      <c r="V552" s="31">
        <f t="shared" si="103"/>
        <v>71</v>
      </c>
    </row>
    <row r="553" spans="1:22" x14ac:dyDescent="0.2">
      <c r="A553" s="5" t="s">
        <v>183</v>
      </c>
      <c r="B553" s="5" t="s">
        <v>26</v>
      </c>
      <c r="C553" s="5" t="s">
        <v>8</v>
      </c>
      <c r="D553" s="2"/>
      <c r="E553" s="5">
        <v>9</v>
      </c>
      <c r="F553" s="5">
        <v>4</v>
      </c>
      <c r="G553" s="5">
        <v>4</v>
      </c>
      <c r="H553" s="5">
        <v>3</v>
      </c>
      <c r="I553" s="5">
        <v>2</v>
      </c>
      <c r="J553" s="5">
        <v>3</v>
      </c>
      <c r="K553" s="5">
        <v>3</v>
      </c>
      <c r="L553" s="5"/>
      <c r="M553" s="5"/>
      <c r="N553" s="5"/>
      <c r="O553" s="5"/>
      <c r="P553" s="32">
        <f t="shared" si="98"/>
        <v>11</v>
      </c>
      <c r="Q553" s="32">
        <f t="shared" si="97"/>
        <v>50</v>
      </c>
      <c r="R553" s="32">
        <f t="shared" si="99"/>
        <v>4</v>
      </c>
      <c r="S553" s="32">
        <f t="shared" si="100"/>
        <v>11</v>
      </c>
      <c r="T553" s="32">
        <f t="shared" si="101"/>
        <v>65</v>
      </c>
      <c r="U553" s="32">
        <f t="shared" si="102"/>
        <v>1</v>
      </c>
      <c r="V553" s="31">
        <f t="shared" si="103"/>
        <v>65</v>
      </c>
    </row>
    <row r="554" spans="1:22" x14ac:dyDescent="0.2">
      <c r="A554" s="5" t="s">
        <v>208</v>
      </c>
      <c r="B554" s="5" t="s">
        <v>26</v>
      </c>
      <c r="C554" s="5" t="s">
        <v>8</v>
      </c>
      <c r="D554" s="2"/>
      <c r="E554" s="5">
        <v>9</v>
      </c>
      <c r="F554" s="5">
        <v>9</v>
      </c>
      <c r="G554" s="5">
        <v>4</v>
      </c>
      <c r="H554" s="5">
        <v>0</v>
      </c>
      <c r="I554" s="5">
        <v>0</v>
      </c>
      <c r="J554" s="5">
        <v>0</v>
      </c>
      <c r="K554" s="5">
        <v>0</v>
      </c>
      <c r="L554" s="5"/>
      <c r="M554" s="5"/>
      <c r="N554" s="5"/>
      <c r="O554" s="5"/>
      <c r="P554" s="32">
        <f t="shared" si="98"/>
        <v>0</v>
      </c>
      <c r="Q554" s="32">
        <f t="shared" si="97"/>
        <v>0</v>
      </c>
      <c r="R554" s="32">
        <f t="shared" si="99"/>
        <v>4</v>
      </c>
      <c r="S554" s="32" t="str">
        <f t="shared" si="100"/>
        <v/>
      </c>
      <c r="T554" s="32">
        <f t="shared" si="101"/>
        <v>4</v>
      </c>
      <c r="U554" s="32">
        <f t="shared" si="102"/>
        <v>1</v>
      </c>
      <c r="V554" s="31">
        <f t="shared" si="103"/>
        <v>4</v>
      </c>
    </row>
    <row r="555" spans="1:22" x14ac:dyDescent="0.2">
      <c r="A555" s="5" t="s">
        <v>166</v>
      </c>
      <c r="B555" s="5" t="s">
        <v>35</v>
      </c>
      <c r="C555" s="5" t="s">
        <v>8</v>
      </c>
      <c r="D555" s="2"/>
      <c r="E555" s="5">
        <v>12</v>
      </c>
      <c r="F555" s="5">
        <v>2</v>
      </c>
      <c r="G555" s="5">
        <v>4</v>
      </c>
      <c r="H555" s="5">
        <v>3</v>
      </c>
      <c r="I555" s="5">
        <v>3</v>
      </c>
      <c r="J555" s="5">
        <v>3</v>
      </c>
      <c r="K555" s="5">
        <v>0</v>
      </c>
      <c r="L555" s="5"/>
      <c r="M555" s="5"/>
      <c r="N555" s="5"/>
      <c r="O555" s="5"/>
      <c r="P555" s="32">
        <f t="shared" si="98"/>
        <v>9</v>
      </c>
      <c r="Q555" s="32">
        <f t="shared" si="97"/>
        <v>100</v>
      </c>
      <c r="R555" s="32">
        <f t="shared" si="99"/>
        <v>4</v>
      </c>
      <c r="S555" s="32">
        <f t="shared" si="100"/>
        <v>9</v>
      </c>
      <c r="T555" s="32">
        <f t="shared" si="101"/>
        <v>113</v>
      </c>
      <c r="U555" s="32">
        <f t="shared" si="102"/>
        <v>1</v>
      </c>
      <c r="V555" s="31">
        <f t="shared" si="103"/>
        <v>113</v>
      </c>
    </row>
    <row r="556" spans="1:22" x14ac:dyDescent="0.2">
      <c r="A556" s="5" t="s">
        <v>168</v>
      </c>
      <c r="B556" s="5" t="s">
        <v>35</v>
      </c>
      <c r="C556" s="5" t="s">
        <v>8</v>
      </c>
      <c r="D556" s="2"/>
      <c r="E556" s="5">
        <v>12</v>
      </c>
      <c r="F556" s="5">
        <v>8</v>
      </c>
      <c r="G556" s="5">
        <v>4</v>
      </c>
      <c r="H556" s="5">
        <v>3</v>
      </c>
      <c r="I556" s="5">
        <v>0</v>
      </c>
      <c r="J556" s="5">
        <v>0</v>
      </c>
      <c r="K556" s="5">
        <v>0</v>
      </c>
      <c r="L556" s="5"/>
      <c r="M556" s="5"/>
      <c r="N556" s="5"/>
      <c r="O556" s="5"/>
      <c r="P556" s="32">
        <f t="shared" si="98"/>
        <v>3</v>
      </c>
      <c r="Q556" s="32">
        <f t="shared" si="97"/>
        <v>40</v>
      </c>
      <c r="R556" s="32">
        <f t="shared" si="99"/>
        <v>4</v>
      </c>
      <c r="S556" s="32">
        <f t="shared" si="100"/>
        <v>3</v>
      </c>
      <c r="T556" s="32">
        <f t="shared" si="101"/>
        <v>47</v>
      </c>
      <c r="U556" s="32">
        <f t="shared" si="102"/>
        <v>1</v>
      </c>
      <c r="V556" s="31">
        <f t="shared" si="103"/>
        <v>47</v>
      </c>
    </row>
    <row r="557" spans="1:22" x14ac:dyDescent="0.2">
      <c r="A557" s="5" t="s">
        <v>209</v>
      </c>
      <c r="B557" s="5" t="s">
        <v>35</v>
      </c>
      <c r="C557" s="5" t="s">
        <v>8</v>
      </c>
      <c r="D557" s="2"/>
      <c r="E557" s="5">
        <v>12</v>
      </c>
      <c r="F557" s="5">
        <v>9</v>
      </c>
      <c r="G557" s="5">
        <v>3</v>
      </c>
      <c r="H557" s="5">
        <v>1</v>
      </c>
      <c r="I557" s="5">
        <v>3</v>
      </c>
      <c r="J557" s="5">
        <v>3</v>
      </c>
      <c r="K557" s="5"/>
      <c r="L557" s="5"/>
      <c r="M557" s="5"/>
      <c r="N557" s="5"/>
      <c r="O557" s="5"/>
      <c r="P557" s="32">
        <f t="shared" si="98"/>
        <v>7</v>
      </c>
      <c r="Q557" s="32">
        <f t="shared" si="97"/>
        <v>30</v>
      </c>
      <c r="R557" s="32">
        <f t="shared" si="99"/>
        <v>3</v>
      </c>
      <c r="S557" s="32">
        <f t="shared" si="100"/>
        <v>7</v>
      </c>
      <c r="T557" s="32">
        <f t="shared" si="101"/>
        <v>40</v>
      </c>
      <c r="U557" s="32">
        <f t="shared" si="102"/>
        <v>1</v>
      </c>
      <c r="V557" s="31">
        <f t="shared" si="103"/>
        <v>40</v>
      </c>
    </row>
    <row r="558" spans="1:22" x14ac:dyDescent="0.2">
      <c r="A558" s="5" t="s">
        <v>71</v>
      </c>
      <c r="B558" s="5" t="s">
        <v>35</v>
      </c>
      <c r="C558" s="5" t="s">
        <v>8</v>
      </c>
      <c r="D558" s="2"/>
      <c r="E558" s="5">
        <v>12</v>
      </c>
      <c r="F558" s="5">
        <v>5</v>
      </c>
      <c r="G558" s="5">
        <v>4</v>
      </c>
      <c r="H558" s="5">
        <v>3</v>
      </c>
      <c r="I558" s="5">
        <v>2</v>
      </c>
      <c r="J558" s="5">
        <v>3</v>
      </c>
      <c r="K558" s="5">
        <v>3</v>
      </c>
      <c r="L558" s="5"/>
      <c r="M558" s="5"/>
      <c r="N558" s="5"/>
      <c r="O558" s="5"/>
      <c r="P558" s="32">
        <f t="shared" si="98"/>
        <v>11</v>
      </c>
      <c r="Q558" s="32">
        <f t="shared" si="97"/>
        <v>70</v>
      </c>
      <c r="R558" s="32">
        <f t="shared" si="99"/>
        <v>4</v>
      </c>
      <c r="S558" s="32">
        <f t="shared" si="100"/>
        <v>11</v>
      </c>
      <c r="T558" s="32">
        <f t="shared" si="101"/>
        <v>85</v>
      </c>
      <c r="U558" s="32">
        <f t="shared" si="102"/>
        <v>1</v>
      </c>
      <c r="V558" s="31">
        <f t="shared" si="103"/>
        <v>85</v>
      </c>
    </row>
    <row r="559" spans="1:22" x14ac:dyDescent="0.2">
      <c r="A559" s="5" t="s">
        <v>188</v>
      </c>
      <c r="B559" s="5" t="s">
        <v>35</v>
      </c>
      <c r="C559" s="5" t="s">
        <v>8</v>
      </c>
      <c r="D559" s="2"/>
      <c r="E559" s="5">
        <v>12</v>
      </c>
      <c r="F559" s="5">
        <v>11</v>
      </c>
      <c r="G559" s="5">
        <v>3</v>
      </c>
      <c r="H559" s="5">
        <v>0</v>
      </c>
      <c r="I559" s="5">
        <v>0</v>
      </c>
      <c r="J559" s="5">
        <v>3</v>
      </c>
      <c r="K559" s="5"/>
      <c r="L559" s="5"/>
      <c r="M559" s="5"/>
      <c r="N559" s="5"/>
      <c r="O559" s="5"/>
      <c r="P559" s="32">
        <f t="shared" si="98"/>
        <v>3</v>
      </c>
      <c r="Q559" s="32">
        <f t="shared" si="97"/>
        <v>10</v>
      </c>
      <c r="R559" s="32">
        <f t="shared" si="99"/>
        <v>3</v>
      </c>
      <c r="S559" s="32">
        <f t="shared" si="100"/>
        <v>3</v>
      </c>
      <c r="T559" s="32">
        <f t="shared" si="101"/>
        <v>16</v>
      </c>
      <c r="U559" s="32">
        <f t="shared" si="102"/>
        <v>1</v>
      </c>
      <c r="V559" s="31">
        <f t="shared" si="103"/>
        <v>16</v>
      </c>
    </row>
    <row r="560" spans="1:22" x14ac:dyDescent="0.2">
      <c r="A560" s="5" t="s">
        <v>210</v>
      </c>
      <c r="B560" s="5" t="s">
        <v>35</v>
      </c>
      <c r="C560" s="5" t="s">
        <v>8</v>
      </c>
      <c r="D560" s="2"/>
      <c r="E560" s="5">
        <v>12</v>
      </c>
      <c r="F560" s="5">
        <v>3</v>
      </c>
      <c r="G560" s="5">
        <v>4</v>
      </c>
      <c r="H560" s="5">
        <v>3</v>
      </c>
      <c r="I560" s="5">
        <v>3</v>
      </c>
      <c r="J560" s="5">
        <v>1</v>
      </c>
      <c r="K560" s="5">
        <v>3</v>
      </c>
      <c r="L560" s="5"/>
      <c r="M560" s="5"/>
      <c r="N560" s="5"/>
      <c r="O560" s="5"/>
      <c r="P560" s="32">
        <f t="shared" si="98"/>
        <v>10</v>
      </c>
      <c r="Q560" s="32">
        <f t="shared" si="97"/>
        <v>90</v>
      </c>
      <c r="R560" s="32">
        <f t="shared" si="99"/>
        <v>4</v>
      </c>
      <c r="S560" s="32">
        <f t="shared" si="100"/>
        <v>10</v>
      </c>
      <c r="T560" s="32">
        <f t="shared" si="101"/>
        <v>104</v>
      </c>
      <c r="U560" s="32">
        <f t="shared" si="102"/>
        <v>1</v>
      </c>
      <c r="V560" s="31">
        <f t="shared" si="103"/>
        <v>104</v>
      </c>
    </row>
    <row r="561" spans="1:22" x14ac:dyDescent="0.2">
      <c r="A561" s="5" t="s">
        <v>89</v>
      </c>
      <c r="B561" s="5" t="s">
        <v>35</v>
      </c>
      <c r="C561" s="5" t="s">
        <v>8</v>
      </c>
      <c r="D561" s="2"/>
      <c r="E561" s="5">
        <v>12</v>
      </c>
      <c r="F561" s="5">
        <v>4</v>
      </c>
      <c r="G561" s="5">
        <v>3</v>
      </c>
      <c r="H561" s="5">
        <v>3</v>
      </c>
      <c r="I561" s="5">
        <v>3</v>
      </c>
      <c r="J561" s="5">
        <v>1</v>
      </c>
      <c r="K561" s="5"/>
      <c r="L561" s="5"/>
      <c r="M561" s="5"/>
      <c r="N561" s="5"/>
      <c r="O561" s="5"/>
      <c r="P561" s="32">
        <f t="shared" si="98"/>
        <v>7</v>
      </c>
      <c r="Q561" s="32">
        <f t="shared" si="97"/>
        <v>80</v>
      </c>
      <c r="R561" s="32">
        <f t="shared" si="99"/>
        <v>3</v>
      </c>
      <c r="S561" s="32">
        <f t="shared" si="100"/>
        <v>7</v>
      </c>
      <c r="T561" s="32">
        <f t="shared" si="101"/>
        <v>90</v>
      </c>
      <c r="U561" s="32">
        <f t="shared" si="102"/>
        <v>1</v>
      </c>
      <c r="V561" s="31">
        <f t="shared" si="103"/>
        <v>90</v>
      </c>
    </row>
    <row r="562" spans="1:22" x14ac:dyDescent="0.2">
      <c r="A562" s="5" t="s">
        <v>170</v>
      </c>
      <c r="B562" s="5" t="s">
        <v>35</v>
      </c>
      <c r="C562" s="5" t="s">
        <v>8</v>
      </c>
      <c r="D562" s="2"/>
      <c r="E562" s="5">
        <v>12</v>
      </c>
      <c r="F562" s="5">
        <v>10</v>
      </c>
      <c r="G562" s="5">
        <v>3</v>
      </c>
      <c r="H562" s="5">
        <v>0</v>
      </c>
      <c r="I562" s="5">
        <v>3</v>
      </c>
      <c r="J562" s="5">
        <v>0</v>
      </c>
      <c r="K562" s="5"/>
      <c r="L562" s="5"/>
      <c r="M562" s="5"/>
      <c r="N562" s="5"/>
      <c r="O562" s="5"/>
      <c r="P562" s="32">
        <f t="shared" si="98"/>
        <v>3</v>
      </c>
      <c r="Q562" s="32">
        <f t="shared" si="97"/>
        <v>20</v>
      </c>
      <c r="R562" s="32">
        <f t="shared" si="99"/>
        <v>3</v>
      </c>
      <c r="S562" s="32">
        <f t="shared" si="100"/>
        <v>3</v>
      </c>
      <c r="T562" s="32">
        <f t="shared" si="101"/>
        <v>26</v>
      </c>
      <c r="U562" s="32">
        <f t="shared" si="102"/>
        <v>1</v>
      </c>
      <c r="V562" s="31">
        <f t="shared" si="103"/>
        <v>26</v>
      </c>
    </row>
    <row r="563" spans="1:22" x14ac:dyDescent="0.2">
      <c r="A563" s="5" t="s">
        <v>211</v>
      </c>
      <c r="B563" s="5" t="s">
        <v>35</v>
      </c>
      <c r="C563" s="5" t="s">
        <v>8</v>
      </c>
      <c r="D563" s="2"/>
      <c r="E563" s="5">
        <v>12</v>
      </c>
      <c r="F563" s="5">
        <v>6</v>
      </c>
      <c r="G563" s="5">
        <v>4</v>
      </c>
      <c r="H563" s="5">
        <v>3</v>
      </c>
      <c r="I563" s="5">
        <v>2</v>
      </c>
      <c r="J563" s="5">
        <v>3</v>
      </c>
      <c r="K563" s="5">
        <v>1</v>
      </c>
      <c r="L563" s="5"/>
      <c r="M563" s="5"/>
      <c r="N563" s="5"/>
      <c r="O563" s="5"/>
      <c r="P563" s="32">
        <f t="shared" si="98"/>
        <v>9</v>
      </c>
      <c r="Q563" s="32">
        <f t="shared" si="97"/>
        <v>60</v>
      </c>
      <c r="R563" s="32">
        <f t="shared" si="99"/>
        <v>4</v>
      </c>
      <c r="S563" s="32">
        <f t="shared" si="100"/>
        <v>9</v>
      </c>
      <c r="T563" s="32">
        <f t="shared" si="101"/>
        <v>73</v>
      </c>
      <c r="U563" s="32">
        <f t="shared" si="102"/>
        <v>1</v>
      </c>
      <c r="V563" s="31">
        <f t="shared" si="103"/>
        <v>73</v>
      </c>
    </row>
    <row r="564" spans="1:22" x14ac:dyDescent="0.2">
      <c r="A564" s="5" t="s">
        <v>208</v>
      </c>
      <c r="B564" s="5" t="s">
        <v>35</v>
      </c>
      <c r="C564" s="5" t="s">
        <v>8</v>
      </c>
      <c r="D564" s="2"/>
      <c r="E564" s="5">
        <v>12</v>
      </c>
      <c r="F564" s="5">
        <v>7</v>
      </c>
      <c r="G564" s="5">
        <v>4</v>
      </c>
      <c r="H564" s="5">
        <v>3</v>
      </c>
      <c r="I564" s="5">
        <v>0</v>
      </c>
      <c r="J564" s="5">
        <v>2</v>
      </c>
      <c r="K564" s="5">
        <v>3</v>
      </c>
      <c r="L564" s="5"/>
      <c r="M564" s="5"/>
      <c r="N564" s="5"/>
      <c r="O564" s="5"/>
      <c r="P564" s="32">
        <f t="shared" si="98"/>
        <v>8</v>
      </c>
      <c r="Q564" s="32">
        <f t="shared" si="97"/>
        <v>50</v>
      </c>
      <c r="R564" s="32">
        <f t="shared" si="99"/>
        <v>4</v>
      </c>
      <c r="S564" s="32">
        <f t="shared" si="100"/>
        <v>8</v>
      </c>
      <c r="T564" s="32">
        <f t="shared" si="101"/>
        <v>62</v>
      </c>
      <c r="U564" s="32">
        <f t="shared" si="102"/>
        <v>1</v>
      </c>
      <c r="V564" s="31">
        <f t="shared" si="103"/>
        <v>62</v>
      </c>
    </row>
    <row r="565" spans="1:22" x14ac:dyDescent="0.2">
      <c r="A565" s="5" t="s">
        <v>212</v>
      </c>
      <c r="B565" s="5" t="s">
        <v>35</v>
      </c>
      <c r="C565" s="5" t="s">
        <v>8</v>
      </c>
      <c r="D565" s="2"/>
      <c r="E565" s="5">
        <v>12</v>
      </c>
      <c r="F565" s="5">
        <v>12</v>
      </c>
      <c r="G565" s="5">
        <v>1</v>
      </c>
      <c r="H565" s="5">
        <v>0</v>
      </c>
      <c r="I565" s="5"/>
      <c r="J565" s="5"/>
      <c r="K565" s="5"/>
      <c r="L565" s="5"/>
      <c r="M565" s="5"/>
      <c r="N565" s="5"/>
      <c r="O565" s="5"/>
      <c r="P565" s="32">
        <f t="shared" si="98"/>
        <v>0</v>
      </c>
      <c r="Q565" s="32">
        <f t="shared" si="97"/>
        <v>0</v>
      </c>
      <c r="R565" s="32">
        <f t="shared" si="99"/>
        <v>1</v>
      </c>
      <c r="S565" s="32" t="str">
        <f t="shared" si="100"/>
        <v/>
      </c>
      <c r="T565" s="32">
        <f t="shared" si="101"/>
        <v>1</v>
      </c>
      <c r="U565" s="32">
        <f t="shared" si="102"/>
        <v>1</v>
      </c>
      <c r="V565" s="31">
        <f t="shared" si="103"/>
        <v>1</v>
      </c>
    </row>
    <row r="566" spans="1:22" x14ac:dyDescent="0.2">
      <c r="A566" s="5" t="s">
        <v>145</v>
      </c>
      <c r="B566" s="5" t="s">
        <v>35</v>
      </c>
      <c r="C566" s="5" t="s">
        <v>8</v>
      </c>
      <c r="D566" s="2"/>
      <c r="E566" s="5">
        <v>12</v>
      </c>
      <c r="F566" s="5">
        <v>1</v>
      </c>
      <c r="G566" s="5">
        <v>4</v>
      </c>
      <c r="H566" s="5">
        <v>3</v>
      </c>
      <c r="I566" s="5">
        <v>3</v>
      </c>
      <c r="J566" s="5">
        <v>3</v>
      </c>
      <c r="K566" s="5">
        <v>3</v>
      </c>
      <c r="L566" s="5"/>
      <c r="M566" s="5"/>
      <c r="N566" s="5"/>
      <c r="O566" s="5"/>
      <c r="P566" s="32">
        <f t="shared" si="98"/>
        <v>12</v>
      </c>
      <c r="Q566" s="32">
        <f t="shared" si="97"/>
        <v>110</v>
      </c>
      <c r="R566" s="32">
        <f t="shared" si="99"/>
        <v>4</v>
      </c>
      <c r="S566" s="32">
        <f t="shared" si="100"/>
        <v>12</v>
      </c>
      <c r="T566" s="32">
        <f t="shared" si="101"/>
        <v>126</v>
      </c>
      <c r="U566" s="32">
        <f t="shared" si="102"/>
        <v>1</v>
      </c>
      <c r="V566" s="31">
        <f t="shared" si="103"/>
        <v>126</v>
      </c>
    </row>
    <row r="567" spans="1:22" x14ac:dyDescent="0.2">
      <c r="A567" s="5" t="s">
        <v>94</v>
      </c>
      <c r="B567" s="5" t="s">
        <v>36</v>
      </c>
      <c r="C567" s="5" t="s">
        <v>8</v>
      </c>
      <c r="D567" s="2"/>
      <c r="E567" s="5">
        <v>10</v>
      </c>
      <c r="F567" s="5">
        <v>1</v>
      </c>
      <c r="G567" s="5">
        <v>4</v>
      </c>
      <c r="H567" s="5">
        <v>3</v>
      </c>
      <c r="I567" s="5">
        <v>3</v>
      </c>
      <c r="J567" s="5">
        <v>3</v>
      </c>
      <c r="K567" s="5">
        <v>3</v>
      </c>
      <c r="L567" s="5"/>
      <c r="M567" s="5"/>
      <c r="N567" s="5"/>
      <c r="O567" s="5"/>
      <c r="P567" s="32">
        <f t="shared" si="98"/>
        <v>12</v>
      </c>
      <c r="Q567" s="32">
        <f t="shared" si="97"/>
        <v>90</v>
      </c>
      <c r="R567" s="32">
        <f t="shared" si="99"/>
        <v>4</v>
      </c>
      <c r="S567" s="32">
        <f t="shared" si="100"/>
        <v>12</v>
      </c>
      <c r="T567" s="32">
        <f t="shared" si="101"/>
        <v>106</v>
      </c>
      <c r="U567" s="32">
        <f t="shared" si="102"/>
        <v>1</v>
      </c>
      <c r="V567" s="31">
        <f t="shared" si="103"/>
        <v>106</v>
      </c>
    </row>
    <row r="568" spans="1:22" x14ac:dyDescent="0.2">
      <c r="A568" s="5" t="s">
        <v>213</v>
      </c>
      <c r="B568" s="5" t="s">
        <v>36</v>
      </c>
      <c r="C568" s="5" t="s">
        <v>8</v>
      </c>
      <c r="D568" s="2"/>
      <c r="E568" s="5">
        <v>10</v>
      </c>
      <c r="F568" s="5">
        <v>10</v>
      </c>
      <c r="G568" s="5">
        <v>2</v>
      </c>
      <c r="H568" s="5">
        <v>1</v>
      </c>
      <c r="I568" s="5">
        <v>1</v>
      </c>
      <c r="J568" s="5"/>
      <c r="K568" s="5"/>
      <c r="L568" s="5"/>
      <c r="M568" s="5"/>
      <c r="N568" s="5"/>
      <c r="O568" s="5"/>
      <c r="P568" s="32">
        <f t="shared" si="98"/>
        <v>2</v>
      </c>
      <c r="Q568" s="32">
        <f t="shared" si="97"/>
        <v>0</v>
      </c>
      <c r="R568" s="32">
        <f t="shared" si="99"/>
        <v>2</v>
      </c>
      <c r="S568" s="32">
        <f t="shared" si="100"/>
        <v>2</v>
      </c>
      <c r="T568" s="32">
        <f t="shared" si="101"/>
        <v>4</v>
      </c>
      <c r="U568" s="32">
        <f t="shared" si="102"/>
        <v>1</v>
      </c>
      <c r="V568" s="31">
        <f t="shared" si="103"/>
        <v>4</v>
      </c>
    </row>
    <row r="569" spans="1:22" x14ac:dyDescent="0.2">
      <c r="A569" s="5" t="s">
        <v>148</v>
      </c>
      <c r="B569" s="5" t="s">
        <v>36</v>
      </c>
      <c r="C569" s="5" t="s">
        <v>8</v>
      </c>
      <c r="D569" s="2"/>
      <c r="E569" s="5">
        <v>10</v>
      </c>
      <c r="F569" s="5">
        <v>7</v>
      </c>
      <c r="G569" s="5">
        <v>4</v>
      </c>
      <c r="H569" s="5">
        <v>3</v>
      </c>
      <c r="I569" s="5">
        <v>0</v>
      </c>
      <c r="J569" s="5">
        <v>0</v>
      </c>
      <c r="K569" s="5">
        <v>3</v>
      </c>
      <c r="L569" s="5"/>
      <c r="M569" s="5"/>
      <c r="N569" s="5"/>
      <c r="O569" s="5"/>
      <c r="P569" s="32">
        <f t="shared" si="98"/>
        <v>6</v>
      </c>
      <c r="Q569" s="32">
        <f t="shared" si="97"/>
        <v>30</v>
      </c>
      <c r="R569" s="32">
        <f t="shared" si="99"/>
        <v>4</v>
      </c>
      <c r="S569" s="32">
        <f t="shared" si="100"/>
        <v>6</v>
      </c>
      <c r="T569" s="32">
        <f t="shared" si="101"/>
        <v>40</v>
      </c>
      <c r="U569" s="32">
        <f t="shared" si="102"/>
        <v>1</v>
      </c>
      <c r="V569" s="31">
        <f t="shared" si="103"/>
        <v>40</v>
      </c>
    </row>
    <row r="570" spans="1:22" x14ac:dyDescent="0.2">
      <c r="A570" s="5" t="s">
        <v>90</v>
      </c>
      <c r="B570" s="5" t="s">
        <v>36</v>
      </c>
      <c r="C570" s="5" t="s">
        <v>8</v>
      </c>
      <c r="D570" s="2"/>
      <c r="E570" s="5">
        <v>10</v>
      </c>
      <c r="F570" s="5">
        <v>6</v>
      </c>
      <c r="G570" s="5">
        <v>4</v>
      </c>
      <c r="H570" s="5">
        <v>3</v>
      </c>
      <c r="I570" s="5">
        <v>1</v>
      </c>
      <c r="J570" s="5">
        <v>3</v>
      </c>
      <c r="K570" s="5">
        <v>1</v>
      </c>
      <c r="L570" s="5"/>
      <c r="M570" s="5"/>
      <c r="N570" s="5"/>
      <c r="O570" s="5"/>
      <c r="P570" s="32">
        <f t="shared" si="98"/>
        <v>8</v>
      </c>
      <c r="Q570" s="32">
        <f t="shared" si="97"/>
        <v>40</v>
      </c>
      <c r="R570" s="32">
        <f t="shared" si="99"/>
        <v>4</v>
      </c>
      <c r="S570" s="32">
        <f t="shared" si="100"/>
        <v>8</v>
      </c>
      <c r="T570" s="32">
        <f t="shared" si="101"/>
        <v>52</v>
      </c>
      <c r="U570" s="32">
        <f t="shared" si="102"/>
        <v>1</v>
      </c>
      <c r="V570" s="31">
        <f t="shared" si="103"/>
        <v>52</v>
      </c>
    </row>
    <row r="571" spans="1:22" x14ac:dyDescent="0.2">
      <c r="A571" s="5" t="s">
        <v>214</v>
      </c>
      <c r="B571" s="5" t="s">
        <v>36</v>
      </c>
      <c r="C571" s="5" t="s">
        <v>8</v>
      </c>
      <c r="D571" s="2"/>
      <c r="E571" s="5">
        <v>10</v>
      </c>
      <c r="F571" s="5">
        <v>4</v>
      </c>
      <c r="G571" s="5">
        <v>3</v>
      </c>
      <c r="H571" s="5">
        <v>3</v>
      </c>
      <c r="I571" s="5">
        <v>3</v>
      </c>
      <c r="J571" s="5">
        <v>3</v>
      </c>
      <c r="K571" s="5"/>
      <c r="L571" s="5"/>
      <c r="M571" s="5"/>
      <c r="N571" s="5"/>
      <c r="O571" s="5"/>
      <c r="P571" s="32">
        <f t="shared" si="98"/>
        <v>9</v>
      </c>
      <c r="Q571" s="32">
        <f t="shared" si="97"/>
        <v>60</v>
      </c>
      <c r="R571" s="32">
        <f t="shared" si="99"/>
        <v>3</v>
      </c>
      <c r="S571" s="32">
        <f t="shared" si="100"/>
        <v>9</v>
      </c>
      <c r="T571" s="32">
        <f t="shared" si="101"/>
        <v>72</v>
      </c>
      <c r="U571" s="32">
        <f t="shared" si="102"/>
        <v>1</v>
      </c>
      <c r="V571" s="31">
        <f t="shared" si="103"/>
        <v>72</v>
      </c>
    </row>
    <row r="572" spans="1:22" x14ac:dyDescent="0.2">
      <c r="A572" s="5" t="s">
        <v>171</v>
      </c>
      <c r="B572" s="5" t="s">
        <v>36</v>
      </c>
      <c r="C572" s="5" t="s">
        <v>8</v>
      </c>
      <c r="D572" s="2"/>
      <c r="E572" s="5">
        <v>10</v>
      </c>
      <c r="F572" s="5">
        <v>2</v>
      </c>
      <c r="G572" s="5">
        <v>4</v>
      </c>
      <c r="H572" s="5">
        <v>3</v>
      </c>
      <c r="I572" s="5">
        <v>3</v>
      </c>
      <c r="J572" s="5">
        <v>3</v>
      </c>
      <c r="K572" s="5">
        <v>1</v>
      </c>
      <c r="L572" s="5"/>
      <c r="M572" s="5"/>
      <c r="N572" s="5"/>
      <c r="O572" s="5"/>
      <c r="P572" s="32">
        <f t="shared" si="98"/>
        <v>10</v>
      </c>
      <c r="Q572" s="32">
        <f t="shared" si="97"/>
        <v>80</v>
      </c>
      <c r="R572" s="32">
        <f t="shared" si="99"/>
        <v>4</v>
      </c>
      <c r="S572" s="32">
        <f t="shared" si="100"/>
        <v>10</v>
      </c>
      <c r="T572" s="32">
        <f t="shared" si="101"/>
        <v>94</v>
      </c>
      <c r="U572" s="32">
        <f t="shared" si="102"/>
        <v>1</v>
      </c>
      <c r="V572" s="31">
        <f t="shared" si="103"/>
        <v>94</v>
      </c>
    </row>
    <row r="573" spans="1:22" x14ac:dyDescent="0.2">
      <c r="A573" s="5" t="s">
        <v>215</v>
      </c>
      <c r="B573" s="5" t="s">
        <v>36</v>
      </c>
      <c r="C573" s="5" t="s">
        <v>8</v>
      </c>
      <c r="D573" s="2"/>
      <c r="E573" s="5">
        <v>10</v>
      </c>
      <c r="F573" s="5">
        <v>5</v>
      </c>
      <c r="G573" s="5">
        <v>4</v>
      </c>
      <c r="H573" s="5">
        <v>3</v>
      </c>
      <c r="I573" s="5">
        <v>0</v>
      </c>
      <c r="J573" s="5">
        <v>3</v>
      </c>
      <c r="K573" s="5">
        <v>3</v>
      </c>
      <c r="L573" s="5"/>
      <c r="M573" s="5"/>
      <c r="N573" s="5"/>
      <c r="O573" s="5"/>
      <c r="P573" s="32">
        <f t="shared" si="98"/>
        <v>9</v>
      </c>
      <c r="Q573" s="32">
        <f t="shared" si="97"/>
        <v>50</v>
      </c>
      <c r="R573" s="32">
        <f t="shared" si="99"/>
        <v>4</v>
      </c>
      <c r="S573" s="32">
        <f t="shared" si="100"/>
        <v>9</v>
      </c>
      <c r="T573" s="32">
        <f t="shared" si="101"/>
        <v>63</v>
      </c>
      <c r="U573" s="32">
        <f t="shared" si="102"/>
        <v>1</v>
      </c>
      <c r="V573" s="31">
        <f t="shared" si="103"/>
        <v>63</v>
      </c>
    </row>
    <row r="574" spans="1:22" x14ac:dyDescent="0.2">
      <c r="A574" s="5" t="s">
        <v>147</v>
      </c>
      <c r="B574" s="5" t="s">
        <v>36</v>
      </c>
      <c r="C574" s="5" t="s">
        <v>8</v>
      </c>
      <c r="D574" s="2"/>
      <c r="E574" s="5">
        <v>10</v>
      </c>
      <c r="F574" s="5">
        <v>9</v>
      </c>
      <c r="G574" s="5">
        <v>2</v>
      </c>
      <c r="H574" s="5">
        <v>1</v>
      </c>
      <c r="I574" s="5">
        <v>3</v>
      </c>
      <c r="J574" s="5"/>
      <c r="K574" s="5"/>
      <c r="L574" s="5"/>
      <c r="M574" s="5"/>
      <c r="N574" s="5"/>
      <c r="O574" s="5"/>
      <c r="P574" s="32">
        <f t="shared" si="98"/>
        <v>4</v>
      </c>
      <c r="Q574" s="32">
        <f t="shared" si="97"/>
        <v>10</v>
      </c>
      <c r="R574" s="32">
        <f t="shared" si="99"/>
        <v>2</v>
      </c>
      <c r="S574" s="32">
        <f t="shared" si="100"/>
        <v>4</v>
      </c>
      <c r="T574" s="32">
        <f t="shared" si="101"/>
        <v>16</v>
      </c>
      <c r="U574" s="32">
        <f t="shared" si="102"/>
        <v>1</v>
      </c>
      <c r="V574" s="31">
        <f t="shared" si="103"/>
        <v>16</v>
      </c>
    </row>
    <row r="575" spans="1:22" x14ac:dyDescent="0.2">
      <c r="A575" s="5" t="s">
        <v>74</v>
      </c>
      <c r="B575" s="5" t="s">
        <v>36</v>
      </c>
      <c r="C575" s="5" t="s">
        <v>8</v>
      </c>
      <c r="D575" s="2"/>
      <c r="E575" s="5">
        <v>10</v>
      </c>
      <c r="F575" s="5">
        <v>8</v>
      </c>
      <c r="G575" s="5">
        <v>4</v>
      </c>
      <c r="H575" s="5">
        <v>3</v>
      </c>
      <c r="I575" s="5">
        <v>0</v>
      </c>
      <c r="J575" s="5">
        <v>0</v>
      </c>
      <c r="K575" s="5">
        <v>0</v>
      </c>
      <c r="L575" s="5"/>
      <c r="M575" s="5"/>
      <c r="N575" s="5"/>
      <c r="O575" s="5"/>
      <c r="P575" s="32">
        <f t="shared" si="98"/>
        <v>3</v>
      </c>
      <c r="Q575" s="32">
        <f t="shared" si="97"/>
        <v>20</v>
      </c>
      <c r="R575" s="32">
        <f t="shared" si="99"/>
        <v>4</v>
      </c>
      <c r="S575" s="32">
        <f t="shared" si="100"/>
        <v>3</v>
      </c>
      <c r="T575" s="32">
        <f t="shared" si="101"/>
        <v>27</v>
      </c>
      <c r="U575" s="32">
        <f t="shared" si="102"/>
        <v>1</v>
      </c>
      <c r="V575" s="31">
        <f t="shared" si="103"/>
        <v>27</v>
      </c>
    </row>
    <row r="576" spans="1:22" x14ac:dyDescent="0.2">
      <c r="A576" s="5" t="s">
        <v>216</v>
      </c>
      <c r="B576" s="5" t="s">
        <v>36</v>
      </c>
      <c r="C576" s="5" t="s">
        <v>8</v>
      </c>
      <c r="D576" s="2"/>
      <c r="E576" s="5">
        <v>10</v>
      </c>
      <c r="F576" s="5">
        <v>3</v>
      </c>
      <c r="G576" s="5">
        <v>4</v>
      </c>
      <c r="H576" s="5">
        <v>3</v>
      </c>
      <c r="I576" s="5">
        <v>3</v>
      </c>
      <c r="J576" s="5">
        <v>1</v>
      </c>
      <c r="K576" s="5">
        <v>3</v>
      </c>
      <c r="L576" s="5"/>
      <c r="M576" s="5"/>
      <c r="N576" s="5"/>
      <c r="O576" s="5"/>
      <c r="P576" s="32">
        <f t="shared" si="98"/>
        <v>10</v>
      </c>
      <c r="Q576" s="32">
        <f t="shared" si="97"/>
        <v>70</v>
      </c>
      <c r="R576" s="32">
        <f t="shared" si="99"/>
        <v>4</v>
      </c>
      <c r="S576" s="32">
        <f t="shared" si="100"/>
        <v>10</v>
      </c>
      <c r="T576" s="32">
        <f t="shared" si="101"/>
        <v>84</v>
      </c>
      <c r="U576" s="32">
        <f t="shared" si="102"/>
        <v>1</v>
      </c>
      <c r="V576" s="31">
        <f t="shared" si="103"/>
        <v>84</v>
      </c>
    </row>
    <row r="577" spans="1:22" x14ac:dyDescent="0.2">
      <c r="A577" s="5" t="s">
        <v>75</v>
      </c>
      <c r="B577" s="5" t="s">
        <v>37</v>
      </c>
      <c r="C577" s="5" t="s">
        <v>8</v>
      </c>
      <c r="D577" s="2"/>
      <c r="E577" s="5">
        <v>4</v>
      </c>
      <c r="F577" s="5">
        <v>1</v>
      </c>
      <c r="G577" s="5">
        <v>3</v>
      </c>
      <c r="H577" s="5">
        <v>3</v>
      </c>
      <c r="I577" s="5">
        <v>3</v>
      </c>
      <c r="J577" s="5">
        <v>3</v>
      </c>
      <c r="K577" s="5"/>
      <c r="L577" s="5"/>
      <c r="M577" s="5"/>
      <c r="N577" s="5"/>
      <c r="O577" s="5"/>
      <c r="P577" s="32">
        <f t="shared" si="98"/>
        <v>9</v>
      </c>
      <c r="Q577" s="32">
        <f t="shared" si="97"/>
        <v>30</v>
      </c>
      <c r="R577" s="32">
        <f t="shared" si="99"/>
        <v>3</v>
      </c>
      <c r="S577" s="32">
        <f t="shared" si="100"/>
        <v>9</v>
      </c>
      <c r="T577" s="32">
        <f t="shared" si="101"/>
        <v>42</v>
      </c>
      <c r="U577" s="32">
        <f t="shared" si="102"/>
        <v>1</v>
      </c>
      <c r="V577" s="31">
        <f t="shared" si="103"/>
        <v>42</v>
      </c>
    </row>
    <row r="578" spans="1:22" x14ac:dyDescent="0.2">
      <c r="A578" s="5" t="s">
        <v>72</v>
      </c>
      <c r="B578" s="5" t="s">
        <v>37</v>
      </c>
      <c r="C578" s="5" t="s">
        <v>8</v>
      </c>
      <c r="D578" s="2"/>
      <c r="E578" s="5">
        <v>4</v>
      </c>
      <c r="F578" s="5">
        <v>2</v>
      </c>
      <c r="G578" s="5">
        <v>3</v>
      </c>
      <c r="H578" s="5">
        <v>3</v>
      </c>
      <c r="I578" s="5">
        <v>3</v>
      </c>
      <c r="J578" s="5">
        <v>1</v>
      </c>
      <c r="K578" s="5"/>
      <c r="L578" s="5"/>
      <c r="M578" s="5"/>
      <c r="N578" s="5"/>
      <c r="O578" s="5"/>
      <c r="P578" s="32">
        <f t="shared" si="98"/>
        <v>7</v>
      </c>
      <c r="Q578" s="32">
        <f t="shared" si="97"/>
        <v>20</v>
      </c>
      <c r="R578" s="32">
        <f t="shared" si="99"/>
        <v>3</v>
      </c>
      <c r="S578" s="32">
        <f t="shared" si="100"/>
        <v>7</v>
      </c>
      <c r="T578" s="32">
        <f t="shared" si="101"/>
        <v>30</v>
      </c>
      <c r="U578" s="32">
        <f t="shared" si="102"/>
        <v>1</v>
      </c>
      <c r="V578" s="31">
        <f t="shared" si="103"/>
        <v>30</v>
      </c>
    </row>
    <row r="579" spans="1:22" x14ac:dyDescent="0.2">
      <c r="A579" s="5" t="s">
        <v>101</v>
      </c>
      <c r="B579" s="5" t="s">
        <v>37</v>
      </c>
      <c r="C579" s="5" t="s">
        <v>8</v>
      </c>
      <c r="D579" s="2"/>
      <c r="E579" s="5">
        <v>4</v>
      </c>
      <c r="F579" s="5">
        <v>3</v>
      </c>
      <c r="G579" s="5">
        <v>3</v>
      </c>
      <c r="H579" s="5">
        <v>3</v>
      </c>
      <c r="I579" s="5">
        <v>1</v>
      </c>
      <c r="J579" s="5">
        <v>0</v>
      </c>
      <c r="K579" s="5"/>
      <c r="L579" s="5"/>
      <c r="M579" s="5"/>
      <c r="N579" s="5"/>
      <c r="O579" s="5"/>
      <c r="P579" s="32">
        <f t="shared" si="98"/>
        <v>4</v>
      </c>
      <c r="Q579" s="32">
        <f t="shared" si="97"/>
        <v>10</v>
      </c>
      <c r="R579" s="32">
        <f t="shared" si="99"/>
        <v>3</v>
      </c>
      <c r="S579" s="32">
        <f t="shared" si="100"/>
        <v>4</v>
      </c>
      <c r="T579" s="32">
        <f t="shared" si="101"/>
        <v>17</v>
      </c>
      <c r="U579" s="32">
        <f t="shared" si="102"/>
        <v>1</v>
      </c>
      <c r="V579" s="31">
        <f t="shared" si="103"/>
        <v>17</v>
      </c>
    </row>
    <row r="580" spans="1:22" x14ac:dyDescent="0.2">
      <c r="A580" s="5" t="s">
        <v>76</v>
      </c>
      <c r="B580" s="5" t="s">
        <v>37</v>
      </c>
      <c r="C580" s="5" t="s">
        <v>8</v>
      </c>
      <c r="D580" s="2"/>
      <c r="E580" s="5">
        <v>4</v>
      </c>
      <c r="F580" s="5">
        <v>4</v>
      </c>
      <c r="G580" s="5">
        <v>3</v>
      </c>
      <c r="H580" s="5">
        <v>0</v>
      </c>
      <c r="I580" s="5">
        <v>0</v>
      </c>
      <c r="J580" s="5">
        <v>0</v>
      </c>
      <c r="K580" s="5"/>
      <c r="L580" s="5"/>
      <c r="M580" s="5"/>
      <c r="N580" s="5"/>
      <c r="O580" s="5"/>
      <c r="P580" s="32">
        <f t="shared" si="98"/>
        <v>0</v>
      </c>
      <c r="Q580" s="32">
        <f t="shared" si="97"/>
        <v>0</v>
      </c>
      <c r="R580" s="32">
        <f t="shared" si="99"/>
        <v>3</v>
      </c>
      <c r="S580" s="32" t="str">
        <f t="shared" si="100"/>
        <v/>
      </c>
      <c r="T580" s="32">
        <f t="shared" si="101"/>
        <v>3</v>
      </c>
      <c r="U580" s="32">
        <f t="shared" si="102"/>
        <v>1</v>
      </c>
      <c r="V580" s="31">
        <f t="shared" si="103"/>
        <v>3</v>
      </c>
    </row>
    <row r="581" spans="1:22" x14ac:dyDescent="0.2">
      <c r="A581" s="5" t="s">
        <v>151</v>
      </c>
      <c r="B581" s="5" t="s">
        <v>38</v>
      </c>
      <c r="C581" s="5" t="s">
        <v>8</v>
      </c>
      <c r="D581" s="2"/>
      <c r="E581" s="5">
        <v>3</v>
      </c>
      <c r="F581" s="5">
        <v>1</v>
      </c>
      <c r="G581" s="5">
        <v>2</v>
      </c>
      <c r="H581" s="5">
        <v>3</v>
      </c>
      <c r="I581" s="5">
        <v>3</v>
      </c>
      <c r="J581" s="5"/>
      <c r="K581" s="5"/>
      <c r="L581" s="5"/>
      <c r="M581" s="5"/>
      <c r="N581" s="5"/>
      <c r="O581" s="5"/>
      <c r="P581" s="32">
        <f t="shared" si="98"/>
        <v>6</v>
      </c>
      <c r="Q581" s="32">
        <f t="shared" si="97"/>
        <v>20</v>
      </c>
      <c r="R581" s="32">
        <f t="shared" si="99"/>
        <v>2</v>
      </c>
      <c r="S581" s="32">
        <f t="shared" si="100"/>
        <v>6</v>
      </c>
      <c r="T581" s="32">
        <f t="shared" si="101"/>
        <v>28</v>
      </c>
      <c r="U581" s="32">
        <f t="shared" si="102"/>
        <v>1</v>
      </c>
      <c r="V581" s="31">
        <f t="shared" si="103"/>
        <v>28</v>
      </c>
    </row>
    <row r="582" spans="1:22" x14ac:dyDescent="0.2">
      <c r="A582" s="5" t="s">
        <v>95</v>
      </c>
      <c r="B582" s="5" t="s">
        <v>38</v>
      </c>
      <c r="C582" s="5" t="s">
        <v>8</v>
      </c>
      <c r="D582" s="2"/>
      <c r="E582" s="5">
        <v>3</v>
      </c>
      <c r="F582" s="5">
        <v>2</v>
      </c>
      <c r="G582" s="5">
        <v>2</v>
      </c>
      <c r="H582" s="5">
        <v>3</v>
      </c>
      <c r="I582" s="5">
        <v>2</v>
      </c>
      <c r="J582" s="5"/>
      <c r="K582" s="5"/>
      <c r="L582" s="5"/>
      <c r="M582" s="5"/>
      <c r="N582" s="5"/>
      <c r="O582" s="5"/>
      <c r="P582" s="32">
        <f t="shared" si="98"/>
        <v>5</v>
      </c>
      <c r="Q582" s="32">
        <f t="shared" si="97"/>
        <v>10</v>
      </c>
      <c r="R582" s="32">
        <f t="shared" si="99"/>
        <v>2</v>
      </c>
      <c r="S582" s="32">
        <f t="shared" si="100"/>
        <v>5</v>
      </c>
      <c r="T582" s="32">
        <f t="shared" si="101"/>
        <v>17</v>
      </c>
      <c r="U582" s="32">
        <f t="shared" si="102"/>
        <v>1</v>
      </c>
      <c r="V582" s="31">
        <f t="shared" si="103"/>
        <v>17</v>
      </c>
    </row>
    <row r="583" spans="1:22" x14ac:dyDescent="0.2">
      <c r="A583" s="5" t="s">
        <v>97</v>
      </c>
      <c r="B583" s="5" t="s">
        <v>38</v>
      </c>
      <c r="C583" s="5" t="s">
        <v>8</v>
      </c>
      <c r="D583" s="2"/>
      <c r="E583" s="5">
        <v>3</v>
      </c>
      <c r="F583" s="5">
        <v>3</v>
      </c>
      <c r="G583" s="5">
        <v>2</v>
      </c>
      <c r="H583" s="5">
        <v>2</v>
      </c>
      <c r="I583" s="5">
        <v>2</v>
      </c>
      <c r="J583" s="5"/>
      <c r="K583" s="5"/>
      <c r="L583" s="5"/>
      <c r="M583" s="5"/>
      <c r="N583" s="5"/>
      <c r="O583" s="5"/>
      <c r="P583" s="32">
        <f t="shared" si="98"/>
        <v>4</v>
      </c>
      <c r="Q583" s="32">
        <f t="shared" si="97"/>
        <v>0</v>
      </c>
      <c r="R583" s="32">
        <f t="shared" si="99"/>
        <v>2</v>
      </c>
      <c r="S583" s="32">
        <f t="shared" si="100"/>
        <v>4</v>
      </c>
      <c r="T583" s="32">
        <f t="shared" si="101"/>
        <v>6</v>
      </c>
      <c r="U583" s="32">
        <f t="shared" si="102"/>
        <v>1</v>
      </c>
      <c r="V583" s="31">
        <f t="shared" si="103"/>
        <v>6</v>
      </c>
    </row>
    <row r="584" spans="1:22" x14ac:dyDescent="0.2">
      <c r="A584" s="5" t="s">
        <v>77</v>
      </c>
      <c r="B584" s="5" t="s">
        <v>39</v>
      </c>
      <c r="C584" s="5" t="s">
        <v>8</v>
      </c>
      <c r="D584" s="2"/>
      <c r="E584" s="5">
        <v>4</v>
      </c>
      <c r="F584" s="5">
        <v>1</v>
      </c>
      <c r="G584" s="5">
        <v>3</v>
      </c>
      <c r="H584" s="5">
        <v>3</v>
      </c>
      <c r="I584" s="5">
        <v>3</v>
      </c>
      <c r="J584" s="5">
        <v>3</v>
      </c>
      <c r="K584" s="5"/>
      <c r="L584" s="5"/>
      <c r="M584" s="5"/>
      <c r="N584" s="5"/>
      <c r="O584" s="5"/>
      <c r="P584" s="32">
        <f t="shared" si="98"/>
        <v>9</v>
      </c>
      <c r="Q584" s="32">
        <f t="shared" si="97"/>
        <v>30</v>
      </c>
      <c r="R584" s="32">
        <f t="shared" si="99"/>
        <v>3</v>
      </c>
      <c r="S584" s="32">
        <f t="shared" si="100"/>
        <v>9</v>
      </c>
      <c r="T584" s="32">
        <f t="shared" si="101"/>
        <v>42</v>
      </c>
      <c r="U584" s="32">
        <f t="shared" si="102"/>
        <v>1</v>
      </c>
      <c r="V584" s="31">
        <f t="shared" si="103"/>
        <v>42</v>
      </c>
    </row>
    <row r="585" spans="1:22" x14ac:dyDescent="0.2">
      <c r="A585" s="5" t="s">
        <v>217</v>
      </c>
      <c r="B585" s="5" t="s">
        <v>39</v>
      </c>
      <c r="C585" s="5" t="s">
        <v>8</v>
      </c>
      <c r="D585" s="2"/>
      <c r="E585" s="5">
        <v>4</v>
      </c>
      <c r="F585" s="5">
        <v>4</v>
      </c>
      <c r="G585" s="5">
        <v>3</v>
      </c>
      <c r="H585" s="5">
        <v>1</v>
      </c>
      <c r="I585" s="5">
        <v>1</v>
      </c>
      <c r="J585" s="5">
        <v>1</v>
      </c>
      <c r="K585" s="5"/>
      <c r="L585" s="5"/>
      <c r="M585" s="5"/>
      <c r="N585" s="5"/>
      <c r="O585" s="5"/>
      <c r="P585" s="32">
        <f t="shared" si="98"/>
        <v>3</v>
      </c>
      <c r="Q585" s="32">
        <f t="shared" si="97"/>
        <v>0</v>
      </c>
      <c r="R585" s="32">
        <f t="shared" si="99"/>
        <v>3</v>
      </c>
      <c r="S585" s="32">
        <f t="shared" si="100"/>
        <v>3</v>
      </c>
      <c r="T585" s="32">
        <f t="shared" si="101"/>
        <v>6</v>
      </c>
      <c r="U585" s="32">
        <f t="shared" si="102"/>
        <v>1</v>
      </c>
      <c r="V585" s="31">
        <f t="shared" si="103"/>
        <v>6</v>
      </c>
    </row>
    <row r="586" spans="1:22" x14ac:dyDescent="0.2">
      <c r="A586" s="5" t="s">
        <v>173</v>
      </c>
      <c r="B586" s="5" t="s">
        <v>39</v>
      </c>
      <c r="C586" s="5" t="s">
        <v>8</v>
      </c>
      <c r="D586" s="2"/>
      <c r="E586" s="5">
        <v>4</v>
      </c>
      <c r="F586" s="5">
        <v>3</v>
      </c>
      <c r="G586" s="5">
        <v>2</v>
      </c>
      <c r="H586" s="5">
        <v>3</v>
      </c>
      <c r="I586" s="5">
        <v>1</v>
      </c>
      <c r="J586" s="5"/>
      <c r="K586" s="5"/>
      <c r="L586" s="5"/>
      <c r="M586" s="5"/>
      <c r="N586" s="5"/>
      <c r="O586" s="5"/>
      <c r="P586" s="32">
        <f t="shared" si="98"/>
        <v>4</v>
      </c>
      <c r="Q586" s="32">
        <f t="shared" ref="Q586:Q649" si="111">IF(F586&gt;0,(E586-F586)*$Q$3,"")</f>
        <v>10</v>
      </c>
      <c r="R586" s="32">
        <f t="shared" si="99"/>
        <v>2</v>
      </c>
      <c r="S586" s="32">
        <f t="shared" si="100"/>
        <v>4</v>
      </c>
      <c r="T586" s="32">
        <f t="shared" si="101"/>
        <v>16</v>
      </c>
      <c r="U586" s="32">
        <f t="shared" si="102"/>
        <v>1</v>
      </c>
      <c r="V586" s="31">
        <f t="shared" si="103"/>
        <v>16</v>
      </c>
    </row>
    <row r="587" spans="1:22" x14ac:dyDescent="0.2">
      <c r="A587" s="5" t="s">
        <v>174</v>
      </c>
      <c r="B587" s="5" t="s">
        <v>39</v>
      </c>
      <c r="C587" s="5" t="s">
        <v>8</v>
      </c>
      <c r="D587" s="2"/>
      <c r="E587" s="5">
        <v>4</v>
      </c>
      <c r="F587" s="5">
        <v>2</v>
      </c>
      <c r="G587" s="5">
        <v>3</v>
      </c>
      <c r="H587" s="5">
        <v>3</v>
      </c>
      <c r="I587" s="5">
        <v>3</v>
      </c>
      <c r="J587" s="5">
        <v>0</v>
      </c>
      <c r="K587" s="5"/>
      <c r="L587" s="5"/>
      <c r="M587" s="5"/>
      <c r="N587" s="5"/>
      <c r="O587" s="5"/>
      <c r="P587" s="32">
        <f t="shared" ref="P587:P650" si="112">SUM(H587:O587)</f>
        <v>6</v>
      </c>
      <c r="Q587" s="32">
        <f t="shared" si="111"/>
        <v>20</v>
      </c>
      <c r="R587" s="32">
        <f t="shared" ref="R587:R650" si="113">IF(G587&gt;0,G587*$R$3,"")</f>
        <v>3</v>
      </c>
      <c r="S587" s="32">
        <f t="shared" ref="S587:S650" si="114">IF(P587&gt;0,P587*$S$3,"")</f>
        <v>6</v>
      </c>
      <c r="T587" s="32">
        <f t="shared" ref="T587:T650" si="115">SUM(Q587:S587)</f>
        <v>29</v>
      </c>
      <c r="U587" s="32">
        <f t="shared" ref="U587:U650" si="116">IF(OR(C587="British nationals",C587="British Open",C587="Europeans",C587="Worlds"),1.25,IF(C587="Nationals",1.5,1))</f>
        <v>1</v>
      </c>
      <c r="V587" s="31">
        <f t="shared" ref="V587:V650" si="117">T587*U587</f>
        <v>29</v>
      </c>
    </row>
    <row r="588" spans="1:22" x14ac:dyDescent="0.2">
      <c r="A588" s="5" t="s">
        <v>200</v>
      </c>
      <c r="B588" s="5" t="s">
        <v>40</v>
      </c>
      <c r="C588" s="5" t="s">
        <v>8</v>
      </c>
      <c r="D588" s="2"/>
      <c r="E588" s="5">
        <v>11</v>
      </c>
      <c r="F588" s="5">
        <v>1</v>
      </c>
      <c r="G588" s="5">
        <v>4</v>
      </c>
      <c r="H588" s="5">
        <v>3</v>
      </c>
      <c r="I588" s="5">
        <v>3</v>
      </c>
      <c r="J588" s="5">
        <v>3</v>
      </c>
      <c r="K588" s="5">
        <v>3</v>
      </c>
      <c r="L588" s="5"/>
      <c r="M588" s="5"/>
      <c r="N588" s="5"/>
      <c r="O588" s="5"/>
      <c r="P588" s="32">
        <f t="shared" si="112"/>
        <v>12</v>
      </c>
      <c r="Q588" s="32">
        <f t="shared" si="111"/>
        <v>100</v>
      </c>
      <c r="R588" s="32">
        <f t="shared" si="113"/>
        <v>4</v>
      </c>
      <c r="S588" s="32">
        <f t="shared" si="114"/>
        <v>12</v>
      </c>
      <c r="T588" s="32">
        <f t="shared" si="115"/>
        <v>116</v>
      </c>
      <c r="U588" s="32">
        <f t="shared" si="116"/>
        <v>1</v>
      </c>
      <c r="V588" s="31">
        <f t="shared" si="117"/>
        <v>116</v>
      </c>
    </row>
    <row r="589" spans="1:22" x14ac:dyDescent="0.2">
      <c r="A589" s="5" t="s">
        <v>99</v>
      </c>
      <c r="B589" s="5" t="s">
        <v>40</v>
      </c>
      <c r="C589" s="5" t="s">
        <v>8</v>
      </c>
      <c r="D589" s="2"/>
      <c r="E589" s="5">
        <v>11</v>
      </c>
      <c r="F589" s="5">
        <v>9</v>
      </c>
      <c r="G589" s="5">
        <v>3</v>
      </c>
      <c r="H589" s="5">
        <v>1</v>
      </c>
      <c r="I589" s="5">
        <v>3</v>
      </c>
      <c r="J589" s="5">
        <v>3</v>
      </c>
      <c r="K589" s="5"/>
      <c r="L589" s="5"/>
      <c r="M589" s="5"/>
      <c r="N589" s="5"/>
      <c r="O589" s="5"/>
      <c r="P589" s="32">
        <f t="shared" si="112"/>
        <v>7</v>
      </c>
      <c r="Q589" s="32">
        <f t="shared" si="111"/>
        <v>20</v>
      </c>
      <c r="R589" s="32">
        <f t="shared" si="113"/>
        <v>3</v>
      </c>
      <c r="S589" s="32">
        <f t="shared" si="114"/>
        <v>7</v>
      </c>
      <c r="T589" s="32">
        <f t="shared" si="115"/>
        <v>30</v>
      </c>
      <c r="U589" s="32">
        <f t="shared" si="116"/>
        <v>1</v>
      </c>
      <c r="V589" s="31">
        <f t="shared" si="117"/>
        <v>30</v>
      </c>
    </row>
    <row r="590" spans="1:22" x14ac:dyDescent="0.2">
      <c r="A590" s="5" t="s">
        <v>218</v>
      </c>
      <c r="B590" s="5" t="s">
        <v>40</v>
      </c>
      <c r="C590" s="5" t="s">
        <v>8</v>
      </c>
      <c r="D590" s="2"/>
      <c r="E590" s="5">
        <v>11</v>
      </c>
      <c r="F590" s="5">
        <v>6</v>
      </c>
      <c r="G590" s="5">
        <v>4</v>
      </c>
      <c r="H590" s="5">
        <v>3</v>
      </c>
      <c r="I590" s="5">
        <v>0</v>
      </c>
      <c r="J590" s="5">
        <v>3</v>
      </c>
      <c r="K590" s="5">
        <v>1</v>
      </c>
      <c r="L590" s="5"/>
      <c r="M590" s="5"/>
      <c r="N590" s="5"/>
      <c r="O590" s="5"/>
      <c r="P590" s="32">
        <f t="shared" si="112"/>
        <v>7</v>
      </c>
      <c r="Q590" s="32">
        <f t="shared" si="111"/>
        <v>50</v>
      </c>
      <c r="R590" s="32">
        <f t="shared" si="113"/>
        <v>4</v>
      </c>
      <c r="S590" s="32">
        <f t="shared" si="114"/>
        <v>7</v>
      </c>
      <c r="T590" s="32">
        <f t="shared" si="115"/>
        <v>61</v>
      </c>
      <c r="U590" s="32">
        <f t="shared" si="116"/>
        <v>1</v>
      </c>
      <c r="V590" s="31">
        <f t="shared" si="117"/>
        <v>61</v>
      </c>
    </row>
    <row r="591" spans="1:22" x14ac:dyDescent="0.2">
      <c r="A591" s="5" t="s">
        <v>177</v>
      </c>
      <c r="B591" s="5" t="s">
        <v>40</v>
      </c>
      <c r="C591" s="5" t="s">
        <v>8</v>
      </c>
      <c r="D591" s="2"/>
      <c r="E591" s="5">
        <v>11</v>
      </c>
      <c r="F591" s="5">
        <v>8</v>
      </c>
      <c r="G591" s="5">
        <v>4</v>
      </c>
      <c r="H591" s="5">
        <v>3</v>
      </c>
      <c r="I591" s="5">
        <v>0</v>
      </c>
      <c r="J591" s="5">
        <v>1</v>
      </c>
      <c r="K591" s="5">
        <v>2</v>
      </c>
      <c r="L591" s="5"/>
      <c r="M591" s="5"/>
      <c r="N591" s="5"/>
      <c r="O591" s="5"/>
      <c r="P591" s="32">
        <f t="shared" si="112"/>
        <v>6</v>
      </c>
      <c r="Q591" s="32">
        <f t="shared" si="111"/>
        <v>30</v>
      </c>
      <c r="R591" s="32">
        <f t="shared" si="113"/>
        <v>4</v>
      </c>
      <c r="S591" s="32">
        <f t="shared" si="114"/>
        <v>6</v>
      </c>
      <c r="T591" s="32">
        <f t="shared" si="115"/>
        <v>40</v>
      </c>
      <c r="U591" s="32">
        <f t="shared" si="116"/>
        <v>1</v>
      </c>
      <c r="V591" s="31">
        <f t="shared" si="117"/>
        <v>40</v>
      </c>
    </row>
    <row r="592" spans="1:22" x14ac:dyDescent="0.2">
      <c r="A592" s="5" t="s">
        <v>219</v>
      </c>
      <c r="B592" s="5" t="s">
        <v>40</v>
      </c>
      <c r="C592" s="5" t="s">
        <v>8</v>
      </c>
      <c r="D592" s="2"/>
      <c r="E592" s="5">
        <v>11</v>
      </c>
      <c r="F592" s="5">
        <v>3</v>
      </c>
      <c r="G592" s="5">
        <v>4</v>
      </c>
      <c r="H592" s="5">
        <v>3</v>
      </c>
      <c r="I592" s="5">
        <v>3</v>
      </c>
      <c r="J592" s="5">
        <v>0</v>
      </c>
      <c r="K592" s="5">
        <v>3</v>
      </c>
      <c r="L592" s="5"/>
      <c r="M592" s="5"/>
      <c r="N592" s="5"/>
      <c r="O592" s="5"/>
      <c r="P592" s="32">
        <f t="shared" si="112"/>
        <v>9</v>
      </c>
      <c r="Q592" s="32">
        <f t="shared" si="111"/>
        <v>80</v>
      </c>
      <c r="R592" s="32">
        <f t="shared" si="113"/>
        <v>4</v>
      </c>
      <c r="S592" s="32">
        <f t="shared" si="114"/>
        <v>9</v>
      </c>
      <c r="T592" s="32">
        <f t="shared" si="115"/>
        <v>93</v>
      </c>
      <c r="U592" s="32">
        <f t="shared" si="116"/>
        <v>1</v>
      </c>
      <c r="V592" s="31">
        <f t="shared" si="117"/>
        <v>93</v>
      </c>
    </row>
    <row r="593" spans="1:22" x14ac:dyDescent="0.2">
      <c r="A593" s="5" t="s">
        <v>52</v>
      </c>
      <c r="B593" s="5" t="s">
        <v>40</v>
      </c>
      <c r="C593" s="5" t="s">
        <v>8</v>
      </c>
      <c r="D593" s="2"/>
      <c r="E593" s="5">
        <v>11</v>
      </c>
      <c r="F593" s="5">
        <v>5</v>
      </c>
      <c r="G593" s="5">
        <v>4</v>
      </c>
      <c r="H593" s="5">
        <v>3</v>
      </c>
      <c r="I593" s="5">
        <v>0</v>
      </c>
      <c r="J593" s="5">
        <v>3</v>
      </c>
      <c r="K593" s="5">
        <v>3</v>
      </c>
      <c r="L593" s="5"/>
      <c r="M593" s="5"/>
      <c r="N593" s="5"/>
      <c r="O593" s="5"/>
      <c r="P593" s="32">
        <f t="shared" si="112"/>
        <v>9</v>
      </c>
      <c r="Q593" s="32">
        <f t="shared" si="111"/>
        <v>60</v>
      </c>
      <c r="R593" s="32">
        <f t="shared" si="113"/>
        <v>4</v>
      </c>
      <c r="S593" s="32">
        <f t="shared" si="114"/>
        <v>9</v>
      </c>
      <c r="T593" s="32">
        <f t="shared" si="115"/>
        <v>73</v>
      </c>
      <c r="U593" s="32">
        <f t="shared" si="116"/>
        <v>1</v>
      </c>
      <c r="V593" s="31">
        <f t="shared" si="117"/>
        <v>73</v>
      </c>
    </row>
    <row r="594" spans="1:22" x14ac:dyDescent="0.2">
      <c r="A594" s="5" t="s">
        <v>79</v>
      </c>
      <c r="B594" s="5" t="s">
        <v>40</v>
      </c>
      <c r="C594" s="5" t="s">
        <v>8</v>
      </c>
      <c r="D594" s="2"/>
      <c r="E594" s="5">
        <v>11</v>
      </c>
      <c r="F594" s="5">
        <v>11</v>
      </c>
      <c r="G594" s="5">
        <v>2</v>
      </c>
      <c r="H594" s="5">
        <v>1</v>
      </c>
      <c r="I594" s="5">
        <v>1</v>
      </c>
      <c r="J594" s="5"/>
      <c r="K594" s="5"/>
      <c r="L594" s="5"/>
      <c r="M594" s="5"/>
      <c r="N594" s="5"/>
      <c r="O594" s="5"/>
      <c r="P594" s="32">
        <f t="shared" si="112"/>
        <v>2</v>
      </c>
      <c r="Q594" s="32">
        <f t="shared" si="111"/>
        <v>0</v>
      </c>
      <c r="R594" s="32">
        <f t="shared" si="113"/>
        <v>2</v>
      </c>
      <c r="S594" s="32">
        <f t="shared" si="114"/>
        <v>2</v>
      </c>
      <c r="T594" s="32">
        <f t="shared" si="115"/>
        <v>4</v>
      </c>
      <c r="U594" s="32">
        <f t="shared" si="116"/>
        <v>1</v>
      </c>
      <c r="V594" s="31">
        <f t="shared" si="117"/>
        <v>4</v>
      </c>
    </row>
    <row r="595" spans="1:22" x14ac:dyDescent="0.2">
      <c r="A595" s="5" t="s">
        <v>220</v>
      </c>
      <c r="B595" s="5" t="s">
        <v>40</v>
      </c>
      <c r="C595" s="5" t="s">
        <v>8</v>
      </c>
      <c r="D595" s="2"/>
      <c r="E595" s="5">
        <v>11</v>
      </c>
      <c r="F595" s="5">
        <v>4</v>
      </c>
      <c r="G595" s="5">
        <v>3</v>
      </c>
      <c r="H595" s="5">
        <v>3</v>
      </c>
      <c r="I595" s="5">
        <v>3</v>
      </c>
      <c r="J595" s="5">
        <v>0</v>
      </c>
      <c r="K595" s="5"/>
      <c r="L595" s="5"/>
      <c r="M595" s="5"/>
      <c r="N595" s="5"/>
      <c r="O595" s="5"/>
      <c r="P595" s="32">
        <f t="shared" si="112"/>
        <v>6</v>
      </c>
      <c r="Q595" s="32">
        <f t="shared" si="111"/>
        <v>70</v>
      </c>
      <c r="R595" s="32">
        <f t="shared" si="113"/>
        <v>3</v>
      </c>
      <c r="S595" s="32">
        <f t="shared" si="114"/>
        <v>6</v>
      </c>
      <c r="T595" s="32">
        <f t="shared" si="115"/>
        <v>79</v>
      </c>
      <c r="U595" s="32">
        <f t="shared" si="116"/>
        <v>1</v>
      </c>
      <c r="V595" s="31">
        <f t="shared" si="117"/>
        <v>79</v>
      </c>
    </row>
    <row r="596" spans="1:22" x14ac:dyDescent="0.2">
      <c r="A596" s="5" t="s">
        <v>82</v>
      </c>
      <c r="B596" s="5" t="s">
        <v>40</v>
      </c>
      <c r="C596" s="5" t="s">
        <v>8</v>
      </c>
      <c r="D596" s="2"/>
      <c r="E596" s="5">
        <v>11</v>
      </c>
      <c r="F596" s="5">
        <v>7</v>
      </c>
      <c r="G596" s="5">
        <v>4</v>
      </c>
      <c r="H596" s="5">
        <v>3</v>
      </c>
      <c r="I596" s="5">
        <v>1</v>
      </c>
      <c r="J596" s="5">
        <v>0</v>
      </c>
      <c r="K596" s="5">
        <v>3</v>
      </c>
      <c r="L596" s="5"/>
      <c r="M596" s="5"/>
      <c r="N596" s="5"/>
      <c r="O596" s="5"/>
      <c r="P596" s="32">
        <f t="shared" si="112"/>
        <v>7</v>
      </c>
      <c r="Q596" s="32">
        <f t="shared" si="111"/>
        <v>40</v>
      </c>
      <c r="R596" s="32">
        <f t="shared" si="113"/>
        <v>4</v>
      </c>
      <c r="S596" s="32">
        <f t="shared" si="114"/>
        <v>7</v>
      </c>
      <c r="T596" s="32">
        <f t="shared" si="115"/>
        <v>51</v>
      </c>
      <c r="U596" s="32">
        <f t="shared" si="116"/>
        <v>1</v>
      </c>
      <c r="V596" s="31">
        <f t="shared" si="117"/>
        <v>51</v>
      </c>
    </row>
    <row r="597" spans="1:22" x14ac:dyDescent="0.2">
      <c r="A597" s="5" t="s">
        <v>80</v>
      </c>
      <c r="B597" s="5" t="s">
        <v>40</v>
      </c>
      <c r="C597" s="5" t="s">
        <v>8</v>
      </c>
      <c r="D597" s="2"/>
      <c r="E597" s="5">
        <v>11</v>
      </c>
      <c r="F597" s="5">
        <v>10</v>
      </c>
      <c r="G597" s="5">
        <v>3</v>
      </c>
      <c r="H597" s="5">
        <v>0</v>
      </c>
      <c r="I597" s="5">
        <v>3</v>
      </c>
      <c r="J597" s="5">
        <v>0</v>
      </c>
      <c r="K597" s="5"/>
      <c r="L597" s="5"/>
      <c r="M597" s="5"/>
      <c r="N597" s="5"/>
      <c r="O597" s="5"/>
      <c r="P597" s="32">
        <f t="shared" si="112"/>
        <v>3</v>
      </c>
      <c r="Q597" s="32">
        <f t="shared" si="111"/>
        <v>10</v>
      </c>
      <c r="R597" s="32">
        <f t="shared" si="113"/>
        <v>3</v>
      </c>
      <c r="S597" s="32">
        <f t="shared" si="114"/>
        <v>3</v>
      </c>
      <c r="T597" s="32">
        <f t="shared" si="115"/>
        <v>16</v>
      </c>
      <c r="U597" s="32">
        <f t="shared" si="116"/>
        <v>1</v>
      </c>
      <c r="V597" s="31">
        <f t="shared" si="117"/>
        <v>16</v>
      </c>
    </row>
    <row r="598" spans="1:22" x14ac:dyDescent="0.2">
      <c r="A598" s="5" t="s">
        <v>153</v>
      </c>
      <c r="B598" s="5" t="s">
        <v>40</v>
      </c>
      <c r="C598" s="5" t="s">
        <v>8</v>
      </c>
      <c r="D598" s="2"/>
      <c r="E598" s="5">
        <v>11</v>
      </c>
      <c r="F598" s="5">
        <v>2</v>
      </c>
      <c r="G598" s="5">
        <v>3</v>
      </c>
      <c r="H598" s="5">
        <v>3</v>
      </c>
      <c r="I598" s="5">
        <v>3</v>
      </c>
      <c r="J598" s="5">
        <v>3</v>
      </c>
      <c r="K598" s="5"/>
      <c r="L598" s="5"/>
      <c r="M598" s="5"/>
      <c r="N598" s="5"/>
      <c r="O598" s="5"/>
      <c r="P598" s="32">
        <f t="shared" si="112"/>
        <v>9</v>
      </c>
      <c r="Q598" s="32">
        <f t="shared" si="111"/>
        <v>90</v>
      </c>
      <c r="R598" s="32">
        <f t="shared" si="113"/>
        <v>3</v>
      </c>
      <c r="S598" s="32">
        <f t="shared" si="114"/>
        <v>9</v>
      </c>
      <c r="T598" s="32">
        <f t="shared" si="115"/>
        <v>102</v>
      </c>
      <c r="U598" s="32">
        <f t="shared" si="116"/>
        <v>1</v>
      </c>
      <c r="V598" s="31">
        <f t="shared" si="117"/>
        <v>102</v>
      </c>
    </row>
    <row r="599" spans="1:22" x14ac:dyDescent="0.2">
      <c r="A599" s="5" t="s">
        <v>154</v>
      </c>
      <c r="B599" s="5" t="s">
        <v>41</v>
      </c>
      <c r="C599" s="5" t="s">
        <v>8</v>
      </c>
      <c r="D599" s="2"/>
      <c r="E599" s="5">
        <v>3</v>
      </c>
      <c r="F599" s="5">
        <v>1</v>
      </c>
      <c r="G599" s="5">
        <v>2</v>
      </c>
      <c r="H599" s="5">
        <v>3</v>
      </c>
      <c r="I599" s="5">
        <v>3</v>
      </c>
      <c r="J599" s="5"/>
      <c r="K599" s="5"/>
      <c r="L599" s="5"/>
      <c r="M599" s="5"/>
      <c r="N599" s="5"/>
      <c r="O599" s="5"/>
      <c r="P599" s="32">
        <f t="shared" si="112"/>
        <v>6</v>
      </c>
      <c r="Q599" s="32">
        <f t="shared" si="111"/>
        <v>20</v>
      </c>
      <c r="R599" s="32">
        <f t="shared" si="113"/>
        <v>2</v>
      </c>
      <c r="S599" s="32">
        <f t="shared" si="114"/>
        <v>6</v>
      </c>
      <c r="T599" s="32">
        <f t="shared" si="115"/>
        <v>28</v>
      </c>
      <c r="U599" s="32">
        <f t="shared" si="116"/>
        <v>1</v>
      </c>
      <c r="V599" s="31">
        <f t="shared" si="117"/>
        <v>28</v>
      </c>
    </row>
    <row r="600" spans="1:22" x14ac:dyDescent="0.2">
      <c r="A600" s="5" t="s">
        <v>60</v>
      </c>
      <c r="B600" s="5" t="s">
        <v>41</v>
      </c>
      <c r="C600" s="5" t="s">
        <v>8</v>
      </c>
      <c r="D600" s="2"/>
      <c r="E600" s="5">
        <v>3</v>
      </c>
      <c r="F600" s="5">
        <v>2</v>
      </c>
      <c r="G600" s="5">
        <v>2</v>
      </c>
      <c r="H600" s="5">
        <v>3</v>
      </c>
      <c r="I600" s="5">
        <v>0</v>
      </c>
      <c r="J600" s="5"/>
      <c r="K600" s="5"/>
      <c r="L600" s="5"/>
      <c r="M600" s="5"/>
      <c r="N600" s="5"/>
      <c r="O600" s="5"/>
      <c r="P600" s="32">
        <f t="shared" si="112"/>
        <v>3</v>
      </c>
      <c r="Q600" s="32">
        <f t="shared" si="111"/>
        <v>10</v>
      </c>
      <c r="R600" s="32">
        <f t="shared" si="113"/>
        <v>2</v>
      </c>
      <c r="S600" s="32">
        <f t="shared" si="114"/>
        <v>3</v>
      </c>
      <c r="T600" s="32">
        <f t="shared" si="115"/>
        <v>15</v>
      </c>
      <c r="U600" s="32">
        <f t="shared" si="116"/>
        <v>1</v>
      </c>
      <c r="V600" s="31">
        <f t="shared" si="117"/>
        <v>15</v>
      </c>
    </row>
    <row r="601" spans="1:22" x14ac:dyDescent="0.2">
      <c r="A601" s="5" t="s">
        <v>221</v>
      </c>
      <c r="B601" s="5" t="s">
        <v>41</v>
      </c>
      <c r="C601" s="5" t="s">
        <v>8</v>
      </c>
      <c r="D601" s="2"/>
      <c r="E601" s="5">
        <v>3</v>
      </c>
      <c r="F601" s="5">
        <v>3</v>
      </c>
      <c r="G601" s="5">
        <v>2</v>
      </c>
      <c r="H601" s="5">
        <v>1</v>
      </c>
      <c r="I601" s="5">
        <v>0</v>
      </c>
      <c r="J601" s="5"/>
      <c r="K601" s="5"/>
      <c r="L601" s="5"/>
      <c r="M601" s="5"/>
      <c r="N601" s="5"/>
      <c r="O601" s="5"/>
      <c r="P601" s="32">
        <f t="shared" si="112"/>
        <v>1</v>
      </c>
      <c r="Q601" s="32">
        <f t="shared" si="111"/>
        <v>0</v>
      </c>
      <c r="R601" s="32">
        <f t="shared" si="113"/>
        <v>2</v>
      </c>
      <c r="S601" s="32">
        <f t="shared" si="114"/>
        <v>1</v>
      </c>
      <c r="T601" s="32">
        <f t="shared" si="115"/>
        <v>3</v>
      </c>
      <c r="U601" s="32">
        <f t="shared" si="116"/>
        <v>1</v>
      </c>
      <c r="V601" s="31">
        <f t="shared" si="117"/>
        <v>3</v>
      </c>
    </row>
    <row r="602" spans="1:22" x14ac:dyDescent="0.2">
      <c r="A602" s="5" t="s">
        <v>53</v>
      </c>
      <c r="B602" s="5" t="s">
        <v>56</v>
      </c>
      <c r="C602" s="5" t="s">
        <v>8</v>
      </c>
      <c r="D602" s="2"/>
      <c r="E602" s="5">
        <v>6</v>
      </c>
      <c r="F602" s="5">
        <v>2</v>
      </c>
      <c r="G602" s="5">
        <v>4</v>
      </c>
      <c r="H602" s="5">
        <v>3</v>
      </c>
      <c r="I602" s="5">
        <v>3</v>
      </c>
      <c r="J602" s="5">
        <v>3</v>
      </c>
      <c r="K602" s="5">
        <v>2</v>
      </c>
      <c r="L602" s="5"/>
      <c r="M602" s="5"/>
      <c r="N602" s="5"/>
      <c r="O602" s="5"/>
      <c r="P602" s="32">
        <f t="shared" si="112"/>
        <v>11</v>
      </c>
      <c r="Q602" s="32">
        <f t="shared" si="111"/>
        <v>40</v>
      </c>
      <c r="R602" s="32">
        <f t="shared" si="113"/>
        <v>4</v>
      </c>
      <c r="S602" s="32">
        <f t="shared" si="114"/>
        <v>11</v>
      </c>
      <c r="T602" s="32">
        <f t="shared" si="115"/>
        <v>55</v>
      </c>
      <c r="U602" s="32">
        <f t="shared" si="116"/>
        <v>1</v>
      </c>
      <c r="V602" s="31">
        <f t="shared" si="117"/>
        <v>55</v>
      </c>
    </row>
    <row r="603" spans="1:22" x14ac:dyDescent="0.2">
      <c r="A603" s="5" t="s">
        <v>222</v>
      </c>
      <c r="B603" s="5" t="s">
        <v>56</v>
      </c>
      <c r="C603" s="5" t="s">
        <v>8</v>
      </c>
      <c r="D603" s="2"/>
      <c r="E603" s="5">
        <v>6</v>
      </c>
      <c r="F603" s="5">
        <v>4</v>
      </c>
      <c r="G603" s="5">
        <v>4</v>
      </c>
      <c r="H603" s="5">
        <v>3</v>
      </c>
      <c r="I603" s="5">
        <v>2</v>
      </c>
      <c r="J603" s="5">
        <v>1</v>
      </c>
      <c r="K603" s="5">
        <v>1</v>
      </c>
      <c r="L603" s="5"/>
      <c r="M603" s="5"/>
      <c r="N603" s="5"/>
      <c r="O603" s="5"/>
      <c r="P603" s="32">
        <f t="shared" si="112"/>
        <v>7</v>
      </c>
      <c r="Q603" s="32">
        <f t="shared" si="111"/>
        <v>20</v>
      </c>
      <c r="R603" s="32">
        <f t="shared" si="113"/>
        <v>4</v>
      </c>
      <c r="S603" s="32">
        <f t="shared" si="114"/>
        <v>7</v>
      </c>
      <c r="T603" s="32">
        <f t="shared" si="115"/>
        <v>31</v>
      </c>
      <c r="U603" s="32">
        <f t="shared" si="116"/>
        <v>1</v>
      </c>
      <c r="V603" s="31">
        <f t="shared" si="117"/>
        <v>31</v>
      </c>
    </row>
    <row r="604" spans="1:22" x14ac:dyDescent="0.2">
      <c r="A604" s="5" t="s">
        <v>62</v>
      </c>
      <c r="B604" s="5" t="s">
        <v>56</v>
      </c>
      <c r="C604" s="5" t="s">
        <v>8</v>
      </c>
      <c r="D604" s="2"/>
      <c r="E604" s="5">
        <v>6</v>
      </c>
      <c r="F604" s="5">
        <v>6</v>
      </c>
      <c r="G604" s="5">
        <v>3</v>
      </c>
      <c r="H604" s="5">
        <v>1</v>
      </c>
      <c r="I604" s="5">
        <v>0</v>
      </c>
      <c r="J604" s="5">
        <v>0</v>
      </c>
      <c r="K604" s="5"/>
      <c r="L604" s="5"/>
      <c r="M604" s="5"/>
      <c r="N604" s="5"/>
      <c r="O604" s="5"/>
      <c r="P604" s="32">
        <f t="shared" si="112"/>
        <v>1</v>
      </c>
      <c r="Q604" s="32">
        <f t="shared" si="111"/>
        <v>0</v>
      </c>
      <c r="R604" s="32">
        <f t="shared" si="113"/>
        <v>3</v>
      </c>
      <c r="S604" s="32">
        <f t="shared" si="114"/>
        <v>1</v>
      </c>
      <c r="T604" s="32">
        <f t="shared" si="115"/>
        <v>4</v>
      </c>
      <c r="U604" s="32">
        <f t="shared" si="116"/>
        <v>1</v>
      </c>
      <c r="V604" s="31">
        <f t="shared" si="117"/>
        <v>4</v>
      </c>
    </row>
    <row r="605" spans="1:22" x14ac:dyDescent="0.2">
      <c r="A605" s="5" t="s">
        <v>223</v>
      </c>
      <c r="B605" s="5" t="s">
        <v>56</v>
      </c>
      <c r="C605" s="5" t="s">
        <v>8</v>
      </c>
      <c r="D605" s="2"/>
      <c r="E605" s="5">
        <v>6</v>
      </c>
      <c r="F605" s="5">
        <v>1</v>
      </c>
      <c r="G605" s="5">
        <v>4</v>
      </c>
      <c r="H605" s="5">
        <v>3</v>
      </c>
      <c r="I605" s="5">
        <v>3</v>
      </c>
      <c r="J605" s="5">
        <v>3</v>
      </c>
      <c r="K605" s="5">
        <v>3</v>
      </c>
      <c r="L605" s="5"/>
      <c r="M605" s="5"/>
      <c r="N605" s="5"/>
      <c r="O605" s="5"/>
      <c r="P605" s="32">
        <f t="shared" si="112"/>
        <v>12</v>
      </c>
      <c r="Q605" s="32">
        <f t="shared" si="111"/>
        <v>50</v>
      </c>
      <c r="R605" s="32">
        <f t="shared" si="113"/>
        <v>4</v>
      </c>
      <c r="S605" s="32">
        <f t="shared" si="114"/>
        <v>12</v>
      </c>
      <c r="T605" s="32">
        <f t="shared" si="115"/>
        <v>66</v>
      </c>
      <c r="U605" s="32">
        <f t="shared" si="116"/>
        <v>1</v>
      </c>
      <c r="V605" s="31">
        <f t="shared" si="117"/>
        <v>66</v>
      </c>
    </row>
    <row r="606" spans="1:22" x14ac:dyDescent="0.2">
      <c r="A606" s="5" t="s">
        <v>87</v>
      </c>
      <c r="B606" s="5" t="s">
        <v>56</v>
      </c>
      <c r="C606" s="5" t="s">
        <v>8</v>
      </c>
      <c r="D606" s="2"/>
      <c r="E606" s="5">
        <v>6</v>
      </c>
      <c r="F606" s="5">
        <v>3</v>
      </c>
      <c r="G606" s="5">
        <v>4</v>
      </c>
      <c r="H606" s="5">
        <v>3</v>
      </c>
      <c r="I606" s="5">
        <v>0</v>
      </c>
      <c r="J606" s="5">
        <v>2</v>
      </c>
      <c r="K606" s="5">
        <v>3</v>
      </c>
      <c r="L606" s="5"/>
      <c r="M606" s="5"/>
      <c r="N606" s="5"/>
      <c r="O606" s="5"/>
      <c r="P606" s="32">
        <f t="shared" si="112"/>
        <v>8</v>
      </c>
      <c r="Q606" s="32">
        <f t="shared" si="111"/>
        <v>30</v>
      </c>
      <c r="R606" s="32">
        <f t="shared" si="113"/>
        <v>4</v>
      </c>
      <c r="S606" s="32">
        <f t="shared" si="114"/>
        <v>8</v>
      </c>
      <c r="T606" s="32">
        <f t="shared" si="115"/>
        <v>42</v>
      </c>
      <c r="U606" s="32">
        <f t="shared" si="116"/>
        <v>1</v>
      </c>
      <c r="V606" s="31">
        <f t="shared" si="117"/>
        <v>42</v>
      </c>
    </row>
    <row r="607" spans="1:22" x14ac:dyDescent="0.2">
      <c r="A607" s="5" t="s">
        <v>92</v>
      </c>
      <c r="B607" s="5" t="s">
        <v>56</v>
      </c>
      <c r="C607" s="5" t="s">
        <v>8</v>
      </c>
      <c r="D607" s="2"/>
      <c r="E607" s="5">
        <v>6</v>
      </c>
      <c r="F607" s="5">
        <v>5</v>
      </c>
      <c r="G607" s="5">
        <v>3</v>
      </c>
      <c r="H607" s="5">
        <v>1</v>
      </c>
      <c r="I607" s="5">
        <v>0</v>
      </c>
      <c r="J607" s="5">
        <v>3</v>
      </c>
      <c r="K607" s="5"/>
      <c r="L607" s="5"/>
      <c r="M607" s="5"/>
      <c r="N607" s="5"/>
      <c r="O607" s="5"/>
      <c r="P607" s="32">
        <f t="shared" si="112"/>
        <v>4</v>
      </c>
      <c r="Q607" s="32">
        <f t="shared" si="111"/>
        <v>10</v>
      </c>
      <c r="R607" s="32">
        <f t="shared" si="113"/>
        <v>3</v>
      </c>
      <c r="S607" s="32">
        <f t="shared" si="114"/>
        <v>4</v>
      </c>
      <c r="T607" s="32">
        <f t="shared" si="115"/>
        <v>17</v>
      </c>
      <c r="U607" s="32">
        <f t="shared" si="116"/>
        <v>1</v>
      </c>
      <c r="V607" s="31">
        <f t="shared" si="117"/>
        <v>17</v>
      </c>
    </row>
    <row r="608" spans="1:22" x14ac:dyDescent="0.2">
      <c r="A608" s="36" t="s">
        <v>87</v>
      </c>
      <c r="B608" s="5" t="s">
        <v>45</v>
      </c>
      <c r="C608" s="5" t="s">
        <v>8</v>
      </c>
      <c r="D608" s="2"/>
      <c r="E608" s="5">
        <v>6</v>
      </c>
      <c r="F608" s="5">
        <v>3</v>
      </c>
      <c r="G608" s="5">
        <v>4</v>
      </c>
      <c r="H608" s="5">
        <v>3</v>
      </c>
      <c r="I608" s="5">
        <v>0</v>
      </c>
      <c r="J608" s="5">
        <v>2</v>
      </c>
      <c r="K608" s="5">
        <v>3</v>
      </c>
      <c r="L608" s="5"/>
      <c r="M608" s="5"/>
      <c r="N608" s="5"/>
      <c r="O608" s="5"/>
      <c r="P608" s="32">
        <f t="shared" ref="P608:P612" si="118">SUM(H608:O608)</f>
        <v>8</v>
      </c>
      <c r="Q608" s="32">
        <f t="shared" ref="Q608:Q612" si="119">IF(F608&gt;0,(E608-F608)*$Q$3,"")</f>
        <v>30</v>
      </c>
      <c r="R608" s="32">
        <f t="shared" ref="R608:R612" si="120">IF(G608&gt;0,G608*$R$3,"")</f>
        <v>4</v>
      </c>
      <c r="S608" s="32">
        <f t="shared" ref="S608:S612" si="121">IF(P608&gt;0,P608*$S$3,"")</f>
        <v>8</v>
      </c>
      <c r="T608" s="32">
        <f t="shared" ref="T608:T612" si="122">SUM(Q608:S608)</f>
        <v>42</v>
      </c>
      <c r="U608" s="32">
        <f t="shared" ref="U608:U612" si="123">IF(OR(C608="British nationals",C608="British Open",C608="Europeans",C608="Worlds"),1.25,IF(C608="Nationals",1.5,1))</f>
        <v>1</v>
      </c>
      <c r="V608" s="31">
        <f t="shared" ref="V608:V612" si="124">T608*U608</f>
        <v>42</v>
      </c>
    </row>
    <row r="609" spans="1:22" x14ac:dyDescent="0.2">
      <c r="A609" s="36" t="s">
        <v>222</v>
      </c>
      <c r="B609" s="5" t="s">
        <v>46</v>
      </c>
      <c r="C609" s="5" t="s">
        <v>8</v>
      </c>
      <c r="D609" s="2"/>
      <c r="E609" s="5">
        <v>6</v>
      </c>
      <c r="F609" s="5">
        <v>4</v>
      </c>
      <c r="G609" s="5">
        <v>4</v>
      </c>
      <c r="H609" s="5">
        <v>3</v>
      </c>
      <c r="I609" s="5">
        <v>2</v>
      </c>
      <c r="J609" s="5">
        <v>1</v>
      </c>
      <c r="K609" s="5">
        <v>1</v>
      </c>
      <c r="L609" s="5"/>
      <c r="M609" s="5"/>
      <c r="N609" s="5"/>
      <c r="O609" s="5"/>
      <c r="P609" s="32">
        <f t="shared" si="118"/>
        <v>7</v>
      </c>
      <c r="Q609" s="32">
        <f t="shared" si="119"/>
        <v>20</v>
      </c>
      <c r="R609" s="32">
        <f t="shared" si="120"/>
        <v>4</v>
      </c>
      <c r="S609" s="32">
        <f t="shared" si="121"/>
        <v>7</v>
      </c>
      <c r="T609" s="32">
        <f t="shared" si="122"/>
        <v>31</v>
      </c>
      <c r="U609" s="32">
        <f t="shared" si="123"/>
        <v>1</v>
      </c>
      <c r="V609" s="31">
        <f t="shared" si="124"/>
        <v>31</v>
      </c>
    </row>
    <row r="610" spans="1:22" x14ac:dyDescent="0.2">
      <c r="A610" s="36" t="s">
        <v>92</v>
      </c>
      <c r="B610" s="5" t="s">
        <v>46</v>
      </c>
      <c r="C610" s="5" t="s">
        <v>8</v>
      </c>
      <c r="D610" s="2"/>
      <c r="E610" s="5">
        <v>6</v>
      </c>
      <c r="F610" s="5">
        <v>5</v>
      </c>
      <c r="G610" s="5">
        <v>3</v>
      </c>
      <c r="H610" s="5">
        <v>1</v>
      </c>
      <c r="I610" s="5">
        <v>0</v>
      </c>
      <c r="J610" s="5">
        <v>3</v>
      </c>
      <c r="K610" s="5"/>
      <c r="L610" s="5"/>
      <c r="M610" s="5"/>
      <c r="N610" s="5"/>
      <c r="O610" s="5"/>
      <c r="P610" s="32">
        <f t="shared" si="118"/>
        <v>4</v>
      </c>
      <c r="Q610" s="32">
        <f t="shared" si="119"/>
        <v>10</v>
      </c>
      <c r="R610" s="32">
        <f t="shared" si="120"/>
        <v>3</v>
      </c>
      <c r="S610" s="32">
        <f t="shared" si="121"/>
        <v>4</v>
      </c>
      <c r="T610" s="32">
        <f t="shared" si="122"/>
        <v>17</v>
      </c>
      <c r="U610" s="32">
        <f t="shared" si="123"/>
        <v>1</v>
      </c>
      <c r="V610" s="31">
        <f t="shared" si="124"/>
        <v>17</v>
      </c>
    </row>
    <row r="611" spans="1:22" x14ac:dyDescent="0.2">
      <c r="A611" s="36" t="s">
        <v>53</v>
      </c>
      <c r="B611" s="5" t="s">
        <v>47</v>
      </c>
      <c r="C611" s="5" t="s">
        <v>8</v>
      </c>
      <c r="D611" s="2"/>
      <c r="E611" s="5">
        <v>6</v>
      </c>
      <c r="F611" s="5">
        <v>2</v>
      </c>
      <c r="G611" s="5">
        <v>4</v>
      </c>
      <c r="H611" s="5">
        <v>3</v>
      </c>
      <c r="I611" s="5">
        <v>3</v>
      </c>
      <c r="J611" s="5">
        <v>3</v>
      </c>
      <c r="K611" s="5">
        <v>2</v>
      </c>
      <c r="L611" s="5"/>
      <c r="M611" s="5"/>
      <c r="N611" s="5"/>
      <c r="O611" s="5"/>
      <c r="P611" s="32">
        <f t="shared" si="118"/>
        <v>11</v>
      </c>
      <c r="Q611" s="32">
        <f t="shared" si="119"/>
        <v>40</v>
      </c>
      <c r="R611" s="32">
        <f t="shared" si="120"/>
        <v>4</v>
      </c>
      <c r="S611" s="32">
        <f t="shared" si="121"/>
        <v>11</v>
      </c>
      <c r="T611" s="32">
        <f t="shared" si="122"/>
        <v>55</v>
      </c>
      <c r="U611" s="32">
        <f t="shared" si="123"/>
        <v>1</v>
      </c>
      <c r="V611" s="31">
        <f t="shared" si="124"/>
        <v>55</v>
      </c>
    </row>
    <row r="612" spans="1:22" x14ac:dyDescent="0.2">
      <c r="A612" s="36" t="s">
        <v>62</v>
      </c>
      <c r="B612" s="5" t="s">
        <v>47</v>
      </c>
      <c r="C612" s="5" t="s">
        <v>8</v>
      </c>
      <c r="D612" s="2"/>
      <c r="E612" s="5">
        <v>6</v>
      </c>
      <c r="F612" s="5">
        <v>6</v>
      </c>
      <c r="G612" s="5">
        <v>3</v>
      </c>
      <c r="H612" s="5">
        <v>1</v>
      </c>
      <c r="I612" s="5">
        <v>0</v>
      </c>
      <c r="J612" s="5">
        <v>0</v>
      </c>
      <c r="K612" s="5"/>
      <c r="L612" s="5"/>
      <c r="M612" s="5"/>
      <c r="N612" s="5"/>
      <c r="O612" s="5"/>
      <c r="P612" s="32">
        <f t="shared" si="118"/>
        <v>1</v>
      </c>
      <c r="Q612" s="32">
        <f t="shared" si="119"/>
        <v>0</v>
      </c>
      <c r="R612" s="32">
        <f t="shared" si="120"/>
        <v>3</v>
      </c>
      <c r="S612" s="32">
        <f t="shared" si="121"/>
        <v>1</v>
      </c>
      <c r="T612" s="32">
        <f t="shared" si="122"/>
        <v>4</v>
      </c>
      <c r="U612" s="32">
        <f t="shared" si="123"/>
        <v>1</v>
      </c>
      <c r="V612" s="31">
        <f t="shared" si="124"/>
        <v>4</v>
      </c>
    </row>
    <row r="613" spans="1:22" x14ac:dyDescent="0.2">
      <c r="A613" s="5" t="s">
        <v>163</v>
      </c>
      <c r="B613" s="5" t="s">
        <v>25</v>
      </c>
      <c r="C613" s="5" t="s">
        <v>7</v>
      </c>
      <c r="D613" s="2"/>
      <c r="E613" s="5">
        <v>6</v>
      </c>
      <c r="F613" s="5">
        <v>1</v>
      </c>
      <c r="G613" s="5">
        <v>3</v>
      </c>
      <c r="H613" s="5">
        <v>3</v>
      </c>
      <c r="I613" s="5">
        <v>3</v>
      </c>
      <c r="J613" s="5">
        <v>3</v>
      </c>
      <c r="K613" s="5"/>
      <c r="L613" s="5"/>
      <c r="M613" s="5"/>
      <c r="N613" s="5"/>
      <c r="O613" s="5"/>
      <c r="P613" s="32">
        <f t="shared" si="112"/>
        <v>9</v>
      </c>
      <c r="Q613" s="32">
        <f t="shared" si="111"/>
        <v>50</v>
      </c>
      <c r="R613" s="32">
        <f t="shared" si="113"/>
        <v>3</v>
      </c>
      <c r="S613" s="32">
        <f t="shared" si="114"/>
        <v>9</v>
      </c>
      <c r="T613" s="32">
        <f t="shared" si="115"/>
        <v>62</v>
      </c>
      <c r="U613" s="32">
        <f t="shared" si="116"/>
        <v>1</v>
      </c>
      <c r="V613" s="31">
        <f t="shared" si="117"/>
        <v>62</v>
      </c>
    </row>
    <row r="614" spans="1:22" x14ac:dyDescent="0.2">
      <c r="A614" s="5" t="s">
        <v>184</v>
      </c>
      <c r="B614" s="5" t="s">
        <v>25</v>
      </c>
      <c r="C614" s="5" t="s">
        <v>7</v>
      </c>
      <c r="D614" s="2"/>
      <c r="E614" s="5">
        <v>6</v>
      </c>
      <c r="F614" s="5">
        <v>4</v>
      </c>
      <c r="G614" s="5">
        <v>2</v>
      </c>
      <c r="H614" s="5">
        <v>3</v>
      </c>
      <c r="I614" s="5">
        <v>1</v>
      </c>
      <c r="J614" s="5"/>
      <c r="K614" s="5"/>
      <c r="L614" s="5"/>
      <c r="M614" s="5"/>
      <c r="N614" s="5"/>
      <c r="O614" s="5"/>
      <c r="P614" s="32">
        <f t="shared" si="112"/>
        <v>4</v>
      </c>
      <c r="Q614" s="32">
        <f t="shared" si="111"/>
        <v>20</v>
      </c>
      <c r="R614" s="32">
        <f t="shared" si="113"/>
        <v>2</v>
      </c>
      <c r="S614" s="32">
        <f t="shared" si="114"/>
        <v>4</v>
      </c>
      <c r="T614" s="32">
        <f t="shared" si="115"/>
        <v>26</v>
      </c>
      <c r="U614" s="32">
        <f t="shared" si="116"/>
        <v>1</v>
      </c>
      <c r="V614" s="31">
        <f t="shared" si="117"/>
        <v>26</v>
      </c>
    </row>
    <row r="615" spans="1:22" x14ac:dyDescent="0.2">
      <c r="A615" s="5" t="s">
        <v>68</v>
      </c>
      <c r="B615" s="5" t="s">
        <v>25</v>
      </c>
      <c r="C615" s="5" t="s">
        <v>7</v>
      </c>
      <c r="D615" s="2"/>
      <c r="E615" s="5">
        <v>6</v>
      </c>
      <c r="F615" s="5">
        <v>5</v>
      </c>
      <c r="G615" s="5">
        <v>3</v>
      </c>
      <c r="H615" s="5">
        <v>0</v>
      </c>
      <c r="I615" s="5">
        <v>2</v>
      </c>
      <c r="J615" s="5">
        <v>3</v>
      </c>
      <c r="K615" s="5"/>
      <c r="L615" s="5"/>
      <c r="M615" s="5"/>
      <c r="N615" s="5"/>
      <c r="O615" s="5"/>
      <c r="P615" s="32">
        <f t="shared" si="112"/>
        <v>5</v>
      </c>
      <c r="Q615" s="32">
        <f t="shared" si="111"/>
        <v>10</v>
      </c>
      <c r="R615" s="32">
        <f t="shared" si="113"/>
        <v>3</v>
      </c>
      <c r="S615" s="32">
        <f t="shared" si="114"/>
        <v>5</v>
      </c>
      <c r="T615" s="32">
        <f t="shared" si="115"/>
        <v>18</v>
      </c>
      <c r="U615" s="32">
        <f t="shared" si="116"/>
        <v>1</v>
      </c>
      <c r="V615" s="31">
        <f t="shared" si="117"/>
        <v>18</v>
      </c>
    </row>
    <row r="616" spans="1:22" x14ac:dyDescent="0.2">
      <c r="A616" s="5" t="s">
        <v>224</v>
      </c>
      <c r="B616" s="5" t="s">
        <v>25</v>
      </c>
      <c r="C616" s="5" t="s">
        <v>7</v>
      </c>
      <c r="D616" s="2"/>
      <c r="E616" s="5">
        <v>6</v>
      </c>
      <c r="F616" s="5">
        <v>2</v>
      </c>
      <c r="G616" s="5">
        <v>3</v>
      </c>
      <c r="H616" s="5">
        <v>3</v>
      </c>
      <c r="I616" s="5">
        <v>3</v>
      </c>
      <c r="J616" s="5">
        <v>0</v>
      </c>
      <c r="K616" s="5"/>
      <c r="L616" s="5"/>
      <c r="M616" s="5"/>
      <c r="N616" s="5"/>
      <c r="O616" s="5"/>
      <c r="P616" s="32">
        <f t="shared" si="112"/>
        <v>6</v>
      </c>
      <c r="Q616" s="32">
        <f t="shared" si="111"/>
        <v>40</v>
      </c>
      <c r="R616" s="32">
        <f t="shared" si="113"/>
        <v>3</v>
      </c>
      <c r="S616" s="32">
        <f t="shared" si="114"/>
        <v>6</v>
      </c>
      <c r="T616" s="32">
        <f t="shared" si="115"/>
        <v>49</v>
      </c>
      <c r="U616" s="32">
        <f t="shared" si="116"/>
        <v>1</v>
      </c>
      <c r="V616" s="31">
        <f t="shared" si="117"/>
        <v>49</v>
      </c>
    </row>
    <row r="617" spans="1:22" x14ac:dyDescent="0.2">
      <c r="A617" s="5" t="s">
        <v>140</v>
      </c>
      <c r="B617" s="5" t="s">
        <v>25</v>
      </c>
      <c r="C617" s="5" t="s">
        <v>7</v>
      </c>
      <c r="D617" s="2"/>
      <c r="E617" s="5">
        <v>6</v>
      </c>
      <c r="F617" s="5">
        <v>3</v>
      </c>
      <c r="G617" s="5">
        <v>3</v>
      </c>
      <c r="H617" s="5">
        <v>3</v>
      </c>
      <c r="I617" s="5">
        <v>3</v>
      </c>
      <c r="J617" s="5">
        <v>0</v>
      </c>
      <c r="K617" s="5"/>
      <c r="L617" s="5"/>
      <c r="M617" s="5"/>
      <c r="N617" s="5"/>
      <c r="O617" s="5"/>
      <c r="P617" s="32">
        <f t="shared" si="112"/>
        <v>6</v>
      </c>
      <c r="Q617" s="32">
        <f t="shared" si="111"/>
        <v>30</v>
      </c>
      <c r="R617" s="32">
        <f t="shared" si="113"/>
        <v>3</v>
      </c>
      <c r="S617" s="32">
        <f t="shared" si="114"/>
        <v>6</v>
      </c>
      <c r="T617" s="32">
        <f t="shared" si="115"/>
        <v>39</v>
      </c>
      <c r="U617" s="32">
        <f t="shared" si="116"/>
        <v>1</v>
      </c>
      <c r="V617" s="31">
        <f t="shared" si="117"/>
        <v>39</v>
      </c>
    </row>
    <row r="618" spans="1:22" x14ac:dyDescent="0.2">
      <c r="A618" s="5" t="s">
        <v>225</v>
      </c>
      <c r="B618" s="5" t="s">
        <v>25</v>
      </c>
      <c r="C618" s="5" t="s">
        <v>7</v>
      </c>
      <c r="D618" s="2"/>
      <c r="E618" s="5">
        <v>6</v>
      </c>
      <c r="F618" s="5">
        <v>6</v>
      </c>
      <c r="G618" s="5">
        <v>3</v>
      </c>
      <c r="H618" s="5">
        <v>1</v>
      </c>
      <c r="I618" s="5">
        <v>0</v>
      </c>
      <c r="J618" s="5">
        <v>0</v>
      </c>
      <c r="K618" s="5"/>
      <c r="L618" s="5"/>
      <c r="M618" s="5"/>
      <c r="N618" s="5"/>
      <c r="O618" s="5"/>
      <c r="P618" s="32">
        <f t="shared" si="112"/>
        <v>1</v>
      </c>
      <c r="Q618" s="32">
        <f t="shared" si="111"/>
        <v>0</v>
      </c>
      <c r="R618" s="32">
        <f t="shared" si="113"/>
        <v>3</v>
      </c>
      <c r="S618" s="32">
        <f t="shared" si="114"/>
        <v>1</v>
      </c>
      <c r="T618" s="32">
        <f t="shared" si="115"/>
        <v>4</v>
      </c>
      <c r="U618" s="32">
        <f t="shared" si="116"/>
        <v>1</v>
      </c>
      <c r="V618" s="31">
        <f t="shared" si="117"/>
        <v>4</v>
      </c>
    </row>
    <row r="619" spans="1:22" x14ac:dyDescent="0.2">
      <c r="A619" s="5" t="s">
        <v>182</v>
      </c>
      <c r="B619" s="5" t="s">
        <v>26</v>
      </c>
      <c r="C619" s="5" t="s">
        <v>7</v>
      </c>
      <c r="D619" s="2"/>
      <c r="E619" s="5">
        <v>8</v>
      </c>
      <c r="F619" s="5">
        <v>1</v>
      </c>
      <c r="G619" s="5">
        <v>3</v>
      </c>
      <c r="H619" s="5">
        <v>3</v>
      </c>
      <c r="I619" s="5">
        <v>3</v>
      </c>
      <c r="J619" s="5">
        <v>3</v>
      </c>
      <c r="K619" s="5"/>
      <c r="L619" s="5"/>
      <c r="M619" s="5"/>
      <c r="N619" s="5"/>
      <c r="O619" s="5"/>
      <c r="P619" s="32">
        <f t="shared" si="112"/>
        <v>9</v>
      </c>
      <c r="Q619" s="32">
        <f t="shared" si="111"/>
        <v>70</v>
      </c>
      <c r="R619" s="32">
        <f t="shared" si="113"/>
        <v>3</v>
      </c>
      <c r="S619" s="32">
        <f t="shared" si="114"/>
        <v>9</v>
      </c>
      <c r="T619" s="32">
        <f t="shared" si="115"/>
        <v>82</v>
      </c>
      <c r="U619" s="32">
        <f t="shared" si="116"/>
        <v>1</v>
      </c>
      <c r="V619" s="31">
        <f t="shared" si="117"/>
        <v>82</v>
      </c>
    </row>
    <row r="620" spans="1:22" x14ac:dyDescent="0.2">
      <c r="A620" s="5" t="s">
        <v>93</v>
      </c>
      <c r="B620" s="5" t="s">
        <v>26</v>
      </c>
      <c r="C620" s="5" t="s">
        <v>7</v>
      </c>
      <c r="D620" s="2"/>
      <c r="E620" s="5">
        <v>8</v>
      </c>
      <c r="F620" s="5">
        <v>7</v>
      </c>
      <c r="G620" s="5">
        <v>3</v>
      </c>
      <c r="H620" s="5">
        <v>0</v>
      </c>
      <c r="I620" s="5">
        <v>2</v>
      </c>
      <c r="J620" s="5">
        <v>3</v>
      </c>
      <c r="K620" s="5"/>
      <c r="L620" s="5"/>
      <c r="M620" s="5"/>
      <c r="N620" s="5"/>
      <c r="O620" s="5"/>
      <c r="P620" s="32">
        <f t="shared" si="112"/>
        <v>5</v>
      </c>
      <c r="Q620" s="32">
        <f t="shared" si="111"/>
        <v>10</v>
      </c>
      <c r="R620" s="32">
        <f t="shared" si="113"/>
        <v>3</v>
      </c>
      <c r="S620" s="32">
        <f t="shared" si="114"/>
        <v>5</v>
      </c>
      <c r="T620" s="32">
        <f t="shared" si="115"/>
        <v>18</v>
      </c>
      <c r="U620" s="32">
        <f t="shared" si="116"/>
        <v>1</v>
      </c>
      <c r="V620" s="31">
        <f t="shared" si="117"/>
        <v>18</v>
      </c>
    </row>
    <row r="621" spans="1:22" x14ac:dyDescent="0.2">
      <c r="A621" s="5" t="s">
        <v>88</v>
      </c>
      <c r="B621" s="5" t="s">
        <v>26</v>
      </c>
      <c r="C621" s="5" t="s">
        <v>7</v>
      </c>
      <c r="D621" s="2"/>
      <c r="E621" s="5">
        <v>8</v>
      </c>
      <c r="F621" s="5">
        <v>4</v>
      </c>
      <c r="G621" s="5">
        <v>3</v>
      </c>
      <c r="H621" s="5">
        <v>3</v>
      </c>
      <c r="I621" s="5">
        <v>0</v>
      </c>
      <c r="J621" s="5">
        <v>1</v>
      </c>
      <c r="K621" s="5"/>
      <c r="L621" s="5"/>
      <c r="M621" s="5"/>
      <c r="N621" s="5"/>
      <c r="O621" s="5"/>
      <c r="P621" s="32">
        <f t="shared" si="112"/>
        <v>4</v>
      </c>
      <c r="Q621" s="32">
        <f t="shared" si="111"/>
        <v>40</v>
      </c>
      <c r="R621" s="32">
        <f t="shared" si="113"/>
        <v>3</v>
      </c>
      <c r="S621" s="32">
        <f t="shared" si="114"/>
        <v>4</v>
      </c>
      <c r="T621" s="32">
        <f t="shared" si="115"/>
        <v>47</v>
      </c>
      <c r="U621" s="32">
        <f t="shared" si="116"/>
        <v>1</v>
      </c>
      <c r="V621" s="31">
        <f t="shared" si="117"/>
        <v>47</v>
      </c>
    </row>
    <row r="622" spans="1:22" x14ac:dyDescent="0.2">
      <c r="A622" s="5" t="s">
        <v>183</v>
      </c>
      <c r="B622" s="5" t="s">
        <v>26</v>
      </c>
      <c r="C622" s="5" t="s">
        <v>7</v>
      </c>
      <c r="D622" s="2"/>
      <c r="E622" s="5">
        <v>8</v>
      </c>
      <c r="F622" s="5">
        <v>6</v>
      </c>
      <c r="G622" s="5">
        <v>3</v>
      </c>
      <c r="H622" s="5">
        <v>1</v>
      </c>
      <c r="I622" s="5">
        <v>3</v>
      </c>
      <c r="J622" s="5">
        <v>0</v>
      </c>
      <c r="K622" s="5"/>
      <c r="L622" s="5"/>
      <c r="M622" s="5"/>
      <c r="N622" s="5"/>
      <c r="O622" s="5"/>
      <c r="P622" s="32">
        <f t="shared" si="112"/>
        <v>4</v>
      </c>
      <c r="Q622" s="32">
        <f t="shared" si="111"/>
        <v>20</v>
      </c>
      <c r="R622" s="32">
        <f t="shared" si="113"/>
        <v>3</v>
      </c>
      <c r="S622" s="32">
        <f t="shared" si="114"/>
        <v>4</v>
      </c>
      <c r="T622" s="32">
        <f t="shared" si="115"/>
        <v>27</v>
      </c>
      <c r="U622" s="32">
        <f t="shared" si="116"/>
        <v>1</v>
      </c>
      <c r="V622" s="31">
        <f t="shared" si="117"/>
        <v>27</v>
      </c>
    </row>
    <row r="623" spans="1:22" x14ac:dyDescent="0.2">
      <c r="A623" s="5" t="s">
        <v>69</v>
      </c>
      <c r="B623" s="5" t="s">
        <v>26</v>
      </c>
      <c r="C623" s="5" t="s">
        <v>7</v>
      </c>
      <c r="D623" s="2"/>
      <c r="E623" s="5">
        <v>8</v>
      </c>
      <c r="F623" s="5">
        <v>2</v>
      </c>
      <c r="G623" s="5">
        <v>3</v>
      </c>
      <c r="H623" s="5">
        <v>3</v>
      </c>
      <c r="I623" s="5">
        <v>3</v>
      </c>
      <c r="J623" s="5">
        <v>0</v>
      </c>
      <c r="K623" s="5"/>
      <c r="L623" s="5"/>
      <c r="M623" s="5"/>
      <c r="N623" s="5"/>
      <c r="O623" s="5"/>
      <c r="P623" s="32">
        <f t="shared" si="112"/>
        <v>6</v>
      </c>
      <c r="Q623" s="32">
        <f t="shared" si="111"/>
        <v>60</v>
      </c>
      <c r="R623" s="32">
        <f t="shared" si="113"/>
        <v>3</v>
      </c>
      <c r="S623" s="32">
        <f t="shared" si="114"/>
        <v>6</v>
      </c>
      <c r="T623" s="32">
        <f t="shared" si="115"/>
        <v>69</v>
      </c>
      <c r="U623" s="32">
        <f t="shared" si="116"/>
        <v>1</v>
      </c>
      <c r="V623" s="31">
        <f t="shared" si="117"/>
        <v>69</v>
      </c>
    </row>
    <row r="624" spans="1:22" x14ac:dyDescent="0.2">
      <c r="A624" s="5" t="s">
        <v>207</v>
      </c>
      <c r="B624" s="5" t="s">
        <v>26</v>
      </c>
      <c r="C624" s="5" t="s">
        <v>7</v>
      </c>
      <c r="D624" s="2"/>
      <c r="E624" s="5">
        <v>8</v>
      </c>
      <c r="F624" s="5">
        <v>5</v>
      </c>
      <c r="G624" s="5">
        <v>3</v>
      </c>
      <c r="H624" s="5">
        <v>0</v>
      </c>
      <c r="I624" s="5">
        <v>3</v>
      </c>
      <c r="J624" s="5">
        <v>3</v>
      </c>
      <c r="K624" s="5"/>
      <c r="L624" s="5"/>
      <c r="M624" s="5"/>
      <c r="N624" s="5"/>
      <c r="O624" s="5"/>
      <c r="P624" s="32">
        <f t="shared" si="112"/>
        <v>6</v>
      </c>
      <c r="Q624" s="32">
        <f t="shared" si="111"/>
        <v>30</v>
      </c>
      <c r="R624" s="32">
        <f t="shared" si="113"/>
        <v>3</v>
      </c>
      <c r="S624" s="32">
        <f t="shared" si="114"/>
        <v>6</v>
      </c>
      <c r="T624" s="32">
        <f t="shared" si="115"/>
        <v>39</v>
      </c>
      <c r="U624" s="32">
        <f t="shared" si="116"/>
        <v>1</v>
      </c>
      <c r="V624" s="31">
        <f t="shared" si="117"/>
        <v>39</v>
      </c>
    </row>
    <row r="625" spans="1:22" x14ac:dyDescent="0.2">
      <c r="A625" s="5" t="s">
        <v>226</v>
      </c>
      <c r="B625" s="5" t="s">
        <v>26</v>
      </c>
      <c r="C625" s="5" t="s">
        <v>7</v>
      </c>
      <c r="D625" s="2"/>
      <c r="E625" s="5">
        <v>8</v>
      </c>
      <c r="F625" s="5">
        <v>8</v>
      </c>
      <c r="G625" s="5">
        <v>3</v>
      </c>
      <c r="H625" s="5">
        <v>0</v>
      </c>
      <c r="I625" s="5">
        <v>0</v>
      </c>
      <c r="J625" s="5">
        <v>0</v>
      </c>
      <c r="K625" s="5"/>
      <c r="L625" s="5"/>
      <c r="M625" s="5"/>
      <c r="N625" s="5"/>
      <c r="O625" s="5"/>
      <c r="P625" s="32">
        <f t="shared" si="112"/>
        <v>0</v>
      </c>
      <c r="Q625" s="32">
        <f t="shared" si="111"/>
        <v>0</v>
      </c>
      <c r="R625" s="32">
        <f t="shared" si="113"/>
        <v>3</v>
      </c>
      <c r="S625" s="32" t="str">
        <f t="shared" si="114"/>
        <v/>
      </c>
      <c r="T625" s="32">
        <f t="shared" si="115"/>
        <v>3</v>
      </c>
      <c r="U625" s="32">
        <f t="shared" si="116"/>
        <v>1</v>
      </c>
      <c r="V625" s="31">
        <f t="shared" si="117"/>
        <v>3</v>
      </c>
    </row>
    <row r="626" spans="1:22" x14ac:dyDescent="0.2">
      <c r="A626" s="5" t="s">
        <v>163</v>
      </c>
      <c r="B626" s="5" t="s">
        <v>26</v>
      </c>
      <c r="C626" s="5" t="s">
        <v>7</v>
      </c>
      <c r="D626" s="2"/>
      <c r="E626" s="5">
        <v>8</v>
      </c>
      <c r="F626" s="5">
        <v>3</v>
      </c>
      <c r="G626" s="5">
        <v>3</v>
      </c>
      <c r="H626" s="5">
        <v>3</v>
      </c>
      <c r="I626" s="5">
        <v>0</v>
      </c>
      <c r="J626" s="5">
        <v>3</v>
      </c>
      <c r="K626" s="5"/>
      <c r="L626" s="5"/>
      <c r="M626" s="5"/>
      <c r="N626" s="5"/>
      <c r="O626" s="5"/>
      <c r="P626" s="32">
        <f t="shared" si="112"/>
        <v>6</v>
      </c>
      <c r="Q626" s="32">
        <f t="shared" si="111"/>
        <v>50</v>
      </c>
      <c r="R626" s="32">
        <f t="shared" si="113"/>
        <v>3</v>
      </c>
      <c r="S626" s="32">
        <f t="shared" si="114"/>
        <v>6</v>
      </c>
      <c r="T626" s="32">
        <f t="shared" si="115"/>
        <v>59</v>
      </c>
      <c r="U626" s="32">
        <f t="shared" si="116"/>
        <v>1</v>
      </c>
      <c r="V626" s="31">
        <f t="shared" si="117"/>
        <v>59</v>
      </c>
    </row>
    <row r="627" spans="1:22" x14ac:dyDescent="0.2">
      <c r="A627" s="5" t="s">
        <v>227</v>
      </c>
      <c r="B627" s="5" t="s">
        <v>35</v>
      </c>
      <c r="C627" s="5" t="s">
        <v>7</v>
      </c>
      <c r="D627" s="2"/>
      <c r="E627" s="5">
        <v>6</v>
      </c>
      <c r="F627" s="5">
        <v>1</v>
      </c>
      <c r="G627" s="5">
        <v>3</v>
      </c>
      <c r="H627" s="5">
        <v>3</v>
      </c>
      <c r="I627" s="5">
        <v>3</v>
      </c>
      <c r="J627" s="5">
        <v>3</v>
      </c>
      <c r="K627" s="5"/>
      <c r="L627" s="5"/>
      <c r="M627" s="5"/>
      <c r="N627" s="5"/>
      <c r="O627" s="5"/>
      <c r="P627" s="32">
        <f t="shared" si="112"/>
        <v>9</v>
      </c>
      <c r="Q627" s="32">
        <f t="shared" si="111"/>
        <v>50</v>
      </c>
      <c r="R627" s="32">
        <f t="shared" si="113"/>
        <v>3</v>
      </c>
      <c r="S627" s="32">
        <f t="shared" si="114"/>
        <v>9</v>
      </c>
      <c r="T627" s="32">
        <f t="shared" si="115"/>
        <v>62</v>
      </c>
      <c r="U627" s="32">
        <f t="shared" si="116"/>
        <v>1</v>
      </c>
      <c r="V627" s="31">
        <f t="shared" si="117"/>
        <v>62</v>
      </c>
    </row>
    <row r="628" spans="1:22" x14ac:dyDescent="0.2">
      <c r="A628" s="5" t="s">
        <v>228</v>
      </c>
      <c r="B628" s="5" t="s">
        <v>35</v>
      </c>
      <c r="C628" s="5" t="s">
        <v>7</v>
      </c>
      <c r="D628" s="2"/>
      <c r="E628" s="5">
        <v>6</v>
      </c>
      <c r="F628" s="5">
        <v>3</v>
      </c>
      <c r="G628" s="5">
        <v>3</v>
      </c>
      <c r="H628" s="5">
        <v>3</v>
      </c>
      <c r="I628" s="5">
        <v>0</v>
      </c>
      <c r="J628" s="5">
        <v>3</v>
      </c>
      <c r="K628" s="5"/>
      <c r="L628" s="5"/>
      <c r="M628" s="5"/>
      <c r="N628" s="5"/>
      <c r="O628" s="5"/>
      <c r="P628" s="32">
        <f t="shared" si="112"/>
        <v>6</v>
      </c>
      <c r="Q628" s="32">
        <f t="shared" si="111"/>
        <v>30</v>
      </c>
      <c r="R628" s="32">
        <f t="shared" si="113"/>
        <v>3</v>
      </c>
      <c r="S628" s="32">
        <f t="shared" si="114"/>
        <v>6</v>
      </c>
      <c r="T628" s="32">
        <f t="shared" si="115"/>
        <v>39</v>
      </c>
      <c r="U628" s="32">
        <f t="shared" si="116"/>
        <v>1</v>
      </c>
      <c r="V628" s="31">
        <f t="shared" si="117"/>
        <v>39</v>
      </c>
    </row>
    <row r="629" spans="1:22" x14ac:dyDescent="0.2">
      <c r="A629" s="5" t="s">
        <v>168</v>
      </c>
      <c r="B629" s="5" t="s">
        <v>35</v>
      </c>
      <c r="C629" s="5" t="s">
        <v>7</v>
      </c>
      <c r="D629" s="2"/>
      <c r="E629" s="5">
        <v>6</v>
      </c>
      <c r="F629" s="5">
        <v>5</v>
      </c>
      <c r="G629" s="5">
        <v>3</v>
      </c>
      <c r="H629" s="5">
        <v>0</v>
      </c>
      <c r="I629" s="5">
        <v>0</v>
      </c>
      <c r="J629" s="5">
        <v>3</v>
      </c>
      <c r="K629" s="5"/>
      <c r="L629" s="5"/>
      <c r="M629" s="5"/>
      <c r="N629" s="5"/>
      <c r="O629" s="5"/>
      <c r="P629" s="32">
        <f t="shared" si="112"/>
        <v>3</v>
      </c>
      <c r="Q629" s="32">
        <f t="shared" si="111"/>
        <v>10</v>
      </c>
      <c r="R629" s="32">
        <f t="shared" si="113"/>
        <v>3</v>
      </c>
      <c r="S629" s="32">
        <f t="shared" si="114"/>
        <v>3</v>
      </c>
      <c r="T629" s="32">
        <f t="shared" si="115"/>
        <v>16</v>
      </c>
      <c r="U629" s="32">
        <f t="shared" si="116"/>
        <v>1</v>
      </c>
      <c r="V629" s="31">
        <f t="shared" si="117"/>
        <v>16</v>
      </c>
    </row>
    <row r="630" spans="1:22" x14ac:dyDescent="0.2">
      <c r="A630" s="5" t="s">
        <v>229</v>
      </c>
      <c r="B630" s="5" t="s">
        <v>35</v>
      </c>
      <c r="C630" s="5" t="s">
        <v>7</v>
      </c>
      <c r="D630" s="2"/>
      <c r="E630" s="5">
        <v>6</v>
      </c>
      <c r="F630" s="5">
        <v>6</v>
      </c>
      <c r="G630" s="5">
        <v>1</v>
      </c>
      <c r="H630" s="5">
        <v>1</v>
      </c>
      <c r="I630" s="5"/>
      <c r="J630" s="5"/>
      <c r="K630" s="5"/>
      <c r="L630" s="5"/>
      <c r="M630" s="5"/>
      <c r="N630" s="5"/>
      <c r="O630" s="5"/>
      <c r="P630" s="32">
        <f t="shared" si="112"/>
        <v>1</v>
      </c>
      <c r="Q630" s="32">
        <f t="shared" si="111"/>
        <v>0</v>
      </c>
      <c r="R630" s="32">
        <f t="shared" si="113"/>
        <v>1</v>
      </c>
      <c r="S630" s="32">
        <f t="shared" si="114"/>
        <v>1</v>
      </c>
      <c r="T630" s="32">
        <f t="shared" si="115"/>
        <v>2</v>
      </c>
      <c r="U630" s="32">
        <f t="shared" si="116"/>
        <v>1</v>
      </c>
      <c r="V630" s="31">
        <f t="shared" si="117"/>
        <v>2</v>
      </c>
    </row>
    <row r="631" spans="1:22" x14ac:dyDescent="0.2">
      <c r="A631" s="5" t="s">
        <v>145</v>
      </c>
      <c r="B631" s="5" t="s">
        <v>35</v>
      </c>
      <c r="C631" s="5" t="s">
        <v>7</v>
      </c>
      <c r="D631" s="2"/>
      <c r="E631" s="5">
        <v>6</v>
      </c>
      <c r="F631" s="5">
        <v>2</v>
      </c>
      <c r="G631" s="5">
        <v>3</v>
      </c>
      <c r="H631" s="5">
        <v>3</v>
      </c>
      <c r="I631" s="5">
        <v>3</v>
      </c>
      <c r="J631" s="5">
        <v>0</v>
      </c>
      <c r="K631" s="5"/>
      <c r="L631" s="5"/>
      <c r="M631" s="5"/>
      <c r="N631" s="5"/>
      <c r="O631" s="5"/>
      <c r="P631" s="32">
        <f t="shared" si="112"/>
        <v>6</v>
      </c>
      <c r="Q631" s="32">
        <f t="shared" si="111"/>
        <v>40</v>
      </c>
      <c r="R631" s="32">
        <f t="shared" si="113"/>
        <v>3</v>
      </c>
      <c r="S631" s="32">
        <f t="shared" si="114"/>
        <v>6</v>
      </c>
      <c r="T631" s="32">
        <f t="shared" si="115"/>
        <v>49</v>
      </c>
      <c r="U631" s="32">
        <f t="shared" si="116"/>
        <v>1</v>
      </c>
      <c r="V631" s="31">
        <f t="shared" si="117"/>
        <v>49</v>
      </c>
    </row>
    <row r="632" spans="1:22" x14ac:dyDescent="0.2">
      <c r="A632" s="5" t="s">
        <v>170</v>
      </c>
      <c r="B632" s="5" t="s">
        <v>35</v>
      </c>
      <c r="C632" s="5" t="s">
        <v>7</v>
      </c>
      <c r="D632" s="2"/>
      <c r="E632" s="5">
        <v>6</v>
      </c>
      <c r="F632" s="5">
        <v>4</v>
      </c>
      <c r="G632" s="5">
        <v>3</v>
      </c>
      <c r="H632" s="5">
        <v>3</v>
      </c>
      <c r="I632" s="5">
        <v>0</v>
      </c>
      <c r="J632" s="5">
        <v>0</v>
      </c>
      <c r="K632" s="5"/>
      <c r="L632" s="5"/>
      <c r="M632" s="5"/>
      <c r="N632" s="5"/>
      <c r="O632" s="5"/>
      <c r="P632" s="32">
        <f t="shared" si="112"/>
        <v>3</v>
      </c>
      <c r="Q632" s="32">
        <f t="shared" si="111"/>
        <v>20</v>
      </c>
      <c r="R632" s="32">
        <f t="shared" si="113"/>
        <v>3</v>
      </c>
      <c r="S632" s="32">
        <f t="shared" si="114"/>
        <v>3</v>
      </c>
      <c r="T632" s="32">
        <f t="shared" si="115"/>
        <v>26</v>
      </c>
      <c r="U632" s="32">
        <f t="shared" si="116"/>
        <v>1</v>
      </c>
      <c r="V632" s="31">
        <f t="shared" si="117"/>
        <v>26</v>
      </c>
    </row>
    <row r="633" spans="1:22" x14ac:dyDescent="0.2">
      <c r="A633" s="5" t="s">
        <v>230</v>
      </c>
      <c r="B633" s="5" t="s">
        <v>36</v>
      </c>
      <c r="C633" s="5" t="s">
        <v>7</v>
      </c>
      <c r="D633" s="2"/>
      <c r="E633" s="5">
        <v>7</v>
      </c>
      <c r="F633" s="5">
        <v>1</v>
      </c>
      <c r="G633" s="5">
        <v>3</v>
      </c>
      <c r="H633" s="5">
        <v>3</v>
      </c>
      <c r="I633" s="5">
        <v>3</v>
      </c>
      <c r="J633" s="5">
        <v>3</v>
      </c>
      <c r="K633" s="5"/>
      <c r="L633" s="5"/>
      <c r="M633" s="5"/>
      <c r="N633" s="5"/>
      <c r="O633" s="5"/>
      <c r="P633" s="32">
        <f t="shared" si="112"/>
        <v>9</v>
      </c>
      <c r="Q633" s="32">
        <f t="shared" si="111"/>
        <v>60</v>
      </c>
      <c r="R633" s="32">
        <f t="shared" si="113"/>
        <v>3</v>
      </c>
      <c r="S633" s="32">
        <f t="shared" si="114"/>
        <v>9</v>
      </c>
      <c r="T633" s="32">
        <f t="shared" si="115"/>
        <v>72</v>
      </c>
      <c r="U633" s="32">
        <f t="shared" si="116"/>
        <v>1</v>
      </c>
      <c r="V633" s="31">
        <f t="shared" si="117"/>
        <v>72</v>
      </c>
    </row>
    <row r="634" spans="1:22" x14ac:dyDescent="0.2">
      <c r="A634" s="5" t="s">
        <v>231</v>
      </c>
      <c r="B634" s="5" t="s">
        <v>36</v>
      </c>
      <c r="C634" s="5" t="s">
        <v>7</v>
      </c>
      <c r="D634" s="2"/>
      <c r="E634" s="5">
        <v>7</v>
      </c>
      <c r="F634" s="5">
        <v>3</v>
      </c>
      <c r="G634" s="5">
        <v>3</v>
      </c>
      <c r="H634" s="5">
        <v>3</v>
      </c>
      <c r="I634" s="5">
        <v>0</v>
      </c>
      <c r="J634" s="5">
        <v>3</v>
      </c>
      <c r="K634" s="5"/>
      <c r="L634" s="5"/>
      <c r="M634" s="5"/>
      <c r="N634" s="5"/>
      <c r="O634" s="5"/>
      <c r="P634" s="32">
        <f t="shared" si="112"/>
        <v>6</v>
      </c>
      <c r="Q634" s="32">
        <f t="shared" si="111"/>
        <v>40</v>
      </c>
      <c r="R634" s="32">
        <f t="shared" si="113"/>
        <v>3</v>
      </c>
      <c r="S634" s="32">
        <f t="shared" si="114"/>
        <v>6</v>
      </c>
      <c r="T634" s="32">
        <f t="shared" si="115"/>
        <v>49</v>
      </c>
      <c r="U634" s="32">
        <f t="shared" si="116"/>
        <v>1</v>
      </c>
      <c r="V634" s="31">
        <f t="shared" si="117"/>
        <v>49</v>
      </c>
    </row>
    <row r="635" spans="1:22" x14ac:dyDescent="0.2">
      <c r="A635" s="5" t="s">
        <v>214</v>
      </c>
      <c r="B635" s="5" t="s">
        <v>36</v>
      </c>
      <c r="C635" s="5" t="s">
        <v>7</v>
      </c>
      <c r="D635" s="2"/>
      <c r="E635" s="5">
        <v>7</v>
      </c>
      <c r="F635" s="5">
        <v>5</v>
      </c>
      <c r="G635" s="5">
        <v>3</v>
      </c>
      <c r="H635" s="5">
        <v>0</v>
      </c>
      <c r="I635" s="5">
        <v>0</v>
      </c>
      <c r="J635" s="5">
        <v>3</v>
      </c>
      <c r="K635" s="5"/>
      <c r="L635" s="5"/>
      <c r="M635" s="5"/>
      <c r="N635" s="5"/>
      <c r="O635" s="5"/>
      <c r="P635" s="32">
        <f t="shared" si="112"/>
        <v>3</v>
      </c>
      <c r="Q635" s="32">
        <f t="shared" si="111"/>
        <v>20</v>
      </c>
      <c r="R635" s="32">
        <f t="shared" si="113"/>
        <v>3</v>
      </c>
      <c r="S635" s="32">
        <f t="shared" si="114"/>
        <v>3</v>
      </c>
      <c r="T635" s="32">
        <f t="shared" si="115"/>
        <v>26</v>
      </c>
      <c r="U635" s="32">
        <f t="shared" si="116"/>
        <v>1</v>
      </c>
      <c r="V635" s="31">
        <f t="shared" si="117"/>
        <v>26</v>
      </c>
    </row>
    <row r="636" spans="1:22" x14ac:dyDescent="0.2">
      <c r="A636" s="5" t="s">
        <v>96</v>
      </c>
      <c r="B636" s="5" t="s">
        <v>36</v>
      </c>
      <c r="C636" s="5" t="s">
        <v>7</v>
      </c>
      <c r="D636" s="2"/>
      <c r="E636" s="5">
        <v>7</v>
      </c>
      <c r="F636" s="5">
        <v>2</v>
      </c>
      <c r="G636" s="5">
        <v>3</v>
      </c>
      <c r="H636" s="5">
        <v>3</v>
      </c>
      <c r="I636" s="5">
        <v>3</v>
      </c>
      <c r="J636" s="5">
        <v>1</v>
      </c>
      <c r="K636" s="5"/>
      <c r="L636" s="5"/>
      <c r="M636" s="5"/>
      <c r="N636" s="5"/>
      <c r="O636" s="5"/>
      <c r="P636" s="32">
        <f t="shared" si="112"/>
        <v>7</v>
      </c>
      <c r="Q636" s="32">
        <f t="shared" si="111"/>
        <v>50</v>
      </c>
      <c r="R636" s="32">
        <f t="shared" si="113"/>
        <v>3</v>
      </c>
      <c r="S636" s="32">
        <f t="shared" si="114"/>
        <v>7</v>
      </c>
      <c r="T636" s="32">
        <f t="shared" si="115"/>
        <v>60</v>
      </c>
      <c r="U636" s="32">
        <f t="shared" si="116"/>
        <v>1</v>
      </c>
      <c r="V636" s="31">
        <f t="shared" si="117"/>
        <v>60</v>
      </c>
    </row>
    <row r="637" spans="1:22" x14ac:dyDescent="0.2">
      <c r="A637" s="5" t="s">
        <v>171</v>
      </c>
      <c r="B637" s="5" t="s">
        <v>36</v>
      </c>
      <c r="C637" s="5" t="s">
        <v>7</v>
      </c>
      <c r="D637" s="2"/>
      <c r="E637" s="5">
        <v>7</v>
      </c>
      <c r="F637" s="5">
        <v>4</v>
      </c>
      <c r="G637" s="5">
        <v>3</v>
      </c>
      <c r="H637" s="5">
        <v>3</v>
      </c>
      <c r="I637" s="5">
        <v>1</v>
      </c>
      <c r="J637" s="5">
        <v>1</v>
      </c>
      <c r="K637" s="5"/>
      <c r="L637" s="5"/>
      <c r="M637" s="5"/>
      <c r="N637" s="5"/>
      <c r="O637" s="5"/>
      <c r="P637" s="32">
        <f t="shared" si="112"/>
        <v>5</v>
      </c>
      <c r="Q637" s="32">
        <f t="shared" si="111"/>
        <v>30</v>
      </c>
      <c r="R637" s="32">
        <f t="shared" si="113"/>
        <v>3</v>
      </c>
      <c r="S637" s="32">
        <f t="shared" si="114"/>
        <v>5</v>
      </c>
      <c r="T637" s="32">
        <f t="shared" si="115"/>
        <v>38</v>
      </c>
      <c r="U637" s="32">
        <f t="shared" si="116"/>
        <v>1</v>
      </c>
      <c r="V637" s="31">
        <f t="shared" si="117"/>
        <v>38</v>
      </c>
    </row>
    <row r="638" spans="1:22" x14ac:dyDescent="0.2">
      <c r="A638" s="5" t="s">
        <v>74</v>
      </c>
      <c r="B638" s="5" t="s">
        <v>36</v>
      </c>
      <c r="C638" s="5" t="s">
        <v>7</v>
      </c>
      <c r="D638" s="2"/>
      <c r="E638" s="5">
        <v>7</v>
      </c>
      <c r="F638" s="5">
        <v>7</v>
      </c>
      <c r="G638" s="5">
        <v>2</v>
      </c>
      <c r="H638" s="5">
        <v>0</v>
      </c>
      <c r="I638" s="5">
        <v>0</v>
      </c>
      <c r="J638" s="5"/>
      <c r="K638" s="5"/>
      <c r="L638" s="5"/>
      <c r="M638" s="5"/>
      <c r="N638" s="5"/>
      <c r="O638" s="5"/>
      <c r="P638" s="32">
        <f t="shared" si="112"/>
        <v>0</v>
      </c>
      <c r="Q638" s="32">
        <f t="shared" si="111"/>
        <v>0</v>
      </c>
      <c r="R638" s="32">
        <f t="shared" si="113"/>
        <v>2</v>
      </c>
      <c r="S638" s="32" t="str">
        <f t="shared" si="114"/>
        <v/>
      </c>
      <c r="T638" s="32">
        <f t="shared" si="115"/>
        <v>2</v>
      </c>
      <c r="U638" s="32">
        <f t="shared" si="116"/>
        <v>1</v>
      </c>
      <c r="V638" s="31">
        <f t="shared" si="117"/>
        <v>2</v>
      </c>
    </row>
    <row r="639" spans="1:22" x14ac:dyDescent="0.2">
      <c r="A639" s="5" t="s">
        <v>90</v>
      </c>
      <c r="B639" s="5" t="s">
        <v>36</v>
      </c>
      <c r="C639" s="5" t="s">
        <v>7</v>
      </c>
      <c r="D639" s="2"/>
      <c r="E639" s="5">
        <v>7</v>
      </c>
      <c r="F639" s="5">
        <v>6</v>
      </c>
      <c r="G639" s="5">
        <v>2</v>
      </c>
      <c r="H639" s="5">
        <v>0</v>
      </c>
      <c r="I639" s="5">
        <v>0</v>
      </c>
      <c r="J639" s="5"/>
      <c r="K639" s="5"/>
      <c r="L639" s="5"/>
      <c r="M639" s="5"/>
      <c r="N639" s="5"/>
      <c r="O639" s="5"/>
      <c r="P639" s="32">
        <f t="shared" si="112"/>
        <v>0</v>
      </c>
      <c r="Q639" s="32">
        <f t="shared" si="111"/>
        <v>10</v>
      </c>
      <c r="R639" s="32">
        <f t="shared" si="113"/>
        <v>2</v>
      </c>
      <c r="S639" s="32" t="str">
        <f t="shared" si="114"/>
        <v/>
      </c>
      <c r="T639" s="32">
        <f t="shared" si="115"/>
        <v>12</v>
      </c>
      <c r="U639" s="32">
        <f t="shared" si="116"/>
        <v>1</v>
      </c>
      <c r="V639" s="31">
        <f t="shared" si="117"/>
        <v>12</v>
      </c>
    </row>
    <row r="640" spans="1:22" x14ac:dyDescent="0.2">
      <c r="A640" s="5" t="s">
        <v>70</v>
      </c>
      <c r="B640" s="5" t="s">
        <v>37</v>
      </c>
      <c r="C640" s="5" t="s">
        <v>7</v>
      </c>
      <c r="D640" s="2"/>
      <c r="E640" s="5">
        <v>8</v>
      </c>
      <c r="F640" s="5">
        <v>1</v>
      </c>
      <c r="G640" s="5">
        <v>3</v>
      </c>
      <c r="H640" s="5">
        <v>3</v>
      </c>
      <c r="I640" s="5">
        <v>3</v>
      </c>
      <c r="J640" s="5">
        <v>3</v>
      </c>
      <c r="K640" s="5"/>
      <c r="L640" s="5"/>
      <c r="M640" s="5"/>
      <c r="N640" s="5"/>
      <c r="O640" s="5"/>
      <c r="P640" s="32">
        <f t="shared" si="112"/>
        <v>9</v>
      </c>
      <c r="Q640" s="32">
        <f t="shared" si="111"/>
        <v>70</v>
      </c>
      <c r="R640" s="32">
        <f t="shared" si="113"/>
        <v>3</v>
      </c>
      <c r="S640" s="32">
        <f t="shared" si="114"/>
        <v>9</v>
      </c>
      <c r="T640" s="32">
        <f t="shared" si="115"/>
        <v>82</v>
      </c>
      <c r="U640" s="32">
        <f t="shared" si="116"/>
        <v>1</v>
      </c>
      <c r="V640" s="31">
        <f t="shared" si="117"/>
        <v>82</v>
      </c>
    </row>
    <row r="641" spans="1:22" x14ac:dyDescent="0.2">
      <c r="A641" s="5" t="s">
        <v>76</v>
      </c>
      <c r="B641" s="5" t="s">
        <v>37</v>
      </c>
      <c r="C641" s="5" t="s">
        <v>7</v>
      </c>
      <c r="D641" s="2"/>
      <c r="E641" s="5">
        <v>8</v>
      </c>
      <c r="F641" s="5">
        <v>8</v>
      </c>
      <c r="G641" s="5">
        <v>3</v>
      </c>
      <c r="H641" s="5">
        <v>0</v>
      </c>
      <c r="I641" s="5">
        <v>0</v>
      </c>
      <c r="J641" s="5">
        <v>0</v>
      </c>
      <c r="K641" s="5"/>
      <c r="L641" s="5"/>
      <c r="M641" s="5"/>
      <c r="N641" s="5"/>
      <c r="O641" s="5"/>
      <c r="P641" s="32">
        <f t="shared" si="112"/>
        <v>0</v>
      </c>
      <c r="Q641" s="32">
        <f t="shared" si="111"/>
        <v>0</v>
      </c>
      <c r="R641" s="32">
        <f t="shared" si="113"/>
        <v>3</v>
      </c>
      <c r="S641" s="32" t="str">
        <f t="shared" si="114"/>
        <v/>
      </c>
      <c r="T641" s="32">
        <f t="shared" si="115"/>
        <v>3</v>
      </c>
      <c r="U641" s="32">
        <f t="shared" si="116"/>
        <v>1</v>
      </c>
      <c r="V641" s="31">
        <f t="shared" si="117"/>
        <v>3</v>
      </c>
    </row>
    <row r="642" spans="1:22" x14ac:dyDescent="0.2">
      <c r="A642" s="5" t="s">
        <v>72</v>
      </c>
      <c r="B642" s="5" t="s">
        <v>37</v>
      </c>
      <c r="C642" s="5" t="s">
        <v>7</v>
      </c>
      <c r="D642" s="2"/>
      <c r="E642" s="5">
        <v>8</v>
      </c>
      <c r="F642" s="5">
        <v>6</v>
      </c>
      <c r="G642" s="5">
        <v>3</v>
      </c>
      <c r="H642" s="5">
        <v>1</v>
      </c>
      <c r="I642" s="5">
        <v>3</v>
      </c>
      <c r="J642" s="5">
        <v>1</v>
      </c>
      <c r="K642" s="5"/>
      <c r="L642" s="5"/>
      <c r="M642" s="5"/>
      <c r="N642" s="5"/>
      <c r="O642" s="5"/>
      <c r="P642" s="32">
        <f t="shared" si="112"/>
        <v>5</v>
      </c>
      <c r="Q642" s="32">
        <f t="shared" si="111"/>
        <v>20</v>
      </c>
      <c r="R642" s="32">
        <f t="shared" si="113"/>
        <v>3</v>
      </c>
      <c r="S642" s="32">
        <f t="shared" si="114"/>
        <v>5</v>
      </c>
      <c r="T642" s="32">
        <f t="shared" si="115"/>
        <v>28</v>
      </c>
      <c r="U642" s="32">
        <f t="shared" si="116"/>
        <v>1</v>
      </c>
      <c r="V642" s="31">
        <f t="shared" si="117"/>
        <v>28</v>
      </c>
    </row>
    <row r="643" spans="1:22" x14ac:dyDescent="0.2">
      <c r="A643" s="5" t="s">
        <v>190</v>
      </c>
      <c r="B643" s="5" t="s">
        <v>37</v>
      </c>
      <c r="C643" s="5" t="s">
        <v>7</v>
      </c>
      <c r="D643" s="2"/>
      <c r="E643" s="5">
        <v>8</v>
      </c>
      <c r="F643" s="5">
        <v>3</v>
      </c>
      <c r="G643" s="5">
        <v>3</v>
      </c>
      <c r="H643" s="5">
        <v>3</v>
      </c>
      <c r="I643" s="5">
        <v>2</v>
      </c>
      <c r="J643" s="5">
        <v>3</v>
      </c>
      <c r="K643" s="5"/>
      <c r="L643" s="5"/>
      <c r="M643" s="5"/>
      <c r="N643" s="5"/>
      <c r="O643" s="5"/>
      <c r="P643" s="32">
        <f t="shared" si="112"/>
        <v>8</v>
      </c>
      <c r="Q643" s="32">
        <f t="shared" si="111"/>
        <v>50</v>
      </c>
      <c r="R643" s="32">
        <f t="shared" si="113"/>
        <v>3</v>
      </c>
      <c r="S643" s="32">
        <f t="shared" si="114"/>
        <v>8</v>
      </c>
      <c r="T643" s="32">
        <f t="shared" si="115"/>
        <v>61</v>
      </c>
      <c r="U643" s="32">
        <f t="shared" si="116"/>
        <v>1</v>
      </c>
      <c r="V643" s="31">
        <f t="shared" si="117"/>
        <v>61</v>
      </c>
    </row>
    <row r="644" spans="1:22" x14ac:dyDescent="0.2">
      <c r="A644" s="5" t="s">
        <v>75</v>
      </c>
      <c r="B644" s="5" t="s">
        <v>37</v>
      </c>
      <c r="C644" s="5" t="s">
        <v>7</v>
      </c>
      <c r="D644" s="2"/>
      <c r="E644" s="5">
        <v>8</v>
      </c>
      <c r="F644" s="5">
        <v>2</v>
      </c>
      <c r="G644" s="5">
        <v>3</v>
      </c>
      <c r="H644" s="5">
        <v>3</v>
      </c>
      <c r="I644" s="5">
        <v>3</v>
      </c>
      <c r="J644" s="5">
        <v>1</v>
      </c>
      <c r="K644" s="5"/>
      <c r="L644" s="5"/>
      <c r="M644" s="5"/>
      <c r="N644" s="5"/>
      <c r="O644" s="5"/>
      <c r="P644" s="32">
        <f t="shared" si="112"/>
        <v>7</v>
      </c>
      <c r="Q644" s="32">
        <f t="shared" si="111"/>
        <v>60</v>
      </c>
      <c r="R644" s="32">
        <f t="shared" si="113"/>
        <v>3</v>
      </c>
      <c r="S644" s="32">
        <f t="shared" si="114"/>
        <v>7</v>
      </c>
      <c r="T644" s="32">
        <f t="shared" si="115"/>
        <v>70</v>
      </c>
      <c r="U644" s="32">
        <f t="shared" si="116"/>
        <v>1</v>
      </c>
      <c r="V644" s="31">
        <f t="shared" si="117"/>
        <v>70</v>
      </c>
    </row>
    <row r="645" spans="1:22" x14ac:dyDescent="0.2">
      <c r="A645" s="5" t="s">
        <v>73</v>
      </c>
      <c r="B645" s="5" t="s">
        <v>37</v>
      </c>
      <c r="C645" s="5" t="s">
        <v>7</v>
      </c>
      <c r="D645" s="2"/>
      <c r="E645" s="5">
        <v>8</v>
      </c>
      <c r="F645" s="5">
        <v>5</v>
      </c>
      <c r="G645" s="5">
        <v>3</v>
      </c>
      <c r="H645" s="5">
        <v>0</v>
      </c>
      <c r="I645" s="5">
        <v>3</v>
      </c>
      <c r="J645" s="5">
        <v>3</v>
      </c>
      <c r="K645" s="5"/>
      <c r="L645" s="5"/>
      <c r="M645" s="5"/>
      <c r="N645" s="5"/>
      <c r="O645" s="5"/>
      <c r="P645" s="32">
        <f t="shared" si="112"/>
        <v>6</v>
      </c>
      <c r="Q645" s="32">
        <f t="shared" si="111"/>
        <v>30</v>
      </c>
      <c r="R645" s="32">
        <f t="shared" si="113"/>
        <v>3</v>
      </c>
      <c r="S645" s="32">
        <f t="shared" si="114"/>
        <v>6</v>
      </c>
      <c r="T645" s="32">
        <f t="shared" si="115"/>
        <v>39</v>
      </c>
      <c r="U645" s="32">
        <f t="shared" si="116"/>
        <v>1</v>
      </c>
      <c r="V645" s="31">
        <f t="shared" si="117"/>
        <v>39</v>
      </c>
    </row>
    <row r="646" spans="1:22" x14ac:dyDescent="0.2">
      <c r="A646" s="5" t="s">
        <v>101</v>
      </c>
      <c r="B646" s="5" t="s">
        <v>37</v>
      </c>
      <c r="C646" s="5" t="s">
        <v>7</v>
      </c>
      <c r="D646" s="2"/>
      <c r="E646" s="5">
        <v>8</v>
      </c>
      <c r="F646" s="5">
        <v>7</v>
      </c>
      <c r="G646" s="5">
        <v>3</v>
      </c>
      <c r="H646" s="5">
        <v>0</v>
      </c>
      <c r="I646" s="5">
        <v>0</v>
      </c>
      <c r="J646" s="5">
        <v>3</v>
      </c>
      <c r="K646" s="5"/>
      <c r="L646" s="5"/>
      <c r="M646" s="5"/>
      <c r="N646" s="5"/>
      <c r="O646" s="5"/>
      <c r="P646" s="32">
        <f t="shared" si="112"/>
        <v>3</v>
      </c>
      <c r="Q646" s="32">
        <f t="shared" si="111"/>
        <v>10</v>
      </c>
      <c r="R646" s="32">
        <f t="shared" si="113"/>
        <v>3</v>
      </c>
      <c r="S646" s="32">
        <f t="shared" si="114"/>
        <v>3</v>
      </c>
      <c r="T646" s="32">
        <f t="shared" si="115"/>
        <v>16</v>
      </c>
      <c r="U646" s="32">
        <f t="shared" si="116"/>
        <v>1</v>
      </c>
      <c r="V646" s="31">
        <f t="shared" si="117"/>
        <v>16</v>
      </c>
    </row>
    <row r="647" spans="1:22" x14ac:dyDescent="0.2">
      <c r="A647" s="5" t="s">
        <v>161</v>
      </c>
      <c r="B647" s="5" t="s">
        <v>37</v>
      </c>
      <c r="C647" s="5" t="s">
        <v>7</v>
      </c>
      <c r="D647" s="2"/>
      <c r="E647" s="5">
        <v>8</v>
      </c>
      <c r="F647" s="5">
        <v>4</v>
      </c>
      <c r="G647" s="5">
        <v>2</v>
      </c>
      <c r="H647" s="5">
        <v>3</v>
      </c>
      <c r="I647" s="5">
        <v>0</v>
      </c>
      <c r="J647" s="5"/>
      <c r="K647" s="5"/>
      <c r="L647" s="5"/>
      <c r="M647" s="5"/>
      <c r="N647" s="5"/>
      <c r="O647" s="5"/>
      <c r="P647" s="32">
        <f t="shared" si="112"/>
        <v>3</v>
      </c>
      <c r="Q647" s="32">
        <f t="shared" si="111"/>
        <v>40</v>
      </c>
      <c r="R647" s="32">
        <f t="shared" si="113"/>
        <v>2</v>
      </c>
      <c r="S647" s="32">
        <f t="shared" si="114"/>
        <v>3</v>
      </c>
      <c r="T647" s="32">
        <f t="shared" si="115"/>
        <v>45</v>
      </c>
      <c r="U647" s="32">
        <f t="shared" si="116"/>
        <v>1</v>
      </c>
      <c r="V647" s="31">
        <f t="shared" si="117"/>
        <v>45</v>
      </c>
    </row>
    <row r="648" spans="1:22" x14ac:dyDescent="0.2">
      <c r="A648" s="5" t="s">
        <v>151</v>
      </c>
      <c r="B648" s="5" t="s">
        <v>38</v>
      </c>
      <c r="C648" s="5" t="s">
        <v>7</v>
      </c>
      <c r="D648" s="2"/>
      <c r="E648" s="5">
        <v>3</v>
      </c>
      <c r="F648" s="5">
        <v>1</v>
      </c>
      <c r="G648" s="5">
        <v>2</v>
      </c>
      <c r="H648" s="5">
        <v>3</v>
      </c>
      <c r="I648" s="5">
        <v>3</v>
      </c>
      <c r="J648" s="5"/>
      <c r="K648" s="5"/>
      <c r="L648" s="5"/>
      <c r="M648" s="5"/>
      <c r="N648" s="5"/>
      <c r="O648" s="5"/>
      <c r="P648" s="32">
        <f t="shared" si="112"/>
        <v>6</v>
      </c>
      <c r="Q648" s="32">
        <f t="shared" si="111"/>
        <v>20</v>
      </c>
      <c r="R648" s="32">
        <f t="shared" si="113"/>
        <v>2</v>
      </c>
      <c r="S648" s="32">
        <f t="shared" si="114"/>
        <v>6</v>
      </c>
      <c r="T648" s="32">
        <f t="shared" si="115"/>
        <v>28</v>
      </c>
      <c r="U648" s="32">
        <f t="shared" si="116"/>
        <v>1</v>
      </c>
      <c r="V648" s="31">
        <f t="shared" si="117"/>
        <v>28</v>
      </c>
    </row>
    <row r="649" spans="1:22" x14ac:dyDescent="0.2">
      <c r="A649" s="5" t="s">
        <v>97</v>
      </c>
      <c r="B649" s="5" t="s">
        <v>38</v>
      </c>
      <c r="C649" s="5" t="s">
        <v>7</v>
      </c>
      <c r="D649" s="2"/>
      <c r="E649" s="5">
        <v>3</v>
      </c>
      <c r="F649" s="5">
        <v>3</v>
      </c>
      <c r="G649" s="5">
        <v>2</v>
      </c>
      <c r="H649" s="5">
        <v>0</v>
      </c>
      <c r="I649" s="5">
        <v>0</v>
      </c>
      <c r="J649" s="5"/>
      <c r="K649" s="5"/>
      <c r="L649" s="5"/>
      <c r="M649" s="5"/>
      <c r="N649" s="5"/>
      <c r="O649" s="5"/>
      <c r="P649" s="32">
        <f t="shared" si="112"/>
        <v>0</v>
      </c>
      <c r="Q649" s="32">
        <f t="shared" si="111"/>
        <v>0</v>
      </c>
      <c r="R649" s="32">
        <f t="shared" si="113"/>
        <v>2</v>
      </c>
      <c r="S649" s="32" t="str">
        <f t="shared" si="114"/>
        <v/>
      </c>
      <c r="T649" s="32">
        <f t="shared" si="115"/>
        <v>2</v>
      </c>
      <c r="U649" s="32">
        <f t="shared" si="116"/>
        <v>1</v>
      </c>
      <c r="V649" s="31">
        <f t="shared" si="117"/>
        <v>2</v>
      </c>
    </row>
    <row r="650" spans="1:22" x14ac:dyDescent="0.2">
      <c r="A650" s="5" t="s">
        <v>91</v>
      </c>
      <c r="B650" s="5" t="s">
        <v>38</v>
      </c>
      <c r="C650" s="5" t="s">
        <v>7</v>
      </c>
      <c r="D650" s="2"/>
      <c r="E650" s="5">
        <v>3</v>
      </c>
      <c r="F650" s="5">
        <v>2</v>
      </c>
      <c r="G650" s="5">
        <v>2</v>
      </c>
      <c r="H650" s="5">
        <v>3</v>
      </c>
      <c r="I650" s="5">
        <v>1</v>
      </c>
      <c r="J650" s="5"/>
      <c r="K650" s="5"/>
      <c r="L650" s="5"/>
      <c r="M650" s="5"/>
      <c r="N650" s="5"/>
      <c r="O650" s="5"/>
      <c r="P650" s="32">
        <f t="shared" si="112"/>
        <v>4</v>
      </c>
      <c r="Q650" s="32">
        <f t="shared" ref="Q650:Q713" si="125">IF(F650&gt;0,(E650-F650)*$Q$3,"")</f>
        <v>10</v>
      </c>
      <c r="R650" s="32">
        <f t="shared" si="113"/>
        <v>2</v>
      </c>
      <c r="S650" s="32">
        <f t="shared" si="114"/>
        <v>4</v>
      </c>
      <c r="T650" s="32">
        <f t="shared" si="115"/>
        <v>16</v>
      </c>
      <c r="U650" s="32">
        <f t="shared" si="116"/>
        <v>1</v>
      </c>
      <c r="V650" s="31">
        <f t="shared" si="117"/>
        <v>16</v>
      </c>
    </row>
    <row r="651" spans="1:22" x14ac:dyDescent="0.2">
      <c r="A651" s="5" t="s">
        <v>51</v>
      </c>
      <c r="B651" s="5" t="s">
        <v>39</v>
      </c>
      <c r="C651" s="5" t="s">
        <v>7</v>
      </c>
      <c r="D651" s="2"/>
      <c r="E651" s="5">
        <v>7</v>
      </c>
      <c r="F651" s="5">
        <v>1</v>
      </c>
      <c r="G651" s="5">
        <v>3</v>
      </c>
      <c r="H651" s="5">
        <v>3</v>
      </c>
      <c r="I651" s="5">
        <v>3</v>
      </c>
      <c r="J651" s="5">
        <v>3</v>
      </c>
      <c r="K651" s="5"/>
      <c r="L651" s="5"/>
      <c r="M651" s="5"/>
      <c r="N651" s="5"/>
      <c r="O651" s="5"/>
      <c r="P651" s="32">
        <f t="shared" ref="P651:P714" si="126">SUM(H651:O651)</f>
        <v>9</v>
      </c>
      <c r="Q651" s="32">
        <f t="shared" si="125"/>
        <v>60</v>
      </c>
      <c r="R651" s="32">
        <f t="shared" ref="R651:R714" si="127">IF(G651&gt;0,G651*$R$3,"")</f>
        <v>3</v>
      </c>
      <c r="S651" s="32">
        <f t="shared" ref="S651:S714" si="128">IF(P651&gt;0,P651*$S$3,"")</f>
        <v>9</v>
      </c>
      <c r="T651" s="32">
        <f t="shared" ref="T651:T714" si="129">SUM(Q651:S651)</f>
        <v>72</v>
      </c>
      <c r="U651" s="32">
        <f t="shared" ref="U651:U714" si="130">IF(OR(C651="British nationals",C651="British Open",C651="Europeans",C651="Worlds"),1.25,IF(C651="Nationals",1.5,1))</f>
        <v>1</v>
      </c>
      <c r="V651" s="31">
        <f t="shared" ref="V651:V714" si="131">T651*U651</f>
        <v>72</v>
      </c>
    </row>
    <row r="652" spans="1:22" x14ac:dyDescent="0.2">
      <c r="A652" s="5" t="s">
        <v>78</v>
      </c>
      <c r="B652" s="5" t="s">
        <v>39</v>
      </c>
      <c r="C652" s="5" t="s">
        <v>7</v>
      </c>
      <c r="D652" s="2"/>
      <c r="E652" s="5">
        <v>7</v>
      </c>
      <c r="F652" s="5">
        <v>5</v>
      </c>
      <c r="G652" s="5">
        <v>3</v>
      </c>
      <c r="H652" s="5">
        <v>0</v>
      </c>
      <c r="I652" s="5">
        <v>0</v>
      </c>
      <c r="J652" s="5">
        <v>3</v>
      </c>
      <c r="K652" s="5"/>
      <c r="L652" s="5"/>
      <c r="M652" s="5"/>
      <c r="N652" s="5"/>
      <c r="O652" s="5"/>
      <c r="P652" s="32">
        <f t="shared" si="126"/>
        <v>3</v>
      </c>
      <c r="Q652" s="32">
        <f t="shared" si="125"/>
        <v>20</v>
      </c>
      <c r="R652" s="32">
        <f t="shared" si="127"/>
        <v>3</v>
      </c>
      <c r="S652" s="32">
        <f t="shared" si="128"/>
        <v>3</v>
      </c>
      <c r="T652" s="32">
        <f t="shared" si="129"/>
        <v>26</v>
      </c>
      <c r="U652" s="32">
        <f t="shared" si="130"/>
        <v>1</v>
      </c>
      <c r="V652" s="31">
        <f t="shared" si="131"/>
        <v>26</v>
      </c>
    </row>
    <row r="653" spans="1:22" x14ac:dyDescent="0.2">
      <c r="A653" s="5" t="s">
        <v>173</v>
      </c>
      <c r="B653" s="5" t="s">
        <v>39</v>
      </c>
      <c r="C653" s="5" t="s">
        <v>7</v>
      </c>
      <c r="D653" s="2"/>
      <c r="E653" s="5">
        <v>7</v>
      </c>
      <c r="F653" s="5">
        <v>4</v>
      </c>
      <c r="G653" s="5">
        <v>3</v>
      </c>
      <c r="H653" s="5">
        <v>0</v>
      </c>
      <c r="I653" s="5">
        <v>3</v>
      </c>
      <c r="J653" s="5">
        <v>1</v>
      </c>
      <c r="K653" s="5"/>
      <c r="L653" s="5"/>
      <c r="M653" s="5"/>
      <c r="N653" s="5"/>
      <c r="O653" s="5"/>
      <c r="P653" s="32">
        <f t="shared" si="126"/>
        <v>4</v>
      </c>
      <c r="Q653" s="32">
        <f t="shared" si="125"/>
        <v>30</v>
      </c>
      <c r="R653" s="32">
        <f t="shared" si="127"/>
        <v>3</v>
      </c>
      <c r="S653" s="32">
        <f t="shared" si="128"/>
        <v>4</v>
      </c>
      <c r="T653" s="32">
        <f t="shared" si="129"/>
        <v>37</v>
      </c>
      <c r="U653" s="32">
        <f t="shared" si="130"/>
        <v>1</v>
      </c>
      <c r="V653" s="31">
        <f t="shared" si="131"/>
        <v>37</v>
      </c>
    </row>
    <row r="654" spans="1:22" x14ac:dyDescent="0.2">
      <c r="A654" s="5" t="s">
        <v>77</v>
      </c>
      <c r="B654" s="5" t="s">
        <v>39</v>
      </c>
      <c r="C654" s="5" t="s">
        <v>7</v>
      </c>
      <c r="D654" s="2"/>
      <c r="E654" s="5">
        <v>7</v>
      </c>
      <c r="F654" s="5">
        <v>3</v>
      </c>
      <c r="G654" s="5">
        <v>3</v>
      </c>
      <c r="H654" s="5">
        <v>1</v>
      </c>
      <c r="I654" s="5">
        <v>3</v>
      </c>
      <c r="J654" s="5">
        <v>3</v>
      </c>
      <c r="K654" s="5"/>
      <c r="L654" s="5"/>
      <c r="M654" s="5"/>
      <c r="N654" s="5"/>
      <c r="O654" s="5"/>
      <c r="P654" s="32">
        <f t="shared" si="126"/>
        <v>7</v>
      </c>
      <c r="Q654" s="32">
        <f t="shared" si="125"/>
        <v>40</v>
      </c>
      <c r="R654" s="32">
        <f t="shared" si="127"/>
        <v>3</v>
      </c>
      <c r="S654" s="32">
        <f t="shared" si="128"/>
        <v>7</v>
      </c>
      <c r="T654" s="32">
        <f t="shared" si="129"/>
        <v>50</v>
      </c>
      <c r="U654" s="32">
        <f t="shared" si="130"/>
        <v>1</v>
      </c>
      <c r="V654" s="31">
        <f t="shared" si="131"/>
        <v>50</v>
      </c>
    </row>
    <row r="655" spans="1:22" x14ac:dyDescent="0.2">
      <c r="A655" s="5" t="s">
        <v>193</v>
      </c>
      <c r="B655" s="5" t="s">
        <v>39</v>
      </c>
      <c r="C655" s="5" t="s">
        <v>7</v>
      </c>
      <c r="D655" s="2"/>
      <c r="E655" s="5">
        <v>7</v>
      </c>
      <c r="F655" s="5">
        <v>2</v>
      </c>
      <c r="G655" s="5">
        <v>3</v>
      </c>
      <c r="H655" s="5">
        <v>3</v>
      </c>
      <c r="I655" s="5">
        <v>3</v>
      </c>
      <c r="J655" s="5">
        <v>0</v>
      </c>
      <c r="K655" s="5"/>
      <c r="L655" s="5"/>
      <c r="M655" s="5"/>
      <c r="N655" s="5"/>
      <c r="O655" s="5"/>
      <c r="P655" s="32">
        <f t="shared" si="126"/>
        <v>6</v>
      </c>
      <c r="Q655" s="32">
        <f t="shared" si="125"/>
        <v>50</v>
      </c>
      <c r="R655" s="32">
        <f t="shared" si="127"/>
        <v>3</v>
      </c>
      <c r="S655" s="32">
        <f t="shared" si="128"/>
        <v>6</v>
      </c>
      <c r="T655" s="32">
        <f t="shared" si="129"/>
        <v>59</v>
      </c>
      <c r="U655" s="32">
        <f t="shared" si="130"/>
        <v>1</v>
      </c>
      <c r="V655" s="31">
        <f t="shared" si="131"/>
        <v>59</v>
      </c>
    </row>
    <row r="656" spans="1:22" x14ac:dyDescent="0.2">
      <c r="A656" s="5" t="s">
        <v>174</v>
      </c>
      <c r="B656" s="5" t="s">
        <v>39</v>
      </c>
      <c r="C656" s="5" t="s">
        <v>7</v>
      </c>
      <c r="D656" s="2"/>
      <c r="E656" s="5">
        <v>7</v>
      </c>
      <c r="F656" s="5">
        <v>6</v>
      </c>
      <c r="G656" s="5">
        <v>3</v>
      </c>
      <c r="H656" s="5">
        <v>0</v>
      </c>
      <c r="I656" s="5">
        <v>2</v>
      </c>
      <c r="J656" s="5">
        <v>1</v>
      </c>
      <c r="K656" s="5"/>
      <c r="L656" s="5"/>
      <c r="M656" s="5"/>
      <c r="N656" s="5"/>
      <c r="O656" s="5"/>
      <c r="P656" s="32">
        <f t="shared" si="126"/>
        <v>3</v>
      </c>
      <c r="Q656" s="32">
        <f t="shared" si="125"/>
        <v>10</v>
      </c>
      <c r="R656" s="32">
        <f t="shared" si="127"/>
        <v>3</v>
      </c>
      <c r="S656" s="32">
        <f t="shared" si="128"/>
        <v>3</v>
      </c>
      <c r="T656" s="32">
        <f t="shared" si="129"/>
        <v>16</v>
      </c>
      <c r="U656" s="32">
        <f t="shared" si="130"/>
        <v>1</v>
      </c>
      <c r="V656" s="31">
        <f t="shared" si="131"/>
        <v>16</v>
      </c>
    </row>
    <row r="657" spans="1:22" x14ac:dyDescent="0.2">
      <c r="A657" s="5" t="s">
        <v>194</v>
      </c>
      <c r="B657" s="5" t="s">
        <v>39</v>
      </c>
      <c r="C657" s="5" t="s">
        <v>7</v>
      </c>
      <c r="D657" s="2"/>
      <c r="E657" s="5">
        <v>7</v>
      </c>
      <c r="F657" s="5">
        <v>7</v>
      </c>
      <c r="G657" s="5">
        <v>2</v>
      </c>
      <c r="H657" s="5">
        <v>0</v>
      </c>
      <c r="I657" s="5">
        <v>0</v>
      </c>
      <c r="J657" s="5"/>
      <c r="K657" s="5"/>
      <c r="L657" s="5"/>
      <c r="M657" s="5"/>
      <c r="N657" s="5"/>
      <c r="O657" s="5"/>
      <c r="P657" s="32">
        <f t="shared" si="126"/>
        <v>0</v>
      </c>
      <c r="Q657" s="32">
        <f t="shared" si="125"/>
        <v>0</v>
      </c>
      <c r="R657" s="32">
        <f t="shared" si="127"/>
        <v>2</v>
      </c>
      <c r="S657" s="32" t="str">
        <f t="shared" si="128"/>
        <v/>
      </c>
      <c r="T657" s="32">
        <f t="shared" si="129"/>
        <v>2</v>
      </c>
      <c r="U657" s="32">
        <f t="shared" si="130"/>
        <v>1</v>
      </c>
      <c r="V657" s="31">
        <f t="shared" si="131"/>
        <v>2</v>
      </c>
    </row>
    <row r="658" spans="1:22" x14ac:dyDescent="0.2">
      <c r="A658" s="5" t="s">
        <v>153</v>
      </c>
      <c r="B658" s="5" t="s">
        <v>40</v>
      </c>
      <c r="C658" s="5" t="s">
        <v>7</v>
      </c>
      <c r="D658" s="2"/>
      <c r="E658" s="5">
        <v>11</v>
      </c>
      <c r="F658" s="5">
        <v>1</v>
      </c>
      <c r="G658" s="5">
        <v>4</v>
      </c>
      <c r="H658" s="5">
        <v>3</v>
      </c>
      <c r="I658" s="5">
        <v>3</v>
      </c>
      <c r="J658" s="5">
        <v>3</v>
      </c>
      <c r="K658" s="5">
        <v>3</v>
      </c>
      <c r="L658" s="5"/>
      <c r="M658" s="5"/>
      <c r="N658" s="5"/>
      <c r="O658" s="5"/>
      <c r="P658" s="32">
        <f t="shared" si="126"/>
        <v>12</v>
      </c>
      <c r="Q658" s="32">
        <f t="shared" si="125"/>
        <v>100</v>
      </c>
      <c r="R658" s="32">
        <f t="shared" si="127"/>
        <v>4</v>
      </c>
      <c r="S658" s="32">
        <f t="shared" si="128"/>
        <v>12</v>
      </c>
      <c r="T658" s="32">
        <f t="shared" si="129"/>
        <v>116</v>
      </c>
      <c r="U658" s="32">
        <f t="shared" si="130"/>
        <v>1</v>
      </c>
      <c r="V658" s="31">
        <f t="shared" si="131"/>
        <v>116</v>
      </c>
    </row>
    <row r="659" spans="1:22" x14ac:dyDescent="0.2">
      <c r="A659" s="5" t="s">
        <v>233</v>
      </c>
      <c r="B659" s="5" t="s">
        <v>40</v>
      </c>
      <c r="C659" s="5" t="s">
        <v>7</v>
      </c>
      <c r="D659" s="2"/>
      <c r="E659" s="5">
        <v>11</v>
      </c>
      <c r="F659" s="5">
        <v>5</v>
      </c>
      <c r="G659" s="5">
        <v>4</v>
      </c>
      <c r="H659" s="5">
        <v>3</v>
      </c>
      <c r="I659" s="5">
        <v>2</v>
      </c>
      <c r="J659" s="5">
        <v>3</v>
      </c>
      <c r="K659" s="5">
        <v>3</v>
      </c>
      <c r="L659" s="5"/>
      <c r="M659" s="5"/>
      <c r="N659" s="5"/>
      <c r="O659" s="5"/>
      <c r="P659" s="32">
        <f t="shared" si="126"/>
        <v>11</v>
      </c>
      <c r="Q659" s="32">
        <f t="shared" si="125"/>
        <v>60</v>
      </c>
      <c r="R659" s="32">
        <f t="shared" si="127"/>
        <v>4</v>
      </c>
      <c r="S659" s="32">
        <f t="shared" si="128"/>
        <v>11</v>
      </c>
      <c r="T659" s="32">
        <f t="shared" si="129"/>
        <v>75</v>
      </c>
      <c r="U659" s="32">
        <f t="shared" si="130"/>
        <v>1</v>
      </c>
      <c r="V659" s="31">
        <f t="shared" si="131"/>
        <v>75</v>
      </c>
    </row>
    <row r="660" spans="1:22" x14ac:dyDescent="0.2">
      <c r="A660" s="5" t="s">
        <v>99</v>
      </c>
      <c r="B660" s="5" t="s">
        <v>40</v>
      </c>
      <c r="C660" s="5" t="s">
        <v>7</v>
      </c>
      <c r="D660" s="2"/>
      <c r="E660" s="5">
        <v>11</v>
      </c>
      <c r="F660" s="5">
        <v>9</v>
      </c>
      <c r="G660" s="5">
        <v>2</v>
      </c>
      <c r="H660" s="5">
        <v>0</v>
      </c>
      <c r="I660" s="5">
        <v>3</v>
      </c>
      <c r="J660" s="5"/>
      <c r="K660" s="5"/>
      <c r="L660" s="5"/>
      <c r="M660" s="5"/>
      <c r="N660" s="5"/>
      <c r="O660" s="5"/>
      <c r="P660" s="32">
        <f t="shared" si="126"/>
        <v>3</v>
      </c>
      <c r="Q660" s="32">
        <f t="shared" si="125"/>
        <v>20</v>
      </c>
      <c r="R660" s="32">
        <f t="shared" si="127"/>
        <v>2</v>
      </c>
      <c r="S660" s="32">
        <f t="shared" si="128"/>
        <v>3</v>
      </c>
      <c r="T660" s="32">
        <f t="shared" si="129"/>
        <v>25</v>
      </c>
      <c r="U660" s="32">
        <f t="shared" si="130"/>
        <v>1</v>
      </c>
      <c r="V660" s="31">
        <f t="shared" si="131"/>
        <v>25</v>
      </c>
    </row>
    <row r="661" spans="1:22" x14ac:dyDescent="0.2">
      <c r="A661" s="5" t="s">
        <v>220</v>
      </c>
      <c r="B661" s="5" t="s">
        <v>40</v>
      </c>
      <c r="C661" s="5" t="s">
        <v>7</v>
      </c>
      <c r="D661" s="2"/>
      <c r="E661" s="5">
        <v>11</v>
      </c>
      <c r="F661" s="5">
        <v>8</v>
      </c>
      <c r="G661" s="5">
        <v>3</v>
      </c>
      <c r="H661" s="5">
        <v>3</v>
      </c>
      <c r="I661" s="5">
        <v>1</v>
      </c>
      <c r="J661" s="5">
        <v>0</v>
      </c>
      <c r="K661" s="5"/>
      <c r="L661" s="5"/>
      <c r="M661" s="5"/>
      <c r="N661" s="5"/>
      <c r="O661" s="5"/>
      <c r="P661" s="32">
        <f t="shared" si="126"/>
        <v>4</v>
      </c>
      <c r="Q661" s="32">
        <f t="shared" si="125"/>
        <v>30</v>
      </c>
      <c r="R661" s="32">
        <f t="shared" si="127"/>
        <v>3</v>
      </c>
      <c r="S661" s="32">
        <f t="shared" si="128"/>
        <v>4</v>
      </c>
      <c r="T661" s="32">
        <f t="shared" si="129"/>
        <v>37</v>
      </c>
      <c r="U661" s="32">
        <f t="shared" si="130"/>
        <v>1</v>
      </c>
      <c r="V661" s="31">
        <f t="shared" si="131"/>
        <v>37</v>
      </c>
    </row>
    <row r="662" spans="1:22" x14ac:dyDescent="0.2">
      <c r="A662" s="5" t="s">
        <v>232</v>
      </c>
      <c r="B662" s="5" t="s">
        <v>40</v>
      </c>
      <c r="C662" s="5" t="s">
        <v>7</v>
      </c>
      <c r="D662" s="2"/>
      <c r="E662" s="5">
        <v>11</v>
      </c>
      <c r="F662" s="5">
        <v>11</v>
      </c>
      <c r="G662" s="5">
        <v>3</v>
      </c>
      <c r="H662" s="5">
        <v>0</v>
      </c>
      <c r="I662" s="5">
        <v>1</v>
      </c>
      <c r="J662" s="5">
        <v>0</v>
      </c>
      <c r="K662" s="5"/>
      <c r="L662" s="5"/>
      <c r="M662" s="5"/>
      <c r="N662" s="5"/>
      <c r="O662" s="5"/>
      <c r="P662" s="32">
        <f t="shared" si="126"/>
        <v>1</v>
      </c>
      <c r="Q662" s="32">
        <f t="shared" si="125"/>
        <v>0</v>
      </c>
      <c r="R662" s="32">
        <f t="shared" si="127"/>
        <v>3</v>
      </c>
      <c r="S662" s="32">
        <f t="shared" si="128"/>
        <v>1</v>
      </c>
      <c r="T662" s="32">
        <f t="shared" si="129"/>
        <v>4</v>
      </c>
      <c r="U662" s="32">
        <f t="shared" si="130"/>
        <v>1</v>
      </c>
      <c r="V662" s="31">
        <f t="shared" si="131"/>
        <v>4</v>
      </c>
    </row>
    <row r="663" spans="1:22" x14ac:dyDescent="0.2">
      <c r="A663" s="5" t="s">
        <v>198</v>
      </c>
      <c r="B663" s="5" t="s">
        <v>40</v>
      </c>
      <c r="C663" s="5" t="s">
        <v>7</v>
      </c>
      <c r="D663" s="2"/>
      <c r="E663" s="5">
        <v>11</v>
      </c>
      <c r="F663" s="5">
        <v>4</v>
      </c>
      <c r="G663" s="5">
        <v>4</v>
      </c>
      <c r="H663" s="5">
        <v>3</v>
      </c>
      <c r="I663" s="5">
        <v>3</v>
      </c>
      <c r="J663" s="5">
        <v>2</v>
      </c>
      <c r="K663" s="5">
        <v>1</v>
      </c>
      <c r="L663" s="5"/>
      <c r="M663" s="5"/>
      <c r="N663" s="5"/>
      <c r="O663" s="5"/>
      <c r="P663" s="32">
        <f t="shared" si="126"/>
        <v>9</v>
      </c>
      <c r="Q663" s="32">
        <f t="shared" si="125"/>
        <v>70</v>
      </c>
      <c r="R663" s="32">
        <f t="shared" si="127"/>
        <v>4</v>
      </c>
      <c r="S663" s="32">
        <f t="shared" si="128"/>
        <v>9</v>
      </c>
      <c r="T663" s="32">
        <f t="shared" si="129"/>
        <v>83</v>
      </c>
      <c r="U663" s="32">
        <f t="shared" si="130"/>
        <v>1</v>
      </c>
      <c r="V663" s="31">
        <f t="shared" si="131"/>
        <v>83</v>
      </c>
    </row>
    <row r="664" spans="1:22" x14ac:dyDescent="0.2">
      <c r="A664" s="5" t="s">
        <v>52</v>
      </c>
      <c r="B664" s="5" t="s">
        <v>40</v>
      </c>
      <c r="C664" s="5" t="s">
        <v>7</v>
      </c>
      <c r="D664" s="2"/>
      <c r="E664" s="5">
        <v>11</v>
      </c>
      <c r="F664" s="5">
        <v>2</v>
      </c>
      <c r="G664" s="5">
        <v>4</v>
      </c>
      <c r="H664" s="5">
        <v>3</v>
      </c>
      <c r="I664" s="5">
        <v>3</v>
      </c>
      <c r="J664" s="5">
        <v>3</v>
      </c>
      <c r="K664" s="5">
        <v>1</v>
      </c>
      <c r="L664" s="5"/>
      <c r="M664" s="5"/>
      <c r="N664" s="5"/>
      <c r="O664" s="5"/>
      <c r="P664" s="32">
        <f t="shared" si="126"/>
        <v>10</v>
      </c>
      <c r="Q664" s="32">
        <f t="shared" si="125"/>
        <v>90</v>
      </c>
      <c r="R664" s="32">
        <f t="shared" si="127"/>
        <v>4</v>
      </c>
      <c r="S664" s="32">
        <f t="shared" si="128"/>
        <v>10</v>
      </c>
      <c r="T664" s="32">
        <f t="shared" si="129"/>
        <v>104</v>
      </c>
      <c r="U664" s="32">
        <f t="shared" si="130"/>
        <v>1</v>
      </c>
      <c r="V664" s="31">
        <f t="shared" si="131"/>
        <v>104</v>
      </c>
    </row>
    <row r="665" spans="1:22" x14ac:dyDescent="0.2">
      <c r="A665" s="5" t="s">
        <v>79</v>
      </c>
      <c r="B665" s="5" t="s">
        <v>40</v>
      </c>
      <c r="C665" s="5" t="s">
        <v>7</v>
      </c>
      <c r="D665" s="2"/>
      <c r="E665" s="5">
        <v>11</v>
      </c>
      <c r="F665" s="5">
        <v>7</v>
      </c>
      <c r="G665" s="5">
        <v>4</v>
      </c>
      <c r="H665" s="5">
        <v>3</v>
      </c>
      <c r="I665" s="5">
        <v>0</v>
      </c>
      <c r="J665" s="5">
        <v>1</v>
      </c>
      <c r="K665" s="5">
        <v>3</v>
      </c>
      <c r="L665" s="5"/>
      <c r="M665" s="5"/>
      <c r="N665" s="5"/>
      <c r="O665" s="5"/>
      <c r="P665" s="32">
        <f t="shared" si="126"/>
        <v>7</v>
      </c>
      <c r="Q665" s="32">
        <f t="shared" si="125"/>
        <v>40</v>
      </c>
      <c r="R665" s="32">
        <f t="shared" si="127"/>
        <v>4</v>
      </c>
      <c r="S665" s="32">
        <f t="shared" si="128"/>
        <v>7</v>
      </c>
      <c r="T665" s="32">
        <f t="shared" si="129"/>
        <v>51</v>
      </c>
      <c r="U665" s="32">
        <f t="shared" si="130"/>
        <v>1</v>
      </c>
      <c r="V665" s="31">
        <f t="shared" si="131"/>
        <v>51</v>
      </c>
    </row>
    <row r="666" spans="1:22" x14ac:dyDescent="0.2">
      <c r="A666" s="5" t="s">
        <v>177</v>
      </c>
      <c r="B666" s="5" t="s">
        <v>40</v>
      </c>
      <c r="C666" s="5" t="s">
        <v>7</v>
      </c>
      <c r="D666" s="2"/>
      <c r="E666" s="5">
        <v>11</v>
      </c>
      <c r="F666" s="5">
        <v>6</v>
      </c>
      <c r="G666" s="5">
        <v>4</v>
      </c>
      <c r="H666" s="5">
        <v>3</v>
      </c>
      <c r="I666" s="5">
        <v>1</v>
      </c>
      <c r="J666" s="5">
        <v>3</v>
      </c>
      <c r="K666" s="5">
        <v>0</v>
      </c>
      <c r="L666" s="5"/>
      <c r="M666" s="5"/>
      <c r="N666" s="5"/>
      <c r="O666" s="5"/>
      <c r="P666" s="32">
        <f t="shared" ref="P666:P680" si="132">SUM(H666:O666)</f>
        <v>7</v>
      </c>
      <c r="Q666" s="32">
        <f t="shared" ref="Q666:Q680" si="133">IF(F666&gt;0,(E666-F666)*$Q$3,"")</f>
        <v>50</v>
      </c>
      <c r="R666" s="32">
        <f t="shared" ref="R666:R680" si="134">IF(G666&gt;0,G666*$R$3,"")</f>
        <v>4</v>
      </c>
      <c r="S666" s="32">
        <f t="shared" ref="S666:S680" si="135">IF(P666&gt;0,P666*$S$3,"")</f>
        <v>7</v>
      </c>
      <c r="T666" s="32">
        <f t="shared" ref="T666:T680" si="136">SUM(Q666:S666)</f>
        <v>61</v>
      </c>
      <c r="U666" s="32">
        <f t="shared" ref="U666:U680" si="137">IF(OR(C666="British nationals",C666="British Open",C666="Europeans",C666="Worlds"),1.25,IF(C666="Nationals",1.5,1))</f>
        <v>1</v>
      </c>
      <c r="V666" s="31">
        <f t="shared" ref="V666:V680" si="138">T666*U666</f>
        <v>61</v>
      </c>
    </row>
    <row r="667" spans="1:22" x14ac:dyDescent="0.2">
      <c r="A667" s="5" t="s">
        <v>63</v>
      </c>
      <c r="B667" s="5" t="s">
        <v>40</v>
      </c>
      <c r="C667" s="5" t="s">
        <v>7</v>
      </c>
      <c r="D667" s="2"/>
      <c r="E667" s="5">
        <v>11</v>
      </c>
      <c r="F667" s="5">
        <v>10</v>
      </c>
      <c r="G667" s="5">
        <v>2</v>
      </c>
      <c r="H667" s="5">
        <v>1</v>
      </c>
      <c r="I667" s="5">
        <v>3</v>
      </c>
      <c r="J667" s="5"/>
      <c r="K667" s="5"/>
      <c r="L667" s="5"/>
      <c r="M667" s="5"/>
      <c r="N667" s="5"/>
      <c r="O667" s="5"/>
      <c r="P667" s="32">
        <f t="shared" si="132"/>
        <v>4</v>
      </c>
      <c r="Q667" s="32">
        <f t="shared" si="133"/>
        <v>10</v>
      </c>
      <c r="R667" s="32">
        <f t="shared" si="134"/>
        <v>2</v>
      </c>
      <c r="S667" s="32">
        <f t="shared" si="135"/>
        <v>4</v>
      </c>
      <c r="T667" s="32">
        <f t="shared" si="136"/>
        <v>16</v>
      </c>
      <c r="U667" s="32">
        <f t="shared" si="137"/>
        <v>1</v>
      </c>
      <c r="V667" s="31">
        <f t="shared" si="138"/>
        <v>16</v>
      </c>
    </row>
    <row r="668" spans="1:22" x14ac:dyDescent="0.2">
      <c r="A668" s="5" t="s">
        <v>196</v>
      </c>
      <c r="B668" s="5" t="s">
        <v>40</v>
      </c>
      <c r="C668" s="5" t="s">
        <v>7</v>
      </c>
      <c r="D668" s="2"/>
      <c r="E668" s="5">
        <v>11</v>
      </c>
      <c r="F668" s="5">
        <v>3</v>
      </c>
      <c r="G668" s="5">
        <v>4</v>
      </c>
      <c r="H668" s="5">
        <v>3</v>
      </c>
      <c r="I668" s="5">
        <v>3</v>
      </c>
      <c r="J668" s="5">
        <v>2</v>
      </c>
      <c r="K668" s="5">
        <v>3</v>
      </c>
      <c r="L668" s="5"/>
      <c r="M668" s="5"/>
      <c r="N668" s="5"/>
      <c r="O668" s="5"/>
      <c r="P668" s="32">
        <f t="shared" si="132"/>
        <v>11</v>
      </c>
      <c r="Q668" s="32">
        <f t="shared" si="133"/>
        <v>80</v>
      </c>
      <c r="R668" s="32">
        <f t="shared" si="134"/>
        <v>4</v>
      </c>
      <c r="S668" s="32">
        <f t="shared" si="135"/>
        <v>11</v>
      </c>
      <c r="T668" s="32">
        <f t="shared" si="136"/>
        <v>95</v>
      </c>
      <c r="U668" s="32">
        <f t="shared" si="137"/>
        <v>1</v>
      </c>
      <c r="V668" s="31">
        <f t="shared" si="138"/>
        <v>95</v>
      </c>
    </row>
    <row r="669" spans="1:22" x14ac:dyDescent="0.2">
      <c r="A669" s="5" t="s">
        <v>234</v>
      </c>
      <c r="B669" s="5" t="s">
        <v>41</v>
      </c>
      <c r="C669" s="5" t="s">
        <v>7</v>
      </c>
      <c r="D669" s="2"/>
      <c r="E669" s="5">
        <v>5</v>
      </c>
      <c r="F669" s="5">
        <v>4</v>
      </c>
      <c r="G669" s="5">
        <v>1</v>
      </c>
      <c r="H669" s="5">
        <v>3</v>
      </c>
      <c r="I669" s="5"/>
      <c r="J669" s="5"/>
      <c r="K669" s="5"/>
      <c r="L669" s="5"/>
      <c r="M669" s="5"/>
      <c r="N669" s="5"/>
      <c r="O669" s="5"/>
      <c r="P669" s="32">
        <f t="shared" si="132"/>
        <v>3</v>
      </c>
      <c r="Q669" s="32">
        <f t="shared" si="133"/>
        <v>10</v>
      </c>
      <c r="R669" s="32">
        <f t="shared" si="134"/>
        <v>1</v>
      </c>
      <c r="S669" s="32">
        <f t="shared" si="135"/>
        <v>3</v>
      </c>
      <c r="T669" s="32">
        <f t="shared" si="136"/>
        <v>14</v>
      </c>
      <c r="U669" s="32">
        <f t="shared" si="137"/>
        <v>1</v>
      </c>
      <c r="V669" s="31">
        <f t="shared" si="138"/>
        <v>14</v>
      </c>
    </row>
    <row r="670" spans="1:22" x14ac:dyDescent="0.2">
      <c r="A670" s="5" t="s">
        <v>235</v>
      </c>
      <c r="B670" s="5" t="s">
        <v>41</v>
      </c>
      <c r="C670" s="5" t="s">
        <v>7</v>
      </c>
      <c r="D670" s="2"/>
      <c r="E670" s="5">
        <v>5</v>
      </c>
      <c r="F670" s="5">
        <v>1</v>
      </c>
      <c r="G670" s="5">
        <v>4</v>
      </c>
      <c r="H670" s="5">
        <v>3</v>
      </c>
      <c r="I670" s="5">
        <v>3</v>
      </c>
      <c r="J670" s="5">
        <v>3</v>
      </c>
      <c r="K670" s="5">
        <v>3</v>
      </c>
      <c r="L670" s="5"/>
      <c r="M670" s="5"/>
      <c r="N670" s="5"/>
      <c r="O670" s="5"/>
      <c r="P670" s="32">
        <f t="shared" si="132"/>
        <v>12</v>
      </c>
      <c r="Q670" s="32">
        <f t="shared" si="133"/>
        <v>40</v>
      </c>
      <c r="R670" s="32">
        <f t="shared" si="134"/>
        <v>4</v>
      </c>
      <c r="S670" s="32">
        <f t="shared" si="135"/>
        <v>12</v>
      </c>
      <c r="T670" s="32">
        <f t="shared" si="136"/>
        <v>56</v>
      </c>
      <c r="U670" s="32">
        <f t="shared" si="137"/>
        <v>1</v>
      </c>
      <c r="V670" s="31">
        <f t="shared" si="138"/>
        <v>56</v>
      </c>
    </row>
    <row r="671" spans="1:22" x14ac:dyDescent="0.2">
      <c r="A671" s="5" t="s">
        <v>154</v>
      </c>
      <c r="B671" s="5" t="s">
        <v>41</v>
      </c>
      <c r="C671" s="5" t="s">
        <v>7</v>
      </c>
      <c r="D671" s="2"/>
      <c r="E671" s="5">
        <v>5</v>
      </c>
      <c r="F671" s="5">
        <v>2</v>
      </c>
      <c r="G671" s="5">
        <v>4</v>
      </c>
      <c r="H671" s="5">
        <v>3</v>
      </c>
      <c r="I671" s="5">
        <v>3</v>
      </c>
      <c r="J671" s="5">
        <v>3</v>
      </c>
      <c r="K671" s="5">
        <v>2</v>
      </c>
      <c r="L671" s="5"/>
      <c r="M671" s="5"/>
      <c r="N671" s="5"/>
      <c r="O671" s="5"/>
      <c r="P671" s="32">
        <f t="shared" si="132"/>
        <v>11</v>
      </c>
      <c r="Q671" s="32">
        <f t="shared" si="133"/>
        <v>30</v>
      </c>
      <c r="R671" s="32">
        <f t="shared" si="134"/>
        <v>4</v>
      </c>
      <c r="S671" s="32">
        <f t="shared" si="135"/>
        <v>11</v>
      </c>
      <c r="T671" s="32">
        <f t="shared" si="136"/>
        <v>45</v>
      </c>
      <c r="U671" s="32">
        <f t="shared" si="137"/>
        <v>1</v>
      </c>
      <c r="V671" s="31">
        <f t="shared" si="138"/>
        <v>45</v>
      </c>
    </row>
    <row r="672" spans="1:22" x14ac:dyDescent="0.2">
      <c r="A672" s="5" t="s">
        <v>81</v>
      </c>
      <c r="B672" s="5" t="s">
        <v>41</v>
      </c>
      <c r="C672" s="5" t="s">
        <v>7</v>
      </c>
      <c r="D672" s="2"/>
      <c r="E672" s="5">
        <v>5</v>
      </c>
      <c r="F672" s="5">
        <v>3</v>
      </c>
      <c r="G672" s="5">
        <v>4</v>
      </c>
      <c r="H672" s="5">
        <v>3</v>
      </c>
      <c r="I672" s="5">
        <v>3</v>
      </c>
      <c r="J672" s="5">
        <v>1</v>
      </c>
      <c r="K672" s="5">
        <v>1</v>
      </c>
      <c r="L672" s="5"/>
      <c r="M672" s="5"/>
      <c r="N672" s="5"/>
      <c r="O672" s="5"/>
      <c r="P672" s="32">
        <f t="shared" si="132"/>
        <v>8</v>
      </c>
      <c r="Q672" s="32">
        <f t="shared" si="133"/>
        <v>20</v>
      </c>
      <c r="R672" s="32">
        <f t="shared" si="134"/>
        <v>4</v>
      </c>
      <c r="S672" s="32">
        <f t="shared" si="135"/>
        <v>8</v>
      </c>
      <c r="T672" s="32">
        <f t="shared" si="136"/>
        <v>32</v>
      </c>
      <c r="U672" s="32">
        <f t="shared" si="137"/>
        <v>1</v>
      </c>
      <c r="V672" s="31">
        <f t="shared" si="138"/>
        <v>32</v>
      </c>
    </row>
    <row r="673" spans="1:22" x14ac:dyDescent="0.2">
      <c r="A673" s="5" t="s">
        <v>236</v>
      </c>
      <c r="B673" s="5" t="s">
        <v>41</v>
      </c>
      <c r="C673" s="5" t="s">
        <v>7</v>
      </c>
      <c r="D673" s="2"/>
      <c r="E673" s="5">
        <v>5</v>
      </c>
      <c r="F673" s="5">
        <v>5</v>
      </c>
      <c r="G673" s="5">
        <v>4</v>
      </c>
      <c r="H673" s="5">
        <v>0</v>
      </c>
      <c r="I673" s="5">
        <v>0</v>
      </c>
      <c r="J673" s="5">
        <v>0</v>
      </c>
      <c r="K673" s="5">
        <v>0</v>
      </c>
      <c r="L673" s="5"/>
      <c r="M673" s="5"/>
      <c r="N673" s="5"/>
      <c r="O673" s="5"/>
      <c r="P673" s="32">
        <f t="shared" si="132"/>
        <v>0</v>
      </c>
      <c r="Q673" s="32">
        <f t="shared" si="133"/>
        <v>0</v>
      </c>
      <c r="R673" s="32">
        <f t="shared" si="134"/>
        <v>4</v>
      </c>
      <c r="S673" s="32" t="str">
        <f t="shared" si="135"/>
        <v/>
      </c>
      <c r="T673" s="32">
        <f t="shared" si="136"/>
        <v>4</v>
      </c>
      <c r="U673" s="32">
        <f t="shared" si="137"/>
        <v>1</v>
      </c>
      <c r="V673" s="31">
        <f t="shared" si="138"/>
        <v>4</v>
      </c>
    </row>
    <row r="674" spans="1:22" x14ac:dyDescent="0.2">
      <c r="A674" s="5" t="s">
        <v>237</v>
      </c>
      <c r="B674" s="5" t="s">
        <v>56</v>
      </c>
      <c r="C674" s="5" t="s">
        <v>7</v>
      </c>
      <c r="D674" s="2"/>
      <c r="E674" s="5">
        <v>7</v>
      </c>
      <c r="F674" s="5">
        <v>4</v>
      </c>
      <c r="G674" s="5">
        <v>3</v>
      </c>
      <c r="H674" s="5">
        <v>3</v>
      </c>
      <c r="I674" s="5">
        <v>2</v>
      </c>
      <c r="J674" s="5">
        <v>2</v>
      </c>
      <c r="K674" s="5"/>
      <c r="L674" s="5"/>
      <c r="M674" s="5"/>
      <c r="N674" s="5"/>
      <c r="O674" s="5"/>
      <c r="P674" s="32">
        <f t="shared" si="132"/>
        <v>7</v>
      </c>
      <c r="Q674" s="32">
        <f t="shared" si="133"/>
        <v>30</v>
      </c>
      <c r="R674" s="32">
        <f t="shared" si="134"/>
        <v>3</v>
      </c>
      <c r="S674" s="32">
        <f t="shared" si="135"/>
        <v>7</v>
      </c>
      <c r="T674" s="32">
        <f t="shared" si="136"/>
        <v>40</v>
      </c>
      <c r="U674" s="32">
        <f t="shared" si="137"/>
        <v>1</v>
      </c>
      <c r="V674" s="31">
        <f t="shared" si="138"/>
        <v>40</v>
      </c>
    </row>
    <row r="675" spans="1:22" x14ac:dyDescent="0.2">
      <c r="A675" s="5" t="s">
        <v>199</v>
      </c>
      <c r="B675" s="5" t="s">
        <v>56</v>
      </c>
      <c r="C675" s="5" t="s">
        <v>7</v>
      </c>
      <c r="D675" s="2"/>
      <c r="E675" s="5">
        <v>7</v>
      </c>
      <c r="F675" s="5">
        <v>1</v>
      </c>
      <c r="G675" s="5">
        <v>3</v>
      </c>
      <c r="H675" s="5">
        <v>3</v>
      </c>
      <c r="I675" s="5">
        <v>3</v>
      </c>
      <c r="J675" s="5">
        <v>3</v>
      </c>
      <c r="K675" s="5"/>
      <c r="L675" s="5"/>
      <c r="M675" s="5"/>
      <c r="N675" s="5"/>
      <c r="O675" s="5"/>
      <c r="P675" s="32">
        <f t="shared" si="132"/>
        <v>9</v>
      </c>
      <c r="Q675" s="32">
        <f t="shared" si="133"/>
        <v>60</v>
      </c>
      <c r="R675" s="32">
        <f t="shared" si="134"/>
        <v>3</v>
      </c>
      <c r="S675" s="32">
        <f t="shared" si="135"/>
        <v>9</v>
      </c>
      <c r="T675" s="32">
        <f t="shared" si="136"/>
        <v>72</v>
      </c>
      <c r="U675" s="32">
        <f t="shared" si="137"/>
        <v>1</v>
      </c>
      <c r="V675" s="31">
        <f t="shared" si="138"/>
        <v>72</v>
      </c>
    </row>
    <row r="676" spans="1:22" x14ac:dyDescent="0.2">
      <c r="A676" s="5" t="s">
        <v>155</v>
      </c>
      <c r="B676" s="5" t="s">
        <v>56</v>
      </c>
      <c r="C676" s="5" t="s">
        <v>7</v>
      </c>
      <c r="D676" s="2"/>
      <c r="E676" s="5">
        <v>7</v>
      </c>
      <c r="F676" s="5">
        <v>6</v>
      </c>
      <c r="G676" s="5">
        <v>3</v>
      </c>
      <c r="H676" s="5">
        <v>0</v>
      </c>
      <c r="I676" s="5">
        <v>0</v>
      </c>
      <c r="J676" s="5">
        <v>1</v>
      </c>
      <c r="K676" s="5"/>
      <c r="L676" s="5"/>
      <c r="M676" s="5"/>
      <c r="N676" s="5"/>
      <c r="O676" s="5"/>
      <c r="P676" s="32">
        <f t="shared" si="132"/>
        <v>1</v>
      </c>
      <c r="Q676" s="32">
        <f t="shared" si="133"/>
        <v>10</v>
      </c>
      <c r="R676" s="32">
        <f t="shared" si="134"/>
        <v>3</v>
      </c>
      <c r="S676" s="32">
        <f t="shared" si="135"/>
        <v>1</v>
      </c>
      <c r="T676" s="32">
        <f t="shared" si="136"/>
        <v>14</v>
      </c>
      <c r="U676" s="32">
        <f t="shared" si="137"/>
        <v>1</v>
      </c>
      <c r="V676" s="31">
        <f t="shared" si="138"/>
        <v>14</v>
      </c>
    </row>
    <row r="677" spans="1:22" x14ac:dyDescent="0.2">
      <c r="A677" s="5" t="s">
        <v>98</v>
      </c>
      <c r="B677" s="5" t="s">
        <v>56</v>
      </c>
      <c r="C677" s="5" t="s">
        <v>7</v>
      </c>
      <c r="D677" s="2"/>
      <c r="E677" s="5">
        <v>7</v>
      </c>
      <c r="F677" s="5">
        <v>2</v>
      </c>
      <c r="G677" s="5">
        <v>3</v>
      </c>
      <c r="H677" s="5">
        <v>3</v>
      </c>
      <c r="I677" s="5">
        <v>3</v>
      </c>
      <c r="J677" s="5">
        <v>2</v>
      </c>
      <c r="K677" s="5"/>
      <c r="L677" s="5"/>
      <c r="M677" s="5"/>
      <c r="N677" s="5"/>
      <c r="O677" s="5"/>
      <c r="P677" s="32">
        <f t="shared" si="132"/>
        <v>8</v>
      </c>
      <c r="Q677" s="32">
        <f t="shared" si="133"/>
        <v>50</v>
      </c>
      <c r="R677" s="32">
        <f t="shared" si="134"/>
        <v>3</v>
      </c>
      <c r="S677" s="32">
        <f t="shared" si="135"/>
        <v>8</v>
      </c>
      <c r="T677" s="32">
        <f t="shared" si="136"/>
        <v>61</v>
      </c>
      <c r="U677" s="32">
        <f t="shared" si="137"/>
        <v>1</v>
      </c>
      <c r="V677" s="31">
        <f t="shared" si="138"/>
        <v>61</v>
      </c>
    </row>
    <row r="678" spans="1:22" x14ac:dyDescent="0.2">
      <c r="A678" s="5" t="s">
        <v>87</v>
      </c>
      <c r="B678" s="5" t="s">
        <v>56</v>
      </c>
      <c r="C678" s="5" t="s">
        <v>7</v>
      </c>
      <c r="D678" s="2"/>
      <c r="E678" s="5">
        <v>7</v>
      </c>
      <c r="F678" s="5">
        <v>3</v>
      </c>
      <c r="G678" s="5">
        <v>3</v>
      </c>
      <c r="H678" s="5">
        <v>3</v>
      </c>
      <c r="I678" s="5">
        <v>1</v>
      </c>
      <c r="J678" s="5">
        <v>3</v>
      </c>
      <c r="K678" s="5"/>
      <c r="L678" s="5"/>
      <c r="M678" s="5"/>
      <c r="N678" s="5"/>
      <c r="O678" s="5"/>
      <c r="P678" s="32">
        <f t="shared" si="132"/>
        <v>7</v>
      </c>
      <c r="Q678" s="32">
        <f t="shared" si="133"/>
        <v>40</v>
      </c>
      <c r="R678" s="32">
        <f t="shared" si="134"/>
        <v>3</v>
      </c>
      <c r="S678" s="32">
        <f t="shared" si="135"/>
        <v>7</v>
      </c>
      <c r="T678" s="32">
        <f t="shared" si="136"/>
        <v>50</v>
      </c>
      <c r="U678" s="32">
        <f t="shared" si="137"/>
        <v>1</v>
      </c>
      <c r="V678" s="31">
        <f t="shared" si="138"/>
        <v>50</v>
      </c>
    </row>
    <row r="679" spans="1:22" x14ac:dyDescent="0.2">
      <c r="A679" s="5" t="s">
        <v>92</v>
      </c>
      <c r="B679" s="5" t="s">
        <v>56</v>
      </c>
      <c r="C679" s="5" t="s">
        <v>7</v>
      </c>
      <c r="D679" s="2"/>
      <c r="E679" s="5">
        <v>7</v>
      </c>
      <c r="F679" s="5">
        <v>5</v>
      </c>
      <c r="G679" s="5">
        <v>3</v>
      </c>
      <c r="H679" s="5">
        <v>0</v>
      </c>
      <c r="I679" s="5">
        <v>0</v>
      </c>
      <c r="J679" s="5">
        <v>3</v>
      </c>
      <c r="K679" s="5"/>
      <c r="L679" s="5"/>
      <c r="M679" s="5"/>
      <c r="N679" s="5"/>
      <c r="O679" s="5"/>
      <c r="P679" s="32">
        <f t="shared" si="132"/>
        <v>3</v>
      </c>
      <c r="Q679" s="32">
        <f t="shared" si="133"/>
        <v>20</v>
      </c>
      <c r="R679" s="32">
        <f t="shared" si="134"/>
        <v>3</v>
      </c>
      <c r="S679" s="32">
        <f t="shared" si="135"/>
        <v>3</v>
      </c>
      <c r="T679" s="32">
        <f t="shared" si="136"/>
        <v>26</v>
      </c>
      <c r="U679" s="32">
        <f t="shared" si="137"/>
        <v>1</v>
      </c>
      <c r="V679" s="31">
        <f t="shared" si="138"/>
        <v>26</v>
      </c>
    </row>
    <row r="680" spans="1:22" x14ac:dyDescent="0.2">
      <c r="A680" s="5" t="s">
        <v>62</v>
      </c>
      <c r="B680" s="5" t="s">
        <v>56</v>
      </c>
      <c r="C680" s="5" t="s">
        <v>7</v>
      </c>
      <c r="D680" s="2"/>
      <c r="E680" s="5">
        <v>7</v>
      </c>
      <c r="F680" s="5">
        <v>7</v>
      </c>
      <c r="G680" s="5">
        <v>2</v>
      </c>
      <c r="H680" s="5">
        <v>1</v>
      </c>
      <c r="I680" s="5">
        <v>0</v>
      </c>
      <c r="J680" s="5"/>
      <c r="K680" s="5"/>
      <c r="L680" s="5"/>
      <c r="M680" s="5"/>
      <c r="N680" s="5"/>
      <c r="O680" s="5"/>
      <c r="P680" s="32">
        <f t="shared" si="132"/>
        <v>1</v>
      </c>
      <c r="Q680" s="32">
        <f t="shared" si="133"/>
        <v>0</v>
      </c>
      <c r="R680" s="32">
        <f t="shared" si="134"/>
        <v>2</v>
      </c>
      <c r="S680" s="32">
        <f t="shared" si="135"/>
        <v>1</v>
      </c>
      <c r="T680" s="32">
        <f t="shared" si="136"/>
        <v>3</v>
      </c>
      <c r="U680" s="32">
        <f t="shared" si="137"/>
        <v>1</v>
      </c>
      <c r="V680" s="31">
        <f t="shared" si="138"/>
        <v>3</v>
      </c>
    </row>
    <row r="681" spans="1:22" x14ac:dyDescent="0.2">
      <c r="A681" s="36" t="s">
        <v>237</v>
      </c>
      <c r="B681" s="5" t="s">
        <v>42</v>
      </c>
      <c r="C681" s="5" t="s">
        <v>7</v>
      </c>
      <c r="D681" s="2"/>
      <c r="E681" s="5">
        <v>7</v>
      </c>
      <c r="F681" s="5">
        <v>4</v>
      </c>
      <c r="G681" s="5">
        <v>3</v>
      </c>
      <c r="H681" s="5">
        <v>3</v>
      </c>
      <c r="I681" s="5">
        <v>2</v>
      </c>
      <c r="J681" s="5">
        <v>2</v>
      </c>
      <c r="K681" s="5"/>
      <c r="L681" s="5"/>
      <c r="M681" s="5"/>
      <c r="N681" s="5"/>
      <c r="O681" s="5"/>
      <c r="P681" s="32">
        <f t="shared" ref="P681:P686" si="139">SUM(H681:O681)</f>
        <v>7</v>
      </c>
      <c r="Q681" s="32">
        <f t="shared" ref="Q681:Q686" si="140">IF(F681&gt;0,(E681-F681)*$Q$3,"")</f>
        <v>30</v>
      </c>
      <c r="R681" s="32">
        <f t="shared" ref="R681:R686" si="141">IF(G681&gt;0,G681*$R$3,"")</f>
        <v>3</v>
      </c>
      <c r="S681" s="32">
        <f t="shared" ref="S681:S686" si="142">IF(P681&gt;0,P681*$S$3,"")</f>
        <v>7</v>
      </c>
      <c r="T681" s="32">
        <f t="shared" ref="T681:T686" si="143">SUM(Q681:S681)</f>
        <v>40</v>
      </c>
      <c r="U681" s="32">
        <f t="shared" ref="U681:U686" si="144">IF(OR(C681="British nationals",C681="British Open",C681="Europeans",C681="Worlds"),1.25,IF(C681="Nationals",1.5,1))</f>
        <v>1</v>
      </c>
      <c r="V681" s="31">
        <f t="shared" ref="V681:V686" si="145">T681*U681</f>
        <v>40</v>
      </c>
    </row>
    <row r="682" spans="1:22" x14ac:dyDescent="0.2">
      <c r="A682" s="36" t="s">
        <v>199</v>
      </c>
      <c r="B682" s="5" t="s">
        <v>43</v>
      </c>
      <c r="C682" s="5" t="s">
        <v>7</v>
      </c>
      <c r="D682" s="2"/>
      <c r="E682" s="5">
        <v>7</v>
      </c>
      <c r="F682" s="5">
        <v>1</v>
      </c>
      <c r="G682" s="5">
        <v>3</v>
      </c>
      <c r="H682" s="5">
        <v>3</v>
      </c>
      <c r="I682" s="5">
        <v>3</v>
      </c>
      <c r="J682" s="5">
        <v>3</v>
      </c>
      <c r="K682" s="5"/>
      <c r="L682" s="5"/>
      <c r="M682" s="5"/>
      <c r="N682" s="5"/>
      <c r="O682" s="5"/>
      <c r="P682" s="32">
        <f t="shared" si="139"/>
        <v>9</v>
      </c>
      <c r="Q682" s="32">
        <f t="shared" si="140"/>
        <v>60</v>
      </c>
      <c r="R682" s="32">
        <f t="shared" si="141"/>
        <v>3</v>
      </c>
      <c r="S682" s="32">
        <f t="shared" si="142"/>
        <v>9</v>
      </c>
      <c r="T682" s="32">
        <f t="shared" si="143"/>
        <v>72</v>
      </c>
      <c r="U682" s="32">
        <f t="shared" si="144"/>
        <v>1</v>
      </c>
      <c r="V682" s="31">
        <f t="shared" si="145"/>
        <v>72</v>
      </c>
    </row>
    <row r="683" spans="1:22" x14ac:dyDescent="0.2">
      <c r="A683" s="36" t="s">
        <v>98</v>
      </c>
      <c r="B683" s="5" t="s">
        <v>45</v>
      </c>
      <c r="C683" s="5" t="s">
        <v>7</v>
      </c>
      <c r="D683" s="2"/>
      <c r="E683" s="5">
        <v>7</v>
      </c>
      <c r="F683" s="5">
        <v>2</v>
      </c>
      <c r="G683" s="5">
        <v>3</v>
      </c>
      <c r="H683" s="5">
        <v>3</v>
      </c>
      <c r="I683" s="5">
        <v>3</v>
      </c>
      <c r="J683" s="5">
        <v>2</v>
      </c>
      <c r="K683" s="5"/>
      <c r="L683" s="5"/>
      <c r="M683" s="5"/>
      <c r="N683" s="5"/>
      <c r="O683" s="5"/>
      <c r="P683" s="32">
        <f t="shared" si="139"/>
        <v>8</v>
      </c>
      <c r="Q683" s="32">
        <f t="shared" si="140"/>
        <v>50</v>
      </c>
      <c r="R683" s="32">
        <f t="shared" si="141"/>
        <v>3</v>
      </c>
      <c r="S683" s="32">
        <f t="shared" si="142"/>
        <v>8</v>
      </c>
      <c r="T683" s="32">
        <f t="shared" si="143"/>
        <v>61</v>
      </c>
      <c r="U683" s="32">
        <f t="shared" si="144"/>
        <v>1</v>
      </c>
      <c r="V683" s="31">
        <f t="shared" si="145"/>
        <v>61</v>
      </c>
    </row>
    <row r="684" spans="1:22" x14ac:dyDescent="0.2">
      <c r="A684" s="36" t="s">
        <v>87</v>
      </c>
      <c r="B684" s="5" t="s">
        <v>45</v>
      </c>
      <c r="C684" s="5" t="s">
        <v>7</v>
      </c>
      <c r="D684" s="2"/>
      <c r="E684" s="5">
        <v>7</v>
      </c>
      <c r="F684" s="5">
        <v>3</v>
      </c>
      <c r="G684" s="5">
        <v>3</v>
      </c>
      <c r="H684" s="5">
        <v>3</v>
      </c>
      <c r="I684" s="5">
        <v>1</v>
      </c>
      <c r="J684" s="5">
        <v>3</v>
      </c>
      <c r="K684" s="5"/>
      <c r="L684" s="5"/>
      <c r="M684" s="5"/>
      <c r="N684" s="5"/>
      <c r="O684" s="5"/>
      <c r="P684" s="32">
        <f t="shared" si="139"/>
        <v>7</v>
      </c>
      <c r="Q684" s="32">
        <f t="shared" si="140"/>
        <v>40</v>
      </c>
      <c r="R684" s="32">
        <f t="shared" si="141"/>
        <v>3</v>
      </c>
      <c r="S684" s="32">
        <f t="shared" si="142"/>
        <v>7</v>
      </c>
      <c r="T684" s="32">
        <f t="shared" si="143"/>
        <v>50</v>
      </c>
      <c r="U684" s="32">
        <f t="shared" si="144"/>
        <v>1</v>
      </c>
      <c r="V684" s="31">
        <f t="shared" si="145"/>
        <v>50</v>
      </c>
    </row>
    <row r="685" spans="1:22" x14ac:dyDescent="0.2">
      <c r="A685" s="36" t="s">
        <v>92</v>
      </c>
      <c r="B685" s="5" t="s">
        <v>46</v>
      </c>
      <c r="C685" s="5" t="s">
        <v>7</v>
      </c>
      <c r="D685" s="2"/>
      <c r="E685" s="5">
        <v>7</v>
      </c>
      <c r="F685" s="5">
        <v>5</v>
      </c>
      <c r="G685" s="5">
        <v>3</v>
      </c>
      <c r="H685" s="5">
        <v>0</v>
      </c>
      <c r="I685" s="5">
        <v>0</v>
      </c>
      <c r="J685" s="5">
        <v>3</v>
      </c>
      <c r="K685" s="5"/>
      <c r="L685" s="5"/>
      <c r="M685" s="5"/>
      <c r="N685" s="5"/>
      <c r="O685" s="5"/>
      <c r="P685" s="32">
        <f t="shared" si="139"/>
        <v>3</v>
      </c>
      <c r="Q685" s="32">
        <f t="shared" si="140"/>
        <v>20</v>
      </c>
      <c r="R685" s="32">
        <f t="shared" si="141"/>
        <v>3</v>
      </c>
      <c r="S685" s="32">
        <f t="shared" si="142"/>
        <v>3</v>
      </c>
      <c r="T685" s="32">
        <f t="shared" si="143"/>
        <v>26</v>
      </c>
      <c r="U685" s="32">
        <f t="shared" si="144"/>
        <v>1</v>
      </c>
      <c r="V685" s="31">
        <f t="shared" si="145"/>
        <v>26</v>
      </c>
    </row>
    <row r="686" spans="1:22" x14ac:dyDescent="0.2">
      <c r="A686" s="36" t="s">
        <v>62</v>
      </c>
      <c r="B686" s="5" t="s">
        <v>47</v>
      </c>
      <c r="C686" s="5" t="s">
        <v>7</v>
      </c>
      <c r="D686" s="2"/>
      <c r="E686" s="5">
        <v>7</v>
      </c>
      <c r="F686" s="5">
        <v>7</v>
      </c>
      <c r="G686" s="5">
        <v>2</v>
      </c>
      <c r="H686" s="5">
        <v>1</v>
      </c>
      <c r="I686" s="5">
        <v>0</v>
      </c>
      <c r="J686" s="5"/>
      <c r="K686" s="5"/>
      <c r="L686" s="5"/>
      <c r="M686" s="5"/>
      <c r="N686" s="5"/>
      <c r="O686" s="5"/>
      <c r="P686" s="32">
        <f t="shared" si="139"/>
        <v>1</v>
      </c>
      <c r="Q686" s="32">
        <f t="shared" si="140"/>
        <v>0</v>
      </c>
      <c r="R686" s="32">
        <f t="shared" si="141"/>
        <v>2</v>
      </c>
      <c r="S686" s="32">
        <f t="shared" si="142"/>
        <v>1</v>
      </c>
      <c r="T686" s="32">
        <f t="shared" si="143"/>
        <v>3</v>
      </c>
      <c r="U686" s="32">
        <f t="shared" si="144"/>
        <v>1</v>
      </c>
      <c r="V686" s="31">
        <f t="shared" si="145"/>
        <v>3</v>
      </c>
    </row>
    <row r="687" spans="1:22" x14ac:dyDescent="0.2">
      <c r="A687" s="5" t="s">
        <v>195</v>
      </c>
      <c r="B687" s="5" t="s">
        <v>39</v>
      </c>
      <c r="C687" s="5" t="s">
        <v>31</v>
      </c>
      <c r="D687" s="2"/>
      <c r="E687" s="5">
        <v>15</v>
      </c>
      <c r="F687" s="5">
        <v>9</v>
      </c>
      <c r="G687" s="5">
        <v>4</v>
      </c>
      <c r="H687" s="5">
        <v>1</v>
      </c>
      <c r="I687" s="5">
        <v>3</v>
      </c>
      <c r="J687" s="5">
        <v>3</v>
      </c>
      <c r="K687" s="5">
        <v>3</v>
      </c>
      <c r="L687" s="5"/>
      <c r="M687" s="5"/>
      <c r="N687" s="5"/>
      <c r="O687" s="5"/>
      <c r="P687" s="32">
        <f t="shared" si="126"/>
        <v>10</v>
      </c>
      <c r="Q687" s="32">
        <f t="shared" si="125"/>
        <v>60</v>
      </c>
      <c r="R687" s="32">
        <f t="shared" si="127"/>
        <v>4</v>
      </c>
      <c r="S687" s="32">
        <f t="shared" si="128"/>
        <v>10</v>
      </c>
      <c r="T687" s="32">
        <f t="shared" si="129"/>
        <v>74</v>
      </c>
      <c r="U687" s="32">
        <f t="shared" si="130"/>
        <v>1</v>
      </c>
      <c r="V687" s="31">
        <f t="shared" si="131"/>
        <v>74</v>
      </c>
    </row>
    <row r="688" spans="1:22" x14ac:dyDescent="0.2">
      <c r="A688" s="5" t="s">
        <v>239</v>
      </c>
      <c r="B688" s="5" t="s">
        <v>25</v>
      </c>
      <c r="C688" s="5" t="s">
        <v>10</v>
      </c>
      <c r="D688" s="2"/>
      <c r="E688" s="5">
        <v>7</v>
      </c>
      <c r="F688" s="5">
        <v>1</v>
      </c>
      <c r="G688" s="5">
        <v>3</v>
      </c>
      <c r="H688" s="5">
        <v>3</v>
      </c>
      <c r="I688" s="5">
        <v>3</v>
      </c>
      <c r="J688" s="5">
        <v>3</v>
      </c>
      <c r="K688" s="5"/>
      <c r="L688" s="5"/>
      <c r="M688" s="5"/>
      <c r="N688" s="5"/>
      <c r="O688" s="5"/>
      <c r="P688" s="32">
        <f t="shared" si="126"/>
        <v>9</v>
      </c>
      <c r="Q688" s="32">
        <f t="shared" si="125"/>
        <v>60</v>
      </c>
      <c r="R688" s="32">
        <f t="shared" si="127"/>
        <v>3</v>
      </c>
      <c r="S688" s="32">
        <f t="shared" si="128"/>
        <v>9</v>
      </c>
      <c r="T688" s="32">
        <f t="shared" si="129"/>
        <v>72</v>
      </c>
      <c r="U688" s="32">
        <f t="shared" si="130"/>
        <v>1.5</v>
      </c>
      <c r="V688" s="31">
        <f t="shared" si="131"/>
        <v>108</v>
      </c>
    </row>
    <row r="689" spans="1:22" x14ac:dyDescent="0.2">
      <c r="A689" s="5" t="s">
        <v>68</v>
      </c>
      <c r="B689" s="5" t="s">
        <v>25</v>
      </c>
      <c r="C689" s="5" t="s">
        <v>10</v>
      </c>
      <c r="D689" s="2"/>
      <c r="E689" s="5">
        <v>7</v>
      </c>
      <c r="F689" s="5">
        <v>5</v>
      </c>
      <c r="G689" s="5">
        <v>3</v>
      </c>
      <c r="H689" s="5">
        <v>1</v>
      </c>
      <c r="I689" s="5">
        <v>3</v>
      </c>
      <c r="J689" s="5">
        <v>3</v>
      </c>
      <c r="K689" s="5"/>
      <c r="L689" s="5"/>
      <c r="M689" s="5"/>
      <c r="N689" s="5"/>
      <c r="O689" s="5"/>
      <c r="P689" s="32">
        <f t="shared" si="126"/>
        <v>7</v>
      </c>
      <c r="Q689" s="32">
        <f t="shared" si="125"/>
        <v>20</v>
      </c>
      <c r="R689" s="32">
        <f t="shared" si="127"/>
        <v>3</v>
      </c>
      <c r="S689" s="32">
        <f t="shared" si="128"/>
        <v>7</v>
      </c>
      <c r="T689" s="32">
        <f t="shared" si="129"/>
        <v>30</v>
      </c>
      <c r="U689" s="32">
        <f t="shared" si="130"/>
        <v>1.5</v>
      </c>
      <c r="V689" s="31">
        <f t="shared" si="131"/>
        <v>45</v>
      </c>
    </row>
    <row r="690" spans="1:22" x14ac:dyDescent="0.2">
      <c r="A690" s="5" t="s">
        <v>140</v>
      </c>
      <c r="B690" s="5" t="s">
        <v>25</v>
      </c>
      <c r="C690" s="5" t="s">
        <v>10</v>
      </c>
      <c r="D690" s="2"/>
      <c r="E690" s="5">
        <v>7</v>
      </c>
      <c r="F690" s="5">
        <v>3</v>
      </c>
      <c r="G690" s="5">
        <v>3</v>
      </c>
      <c r="H690" s="5">
        <v>3</v>
      </c>
      <c r="I690" s="5">
        <v>0</v>
      </c>
      <c r="J690" s="5">
        <v>3</v>
      </c>
      <c r="K690" s="5"/>
      <c r="L690" s="5"/>
      <c r="M690" s="5"/>
      <c r="N690" s="5"/>
      <c r="O690" s="5"/>
      <c r="P690" s="32">
        <f t="shared" si="126"/>
        <v>6</v>
      </c>
      <c r="Q690" s="32">
        <f t="shared" si="125"/>
        <v>40</v>
      </c>
      <c r="R690" s="32">
        <f t="shared" si="127"/>
        <v>3</v>
      </c>
      <c r="S690" s="32">
        <f t="shared" si="128"/>
        <v>6</v>
      </c>
      <c r="T690" s="32">
        <f t="shared" si="129"/>
        <v>49</v>
      </c>
      <c r="U690" s="32">
        <f t="shared" si="130"/>
        <v>1.5</v>
      </c>
      <c r="V690" s="31">
        <f t="shared" si="131"/>
        <v>73.5</v>
      </c>
    </row>
    <row r="691" spans="1:22" x14ac:dyDescent="0.2">
      <c r="A691" s="5" t="s">
        <v>67</v>
      </c>
      <c r="B691" s="5" t="s">
        <v>25</v>
      </c>
      <c r="C691" s="5" t="s">
        <v>10</v>
      </c>
      <c r="D691" s="2"/>
      <c r="E691" s="5">
        <v>7</v>
      </c>
      <c r="F691" s="5">
        <v>4</v>
      </c>
      <c r="G691" s="5">
        <v>2</v>
      </c>
      <c r="H691" s="5">
        <v>3</v>
      </c>
      <c r="I691" s="5">
        <v>0</v>
      </c>
      <c r="J691" s="5"/>
      <c r="K691" s="5"/>
      <c r="L691" s="5"/>
      <c r="M691" s="5"/>
      <c r="N691" s="5"/>
      <c r="O691" s="5"/>
      <c r="P691" s="32">
        <f t="shared" si="126"/>
        <v>3</v>
      </c>
      <c r="Q691" s="32">
        <f t="shared" si="125"/>
        <v>30</v>
      </c>
      <c r="R691" s="32">
        <f t="shared" si="127"/>
        <v>2</v>
      </c>
      <c r="S691" s="32">
        <f t="shared" si="128"/>
        <v>3</v>
      </c>
      <c r="T691" s="32">
        <f t="shared" si="129"/>
        <v>35</v>
      </c>
      <c r="U691" s="32">
        <f t="shared" si="130"/>
        <v>1.5</v>
      </c>
      <c r="V691" s="31">
        <f t="shared" si="131"/>
        <v>52.5</v>
      </c>
    </row>
    <row r="692" spans="1:22" x14ac:dyDescent="0.2">
      <c r="A692" s="5" t="s">
        <v>240</v>
      </c>
      <c r="B692" s="5" t="s">
        <v>25</v>
      </c>
      <c r="C692" s="5" t="s">
        <v>10</v>
      </c>
      <c r="D692" s="2"/>
      <c r="E692" s="5">
        <v>7</v>
      </c>
      <c r="F692" s="5">
        <v>7</v>
      </c>
      <c r="G692" s="5">
        <v>1</v>
      </c>
      <c r="H692" s="5">
        <v>2</v>
      </c>
      <c r="I692" s="5"/>
      <c r="J692" s="5"/>
      <c r="K692" s="5"/>
      <c r="L692" s="5"/>
      <c r="M692" s="5"/>
      <c r="N692" s="5"/>
      <c r="O692" s="5"/>
      <c r="P692" s="32">
        <f t="shared" si="126"/>
        <v>2</v>
      </c>
      <c r="Q692" s="32">
        <f t="shared" si="125"/>
        <v>0</v>
      </c>
      <c r="R692" s="32">
        <f t="shared" si="127"/>
        <v>1</v>
      </c>
      <c r="S692" s="32">
        <f t="shared" si="128"/>
        <v>2</v>
      </c>
      <c r="T692" s="32">
        <f t="shared" si="129"/>
        <v>3</v>
      </c>
      <c r="U692" s="32">
        <f t="shared" si="130"/>
        <v>1.5</v>
      </c>
      <c r="V692" s="31">
        <f t="shared" si="131"/>
        <v>4.5</v>
      </c>
    </row>
    <row r="693" spans="1:22" x14ac:dyDescent="0.2">
      <c r="A693" s="5" t="s">
        <v>241</v>
      </c>
      <c r="B693" s="5" t="s">
        <v>25</v>
      </c>
      <c r="C693" s="5" t="s">
        <v>10</v>
      </c>
      <c r="D693" s="2"/>
      <c r="E693" s="5">
        <v>7</v>
      </c>
      <c r="F693" s="5">
        <v>6</v>
      </c>
      <c r="G693" s="5">
        <v>3</v>
      </c>
      <c r="H693" s="5">
        <v>0</v>
      </c>
      <c r="I693" s="5">
        <v>3</v>
      </c>
      <c r="J693" s="5">
        <v>0</v>
      </c>
      <c r="K693" s="5"/>
      <c r="L693" s="5"/>
      <c r="M693" s="5"/>
      <c r="N693" s="5"/>
      <c r="O693" s="5"/>
      <c r="P693" s="32">
        <f t="shared" si="126"/>
        <v>3</v>
      </c>
      <c r="Q693" s="32">
        <f t="shared" si="125"/>
        <v>10</v>
      </c>
      <c r="R693" s="32">
        <f t="shared" si="127"/>
        <v>3</v>
      </c>
      <c r="S693" s="32">
        <f t="shared" si="128"/>
        <v>3</v>
      </c>
      <c r="T693" s="32">
        <f t="shared" si="129"/>
        <v>16</v>
      </c>
      <c r="U693" s="32">
        <f t="shared" si="130"/>
        <v>1.5</v>
      </c>
      <c r="V693" s="31">
        <f t="shared" si="131"/>
        <v>24</v>
      </c>
    </row>
    <row r="694" spans="1:22" x14ac:dyDescent="0.2">
      <c r="A694" s="5" t="s">
        <v>224</v>
      </c>
      <c r="B694" s="5" t="s">
        <v>25</v>
      </c>
      <c r="C694" s="5" t="s">
        <v>10</v>
      </c>
      <c r="D694" s="2"/>
      <c r="E694" s="5">
        <v>7</v>
      </c>
      <c r="F694" s="5">
        <v>2</v>
      </c>
      <c r="G694" s="5">
        <v>3</v>
      </c>
      <c r="H694" s="5">
        <v>3</v>
      </c>
      <c r="I694" s="5">
        <v>3</v>
      </c>
      <c r="J694" s="5">
        <v>0</v>
      </c>
      <c r="K694" s="5"/>
      <c r="L694" s="5"/>
      <c r="M694" s="5"/>
      <c r="N694" s="5"/>
      <c r="O694" s="5"/>
      <c r="P694" s="32">
        <f t="shared" si="126"/>
        <v>6</v>
      </c>
      <c r="Q694" s="32">
        <f t="shared" si="125"/>
        <v>50</v>
      </c>
      <c r="R694" s="32">
        <f t="shared" si="127"/>
        <v>3</v>
      </c>
      <c r="S694" s="32">
        <f t="shared" si="128"/>
        <v>6</v>
      </c>
      <c r="T694" s="32">
        <f t="shared" si="129"/>
        <v>59</v>
      </c>
      <c r="U694" s="32">
        <f t="shared" si="130"/>
        <v>1.5</v>
      </c>
      <c r="V694" s="31">
        <f t="shared" si="131"/>
        <v>88.5</v>
      </c>
    </row>
    <row r="695" spans="1:22" x14ac:dyDescent="0.2">
      <c r="A695" s="5" t="s">
        <v>182</v>
      </c>
      <c r="B695" s="5" t="s">
        <v>26</v>
      </c>
      <c r="C695" s="5" t="s">
        <v>10</v>
      </c>
      <c r="D695" s="2"/>
      <c r="E695" s="5">
        <v>9</v>
      </c>
      <c r="F695" s="5">
        <v>1</v>
      </c>
      <c r="G695" s="5">
        <v>4</v>
      </c>
      <c r="H695" s="5">
        <v>3</v>
      </c>
      <c r="I695" s="5">
        <v>3</v>
      </c>
      <c r="J695" s="5">
        <v>3</v>
      </c>
      <c r="K695" s="5">
        <v>3</v>
      </c>
      <c r="L695" s="5"/>
      <c r="M695" s="5"/>
      <c r="N695" s="5"/>
      <c r="O695" s="5"/>
      <c r="P695" s="32">
        <f t="shared" si="126"/>
        <v>12</v>
      </c>
      <c r="Q695" s="32">
        <f t="shared" si="125"/>
        <v>80</v>
      </c>
      <c r="R695" s="32">
        <f t="shared" si="127"/>
        <v>4</v>
      </c>
      <c r="S695" s="32">
        <f t="shared" si="128"/>
        <v>12</v>
      </c>
      <c r="T695" s="32">
        <f t="shared" si="129"/>
        <v>96</v>
      </c>
      <c r="U695" s="32">
        <f t="shared" si="130"/>
        <v>1.5</v>
      </c>
      <c r="V695" s="31">
        <f t="shared" si="131"/>
        <v>144</v>
      </c>
    </row>
    <row r="696" spans="1:22" x14ac:dyDescent="0.2">
      <c r="A696" s="5" t="s">
        <v>242</v>
      </c>
      <c r="B696" s="5" t="s">
        <v>26</v>
      </c>
      <c r="C696" s="5" t="s">
        <v>10</v>
      </c>
      <c r="D696" s="2"/>
      <c r="E696" s="5">
        <v>9</v>
      </c>
      <c r="F696" s="5">
        <v>4</v>
      </c>
      <c r="G696" s="5">
        <v>4</v>
      </c>
      <c r="H696" s="5">
        <v>3</v>
      </c>
      <c r="I696" s="5">
        <v>0</v>
      </c>
      <c r="J696" s="5">
        <v>3</v>
      </c>
      <c r="K696" s="5">
        <v>3</v>
      </c>
      <c r="L696" s="5"/>
      <c r="M696" s="5"/>
      <c r="N696" s="5"/>
      <c r="O696" s="5"/>
      <c r="P696" s="32">
        <f t="shared" si="126"/>
        <v>9</v>
      </c>
      <c r="Q696" s="32">
        <f t="shared" si="125"/>
        <v>50</v>
      </c>
      <c r="R696" s="32">
        <f t="shared" si="127"/>
        <v>4</v>
      </c>
      <c r="S696" s="32">
        <f t="shared" si="128"/>
        <v>9</v>
      </c>
      <c r="T696" s="32">
        <f t="shared" si="129"/>
        <v>63</v>
      </c>
      <c r="U696" s="32">
        <f t="shared" si="130"/>
        <v>1.5</v>
      </c>
      <c r="V696" s="31">
        <f t="shared" si="131"/>
        <v>94.5</v>
      </c>
    </row>
    <row r="697" spans="1:22" x14ac:dyDescent="0.2">
      <c r="A697" s="5" t="s">
        <v>183</v>
      </c>
      <c r="B697" s="5" t="s">
        <v>26</v>
      </c>
      <c r="C697" s="5" t="s">
        <v>10</v>
      </c>
      <c r="D697" s="2"/>
      <c r="E697" s="5">
        <v>9</v>
      </c>
      <c r="F697" s="5">
        <v>7</v>
      </c>
      <c r="G697" s="5">
        <v>4</v>
      </c>
      <c r="H697" s="5">
        <v>0</v>
      </c>
      <c r="I697" s="5">
        <v>0</v>
      </c>
      <c r="J697" s="5">
        <v>3</v>
      </c>
      <c r="K697" s="5">
        <v>3</v>
      </c>
      <c r="L697" s="5"/>
      <c r="M697" s="5"/>
      <c r="N697" s="5"/>
      <c r="O697" s="5"/>
      <c r="P697" s="32">
        <f t="shared" si="126"/>
        <v>6</v>
      </c>
      <c r="Q697" s="32">
        <f t="shared" si="125"/>
        <v>20</v>
      </c>
      <c r="R697" s="32">
        <f t="shared" si="127"/>
        <v>4</v>
      </c>
      <c r="S697" s="32">
        <f t="shared" si="128"/>
        <v>6</v>
      </c>
      <c r="T697" s="32">
        <f t="shared" si="129"/>
        <v>30</v>
      </c>
      <c r="U697" s="32">
        <f t="shared" si="130"/>
        <v>1.5</v>
      </c>
      <c r="V697" s="31">
        <f t="shared" si="131"/>
        <v>45</v>
      </c>
    </row>
    <row r="698" spans="1:22" x14ac:dyDescent="0.2">
      <c r="A698" s="5" t="s">
        <v>88</v>
      </c>
      <c r="B698" s="5" t="s">
        <v>26</v>
      </c>
      <c r="C698" s="5" t="s">
        <v>10</v>
      </c>
      <c r="D698" s="2"/>
      <c r="E698" s="5">
        <v>9</v>
      </c>
      <c r="F698" s="5">
        <v>5</v>
      </c>
      <c r="G698" s="5">
        <v>4</v>
      </c>
      <c r="H698" s="5">
        <v>3</v>
      </c>
      <c r="I698" s="5">
        <v>0</v>
      </c>
      <c r="J698" s="5">
        <v>3</v>
      </c>
      <c r="K698" s="5">
        <v>1</v>
      </c>
      <c r="L698" s="5"/>
      <c r="M698" s="5"/>
      <c r="N698" s="5"/>
      <c r="O698" s="5"/>
      <c r="P698" s="32">
        <f t="shared" si="126"/>
        <v>7</v>
      </c>
      <c r="Q698" s="32">
        <f t="shared" si="125"/>
        <v>40</v>
      </c>
      <c r="R698" s="32">
        <f t="shared" si="127"/>
        <v>4</v>
      </c>
      <c r="S698" s="32">
        <f t="shared" si="128"/>
        <v>7</v>
      </c>
      <c r="T698" s="32">
        <f t="shared" si="129"/>
        <v>51</v>
      </c>
      <c r="U698" s="32">
        <f t="shared" si="130"/>
        <v>1.5</v>
      </c>
      <c r="V698" s="31">
        <f t="shared" si="131"/>
        <v>76.5</v>
      </c>
    </row>
    <row r="699" spans="1:22" x14ac:dyDescent="0.2">
      <c r="A699" s="5" t="s">
        <v>163</v>
      </c>
      <c r="B699" s="5" t="s">
        <v>26</v>
      </c>
      <c r="C699" s="5" t="s">
        <v>10</v>
      </c>
      <c r="D699" s="2"/>
      <c r="E699" s="5">
        <v>9</v>
      </c>
      <c r="F699" s="5">
        <v>2</v>
      </c>
      <c r="G699" s="5">
        <v>4</v>
      </c>
      <c r="H699" s="5">
        <v>3</v>
      </c>
      <c r="I699" s="5">
        <v>3</v>
      </c>
      <c r="J699" s="5">
        <v>3</v>
      </c>
      <c r="K699" s="5">
        <v>1</v>
      </c>
      <c r="L699" s="5"/>
      <c r="M699" s="5"/>
      <c r="N699" s="5"/>
      <c r="O699" s="5"/>
      <c r="P699" s="32">
        <f t="shared" si="126"/>
        <v>10</v>
      </c>
      <c r="Q699" s="32">
        <f t="shared" si="125"/>
        <v>70</v>
      </c>
      <c r="R699" s="32">
        <f t="shared" si="127"/>
        <v>4</v>
      </c>
      <c r="S699" s="32">
        <f t="shared" si="128"/>
        <v>10</v>
      </c>
      <c r="T699" s="32">
        <f t="shared" si="129"/>
        <v>84</v>
      </c>
      <c r="U699" s="32">
        <f t="shared" si="130"/>
        <v>1.5</v>
      </c>
      <c r="V699" s="31">
        <f t="shared" si="131"/>
        <v>126</v>
      </c>
    </row>
    <row r="700" spans="1:22" x14ac:dyDescent="0.2">
      <c r="A700" s="5" t="s">
        <v>207</v>
      </c>
      <c r="B700" s="5" t="s">
        <v>26</v>
      </c>
      <c r="C700" s="5" t="s">
        <v>10</v>
      </c>
      <c r="D700" s="2"/>
      <c r="E700" s="5">
        <v>9</v>
      </c>
      <c r="F700" s="5">
        <v>6</v>
      </c>
      <c r="G700" s="5">
        <v>4</v>
      </c>
      <c r="H700" s="5">
        <v>3</v>
      </c>
      <c r="I700" s="5">
        <v>0</v>
      </c>
      <c r="J700" s="5">
        <v>1</v>
      </c>
      <c r="K700" s="5">
        <v>1</v>
      </c>
      <c r="L700" s="5"/>
      <c r="M700" s="5"/>
      <c r="N700" s="5"/>
      <c r="O700" s="5"/>
      <c r="P700" s="32">
        <f t="shared" si="126"/>
        <v>5</v>
      </c>
      <c r="Q700" s="32">
        <f t="shared" si="125"/>
        <v>30</v>
      </c>
      <c r="R700" s="32">
        <f t="shared" si="127"/>
        <v>4</v>
      </c>
      <c r="S700" s="32">
        <f t="shared" si="128"/>
        <v>5</v>
      </c>
      <c r="T700" s="32">
        <f t="shared" si="129"/>
        <v>39</v>
      </c>
      <c r="U700" s="32">
        <f t="shared" si="130"/>
        <v>1.5</v>
      </c>
      <c r="V700" s="31">
        <f t="shared" si="131"/>
        <v>58.5</v>
      </c>
    </row>
    <row r="701" spans="1:22" x14ac:dyDescent="0.2">
      <c r="A701" s="5" t="s">
        <v>93</v>
      </c>
      <c r="B701" s="5" t="s">
        <v>26</v>
      </c>
      <c r="C701" s="5" t="s">
        <v>10</v>
      </c>
      <c r="D701" s="2"/>
      <c r="E701" s="5">
        <v>9</v>
      </c>
      <c r="F701" s="5">
        <v>8</v>
      </c>
      <c r="G701" s="5">
        <v>3</v>
      </c>
      <c r="H701" s="5">
        <v>0</v>
      </c>
      <c r="I701" s="5">
        <v>0</v>
      </c>
      <c r="J701" s="5">
        <v>3</v>
      </c>
      <c r="K701" s="5"/>
      <c r="L701" s="5"/>
      <c r="M701" s="5"/>
      <c r="N701" s="5"/>
      <c r="O701" s="5"/>
      <c r="P701" s="32">
        <f t="shared" si="126"/>
        <v>3</v>
      </c>
      <c r="Q701" s="32">
        <f t="shared" si="125"/>
        <v>10</v>
      </c>
      <c r="R701" s="32">
        <f t="shared" si="127"/>
        <v>3</v>
      </c>
      <c r="S701" s="32">
        <f t="shared" si="128"/>
        <v>3</v>
      </c>
      <c r="T701" s="32">
        <f t="shared" si="129"/>
        <v>16</v>
      </c>
      <c r="U701" s="32">
        <f t="shared" si="130"/>
        <v>1.5</v>
      </c>
      <c r="V701" s="31">
        <f t="shared" si="131"/>
        <v>24</v>
      </c>
    </row>
    <row r="702" spans="1:22" x14ac:dyDescent="0.2">
      <c r="A702" s="5" t="s">
        <v>185</v>
      </c>
      <c r="B702" s="5" t="s">
        <v>26</v>
      </c>
      <c r="C702" s="5" t="s">
        <v>10</v>
      </c>
      <c r="D702" s="2"/>
      <c r="E702" s="5">
        <v>9</v>
      </c>
      <c r="F702" s="5">
        <v>9</v>
      </c>
      <c r="G702" s="5">
        <v>4</v>
      </c>
      <c r="H702" s="5">
        <v>0</v>
      </c>
      <c r="I702" s="5">
        <v>0</v>
      </c>
      <c r="J702" s="5">
        <v>1</v>
      </c>
      <c r="K702" s="5">
        <v>0</v>
      </c>
      <c r="L702" s="5"/>
      <c r="M702" s="5"/>
      <c r="N702" s="5"/>
      <c r="O702" s="5"/>
      <c r="P702" s="32">
        <f t="shared" si="126"/>
        <v>1</v>
      </c>
      <c r="Q702" s="32">
        <f t="shared" si="125"/>
        <v>0</v>
      </c>
      <c r="R702" s="32">
        <f t="shared" si="127"/>
        <v>4</v>
      </c>
      <c r="S702" s="32">
        <f t="shared" si="128"/>
        <v>1</v>
      </c>
      <c r="T702" s="32">
        <f t="shared" si="129"/>
        <v>5</v>
      </c>
      <c r="U702" s="32">
        <f t="shared" si="130"/>
        <v>1.5</v>
      </c>
      <c r="V702" s="31">
        <f t="shared" si="131"/>
        <v>7.5</v>
      </c>
    </row>
    <row r="703" spans="1:22" x14ac:dyDescent="0.2">
      <c r="A703" s="5" t="s">
        <v>69</v>
      </c>
      <c r="B703" s="5" t="s">
        <v>26</v>
      </c>
      <c r="C703" s="5" t="s">
        <v>10</v>
      </c>
      <c r="D703" s="2"/>
      <c r="E703" s="5">
        <v>9</v>
      </c>
      <c r="F703" s="5">
        <v>3</v>
      </c>
      <c r="G703" s="5">
        <v>3</v>
      </c>
      <c r="H703" s="5">
        <v>3</v>
      </c>
      <c r="I703" s="5">
        <v>3</v>
      </c>
      <c r="J703" s="5">
        <v>0</v>
      </c>
      <c r="K703" s="5">
        <v>0</v>
      </c>
      <c r="L703" s="5"/>
      <c r="M703" s="5"/>
      <c r="N703" s="5"/>
      <c r="O703" s="5"/>
      <c r="P703" s="32">
        <f t="shared" si="126"/>
        <v>6</v>
      </c>
      <c r="Q703" s="32">
        <f t="shared" si="125"/>
        <v>60</v>
      </c>
      <c r="R703" s="32">
        <f t="shared" si="127"/>
        <v>3</v>
      </c>
      <c r="S703" s="32">
        <f t="shared" si="128"/>
        <v>6</v>
      </c>
      <c r="T703" s="32">
        <f t="shared" si="129"/>
        <v>69</v>
      </c>
      <c r="U703" s="32">
        <f t="shared" si="130"/>
        <v>1.5</v>
      </c>
      <c r="V703" s="31">
        <f t="shared" si="131"/>
        <v>103.5</v>
      </c>
    </row>
    <row r="704" spans="1:22" x14ac:dyDescent="0.2">
      <c r="A704" s="5" t="s">
        <v>168</v>
      </c>
      <c r="B704" s="5" t="s">
        <v>35</v>
      </c>
      <c r="C704" s="5" t="s">
        <v>10</v>
      </c>
      <c r="D704" s="2"/>
      <c r="E704" s="5">
        <v>11</v>
      </c>
      <c r="F704" s="5">
        <v>6</v>
      </c>
      <c r="G704" s="5">
        <v>4</v>
      </c>
      <c r="H704" s="5">
        <v>3</v>
      </c>
      <c r="I704" s="5">
        <v>0</v>
      </c>
      <c r="J704" s="5">
        <v>3</v>
      </c>
      <c r="K704" s="5">
        <v>2</v>
      </c>
      <c r="L704" s="5"/>
      <c r="M704" s="5"/>
      <c r="N704" s="5"/>
      <c r="O704" s="5"/>
      <c r="P704" s="32">
        <f t="shared" si="126"/>
        <v>8</v>
      </c>
      <c r="Q704" s="32">
        <f t="shared" si="125"/>
        <v>50</v>
      </c>
      <c r="R704" s="32">
        <f t="shared" si="127"/>
        <v>4</v>
      </c>
      <c r="S704" s="32">
        <f t="shared" si="128"/>
        <v>8</v>
      </c>
      <c r="T704" s="32">
        <f t="shared" si="129"/>
        <v>62</v>
      </c>
      <c r="U704" s="32">
        <f t="shared" si="130"/>
        <v>1.5</v>
      </c>
      <c r="V704" s="31">
        <f t="shared" si="131"/>
        <v>93</v>
      </c>
    </row>
    <row r="705" spans="1:22" x14ac:dyDescent="0.2">
      <c r="A705" s="5" t="s">
        <v>188</v>
      </c>
      <c r="B705" s="5" t="s">
        <v>35</v>
      </c>
      <c r="C705" s="5" t="s">
        <v>10</v>
      </c>
      <c r="D705" s="2"/>
      <c r="E705" s="5">
        <v>11</v>
      </c>
      <c r="F705" s="5">
        <v>11</v>
      </c>
      <c r="G705" s="5">
        <v>3</v>
      </c>
      <c r="H705" s="5">
        <v>0</v>
      </c>
      <c r="I705" s="5">
        <v>0</v>
      </c>
      <c r="J705" s="5">
        <v>0</v>
      </c>
      <c r="K705" s="5"/>
      <c r="L705" s="5"/>
      <c r="M705" s="5"/>
      <c r="N705" s="5"/>
      <c r="O705" s="5"/>
      <c r="P705" s="32">
        <f t="shared" si="126"/>
        <v>0</v>
      </c>
      <c r="Q705" s="32">
        <f t="shared" si="125"/>
        <v>0</v>
      </c>
      <c r="R705" s="32">
        <f t="shared" si="127"/>
        <v>3</v>
      </c>
      <c r="S705" s="32" t="str">
        <f t="shared" si="128"/>
        <v/>
      </c>
      <c r="T705" s="32">
        <f t="shared" si="129"/>
        <v>3</v>
      </c>
      <c r="U705" s="32">
        <f t="shared" si="130"/>
        <v>1.5</v>
      </c>
      <c r="V705" s="31">
        <f t="shared" si="131"/>
        <v>4.5</v>
      </c>
    </row>
    <row r="706" spans="1:22" x14ac:dyDescent="0.2">
      <c r="A706" s="5" t="s">
        <v>185</v>
      </c>
      <c r="B706" s="5" t="s">
        <v>35</v>
      </c>
      <c r="C706" s="5" t="s">
        <v>10</v>
      </c>
      <c r="D706" s="2"/>
      <c r="E706" s="5">
        <v>11</v>
      </c>
      <c r="F706" s="5">
        <v>7</v>
      </c>
      <c r="G706" s="5">
        <v>4</v>
      </c>
      <c r="H706" s="5">
        <v>3</v>
      </c>
      <c r="I706" s="5">
        <v>0</v>
      </c>
      <c r="J706" s="5">
        <v>2</v>
      </c>
      <c r="K706" s="5">
        <v>3</v>
      </c>
      <c r="L706" s="5"/>
      <c r="M706" s="5"/>
      <c r="N706" s="5"/>
      <c r="O706" s="5"/>
      <c r="P706" s="32">
        <f t="shared" si="126"/>
        <v>8</v>
      </c>
      <c r="Q706" s="32">
        <f t="shared" si="125"/>
        <v>40</v>
      </c>
      <c r="R706" s="32">
        <f t="shared" si="127"/>
        <v>4</v>
      </c>
      <c r="S706" s="32">
        <f t="shared" si="128"/>
        <v>8</v>
      </c>
      <c r="T706" s="32">
        <f t="shared" si="129"/>
        <v>52</v>
      </c>
      <c r="U706" s="32">
        <f t="shared" si="130"/>
        <v>1.5</v>
      </c>
      <c r="V706" s="31">
        <f t="shared" si="131"/>
        <v>78</v>
      </c>
    </row>
    <row r="707" spans="1:22" x14ac:dyDescent="0.2">
      <c r="A707" s="5" t="s">
        <v>243</v>
      </c>
      <c r="B707" s="5" t="s">
        <v>35</v>
      </c>
      <c r="C707" s="5" t="s">
        <v>10</v>
      </c>
      <c r="D707" s="2"/>
      <c r="E707" s="5">
        <v>11</v>
      </c>
      <c r="F707" s="5">
        <v>10</v>
      </c>
      <c r="G707" s="5">
        <v>3</v>
      </c>
      <c r="H707" s="5">
        <v>0</v>
      </c>
      <c r="I707" s="5">
        <v>3</v>
      </c>
      <c r="J707" s="5">
        <v>1</v>
      </c>
      <c r="K707" s="5"/>
      <c r="L707" s="5"/>
      <c r="M707" s="5"/>
      <c r="N707" s="5"/>
      <c r="O707" s="5"/>
      <c r="P707" s="32">
        <f t="shared" si="126"/>
        <v>4</v>
      </c>
      <c r="Q707" s="32">
        <f t="shared" si="125"/>
        <v>10</v>
      </c>
      <c r="R707" s="32">
        <f t="shared" si="127"/>
        <v>3</v>
      </c>
      <c r="S707" s="32">
        <f t="shared" si="128"/>
        <v>4</v>
      </c>
      <c r="T707" s="32">
        <f t="shared" si="129"/>
        <v>17</v>
      </c>
      <c r="U707" s="32">
        <f t="shared" si="130"/>
        <v>1.5</v>
      </c>
      <c r="V707" s="31">
        <f t="shared" si="131"/>
        <v>25.5</v>
      </c>
    </row>
    <row r="708" spans="1:22" x14ac:dyDescent="0.2">
      <c r="A708" s="5" t="s">
        <v>187</v>
      </c>
      <c r="B708" s="5" t="s">
        <v>35</v>
      </c>
      <c r="C708" s="5" t="s">
        <v>10</v>
      </c>
      <c r="D708" s="2"/>
      <c r="E708" s="5">
        <v>11</v>
      </c>
      <c r="F708" s="5">
        <v>8</v>
      </c>
      <c r="G708" s="5">
        <v>4</v>
      </c>
      <c r="H708" s="5">
        <v>3</v>
      </c>
      <c r="I708" s="5">
        <v>0</v>
      </c>
      <c r="J708" s="5">
        <v>1</v>
      </c>
      <c r="K708" s="5">
        <v>0</v>
      </c>
      <c r="L708" s="5"/>
      <c r="M708" s="5"/>
      <c r="N708" s="5"/>
      <c r="O708" s="5"/>
      <c r="P708" s="32">
        <f t="shared" si="126"/>
        <v>4</v>
      </c>
      <c r="Q708" s="32">
        <f t="shared" si="125"/>
        <v>30</v>
      </c>
      <c r="R708" s="32">
        <f t="shared" si="127"/>
        <v>4</v>
      </c>
      <c r="S708" s="32">
        <f t="shared" si="128"/>
        <v>4</v>
      </c>
      <c r="T708" s="32">
        <f t="shared" si="129"/>
        <v>38</v>
      </c>
      <c r="U708" s="32">
        <f t="shared" si="130"/>
        <v>1.5</v>
      </c>
      <c r="V708" s="31">
        <f t="shared" si="131"/>
        <v>57</v>
      </c>
    </row>
    <row r="709" spans="1:22" x14ac:dyDescent="0.2">
      <c r="A709" s="5" t="s">
        <v>170</v>
      </c>
      <c r="B709" s="5" t="s">
        <v>35</v>
      </c>
      <c r="C709" s="5" t="s">
        <v>10</v>
      </c>
      <c r="D709" s="2"/>
      <c r="E709" s="5">
        <v>11</v>
      </c>
      <c r="F709" s="5">
        <v>9</v>
      </c>
      <c r="G709" s="5">
        <v>3</v>
      </c>
      <c r="H709" s="5">
        <v>0</v>
      </c>
      <c r="I709" s="5">
        <v>3</v>
      </c>
      <c r="J709" s="5">
        <v>3</v>
      </c>
      <c r="K709" s="5"/>
      <c r="L709" s="5"/>
      <c r="M709" s="5"/>
      <c r="N709" s="5"/>
      <c r="O709" s="5"/>
      <c r="P709" s="32">
        <f t="shared" si="126"/>
        <v>6</v>
      </c>
      <c r="Q709" s="32">
        <f t="shared" si="125"/>
        <v>20</v>
      </c>
      <c r="R709" s="32">
        <f t="shared" si="127"/>
        <v>3</v>
      </c>
      <c r="S709" s="32">
        <f t="shared" si="128"/>
        <v>6</v>
      </c>
      <c r="T709" s="32">
        <f t="shared" si="129"/>
        <v>29</v>
      </c>
      <c r="U709" s="32">
        <f t="shared" si="130"/>
        <v>1.5</v>
      </c>
      <c r="V709" s="31">
        <f t="shared" si="131"/>
        <v>43.5</v>
      </c>
    </row>
    <row r="710" spans="1:22" x14ac:dyDescent="0.2">
      <c r="A710" s="5" t="s">
        <v>227</v>
      </c>
      <c r="B710" s="5" t="s">
        <v>35</v>
      </c>
      <c r="C710" s="5" t="s">
        <v>10</v>
      </c>
      <c r="D710" s="2"/>
      <c r="E710" s="5">
        <v>11</v>
      </c>
      <c r="F710" s="5">
        <v>4</v>
      </c>
      <c r="G710" s="5">
        <v>2</v>
      </c>
      <c r="H710" s="5">
        <v>3</v>
      </c>
      <c r="I710" s="5">
        <v>3</v>
      </c>
      <c r="J710" s="5"/>
      <c r="K710" s="5"/>
      <c r="L710" s="5"/>
      <c r="M710" s="5"/>
      <c r="N710" s="5"/>
      <c r="O710" s="5"/>
      <c r="P710" s="32">
        <f t="shared" si="126"/>
        <v>6</v>
      </c>
      <c r="Q710" s="32">
        <f t="shared" si="125"/>
        <v>70</v>
      </c>
      <c r="R710" s="32">
        <f t="shared" si="127"/>
        <v>2</v>
      </c>
      <c r="S710" s="32">
        <f t="shared" si="128"/>
        <v>6</v>
      </c>
      <c r="T710" s="32">
        <f t="shared" si="129"/>
        <v>78</v>
      </c>
      <c r="U710" s="32">
        <f t="shared" si="130"/>
        <v>1.5</v>
      </c>
      <c r="V710" s="31">
        <f t="shared" si="131"/>
        <v>117</v>
      </c>
    </row>
    <row r="711" spans="1:22" x14ac:dyDescent="0.2">
      <c r="A711" s="5" t="s">
        <v>228</v>
      </c>
      <c r="B711" s="5" t="s">
        <v>35</v>
      </c>
      <c r="C711" s="5" t="s">
        <v>10</v>
      </c>
      <c r="D711" s="2"/>
      <c r="E711" s="5">
        <v>11</v>
      </c>
      <c r="F711" s="5">
        <v>5</v>
      </c>
      <c r="G711" s="5">
        <v>4</v>
      </c>
      <c r="H711" s="5">
        <v>3</v>
      </c>
      <c r="I711" s="5">
        <v>1</v>
      </c>
      <c r="J711" s="5">
        <v>3</v>
      </c>
      <c r="K711" s="5">
        <v>3</v>
      </c>
      <c r="L711" s="5"/>
      <c r="M711" s="5"/>
      <c r="N711" s="5"/>
      <c r="O711" s="5"/>
      <c r="P711" s="32">
        <f t="shared" si="126"/>
        <v>10</v>
      </c>
      <c r="Q711" s="32">
        <f t="shared" si="125"/>
        <v>60</v>
      </c>
      <c r="R711" s="32">
        <f t="shared" si="127"/>
        <v>4</v>
      </c>
      <c r="S711" s="32">
        <f t="shared" si="128"/>
        <v>10</v>
      </c>
      <c r="T711" s="32">
        <f t="shared" si="129"/>
        <v>74</v>
      </c>
      <c r="U711" s="32">
        <f t="shared" si="130"/>
        <v>1.5</v>
      </c>
      <c r="V711" s="31">
        <f t="shared" si="131"/>
        <v>111</v>
      </c>
    </row>
    <row r="712" spans="1:22" x14ac:dyDescent="0.2">
      <c r="A712" s="5" t="s">
        <v>89</v>
      </c>
      <c r="B712" s="5" t="s">
        <v>35</v>
      </c>
      <c r="C712" s="5" t="s">
        <v>10</v>
      </c>
      <c r="D712" s="2"/>
      <c r="E712" s="5">
        <v>11</v>
      </c>
      <c r="F712" s="5">
        <v>2</v>
      </c>
      <c r="G712" s="5">
        <v>4</v>
      </c>
      <c r="H712" s="5">
        <v>3</v>
      </c>
      <c r="I712" s="5">
        <v>3</v>
      </c>
      <c r="J712" s="5">
        <v>3</v>
      </c>
      <c r="K712" s="5">
        <v>2</v>
      </c>
      <c r="L712" s="5"/>
      <c r="M712" s="5"/>
      <c r="N712" s="5"/>
      <c r="O712" s="5"/>
      <c r="P712" s="32">
        <f t="shared" si="126"/>
        <v>11</v>
      </c>
      <c r="Q712" s="32">
        <f t="shared" si="125"/>
        <v>90</v>
      </c>
      <c r="R712" s="32">
        <f t="shared" si="127"/>
        <v>4</v>
      </c>
      <c r="S712" s="32">
        <f t="shared" si="128"/>
        <v>11</v>
      </c>
      <c r="T712" s="32">
        <f t="shared" si="129"/>
        <v>105</v>
      </c>
      <c r="U712" s="32">
        <f t="shared" si="130"/>
        <v>1.5</v>
      </c>
      <c r="V712" s="31">
        <f t="shared" si="131"/>
        <v>157.5</v>
      </c>
    </row>
    <row r="713" spans="1:22" x14ac:dyDescent="0.2">
      <c r="A713" s="5" t="s">
        <v>166</v>
      </c>
      <c r="B713" s="5" t="s">
        <v>35</v>
      </c>
      <c r="C713" s="5" t="s">
        <v>10</v>
      </c>
      <c r="D713" s="2"/>
      <c r="E713" s="5">
        <v>11</v>
      </c>
      <c r="F713" s="5">
        <v>1</v>
      </c>
      <c r="G713" s="5">
        <v>4</v>
      </c>
      <c r="H713" s="5">
        <v>3</v>
      </c>
      <c r="I713" s="5">
        <v>3</v>
      </c>
      <c r="J713" s="5">
        <v>3</v>
      </c>
      <c r="K713" s="5">
        <v>3</v>
      </c>
      <c r="L713" s="5"/>
      <c r="M713" s="5"/>
      <c r="N713" s="5"/>
      <c r="O713" s="5"/>
      <c r="P713" s="32">
        <f t="shared" si="126"/>
        <v>12</v>
      </c>
      <c r="Q713" s="32">
        <f t="shared" si="125"/>
        <v>100</v>
      </c>
      <c r="R713" s="32">
        <f t="shared" si="127"/>
        <v>4</v>
      </c>
      <c r="S713" s="32">
        <f t="shared" si="128"/>
        <v>12</v>
      </c>
      <c r="T713" s="32">
        <f t="shared" si="129"/>
        <v>116</v>
      </c>
      <c r="U713" s="32">
        <f t="shared" si="130"/>
        <v>1.5</v>
      </c>
      <c r="V713" s="31">
        <f t="shared" si="131"/>
        <v>174</v>
      </c>
    </row>
    <row r="714" spans="1:22" x14ac:dyDescent="0.2">
      <c r="A714" s="5" t="s">
        <v>229</v>
      </c>
      <c r="B714" s="5" t="s">
        <v>35</v>
      </c>
      <c r="C714" s="5" t="s">
        <v>10</v>
      </c>
      <c r="D714" s="2"/>
      <c r="E714" s="5">
        <v>11</v>
      </c>
      <c r="F714" s="5">
        <v>3</v>
      </c>
      <c r="G714" s="5">
        <v>4</v>
      </c>
      <c r="H714" s="5">
        <v>3</v>
      </c>
      <c r="I714" s="5">
        <v>3</v>
      </c>
      <c r="J714" s="5">
        <v>2</v>
      </c>
      <c r="K714" s="5">
        <v>3</v>
      </c>
      <c r="L714" s="5"/>
      <c r="M714" s="5"/>
      <c r="N714" s="5"/>
      <c r="O714" s="5"/>
      <c r="P714" s="32">
        <f t="shared" si="126"/>
        <v>11</v>
      </c>
      <c r="Q714" s="32">
        <f t="shared" ref="Q714:Q777" si="146">IF(F714&gt;0,(E714-F714)*$Q$3,"")</f>
        <v>80</v>
      </c>
      <c r="R714" s="32">
        <f t="shared" si="127"/>
        <v>4</v>
      </c>
      <c r="S714" s="32">
        <f t="shared" si="128"/>
        <v>11</v>
      </c>
      <c r="T714" s="32">
        <f t="shared" si="129"/>
        <v>95</v>
      </c>
      <c r="U714" s="32">
        <f t="shared" si="130"/>
        <v>1.5</v>
      </c>
      <c r="V714" s="31">
        <f t="shared" si="131"/>
        <v>142.5</v>
      </c>
    </row>
    <row r="715" spans="1:22" x14ac:dyDescent="0.2">
      <c r="A715" s="5" t="s">
        <v>230</v>
      </c>
      <c r="B715" s="5" t="s">
        <v>36</v>
      </c>
      <c r="C715" s="5" t="s">
        <v>10</v>
      </c>
      <c r="D715" s="2"/>
      <c r="E715" s="5">
        <v>14</v>
      </c>
      <c r="F715" s="5">
        <v>1</v>
      </c>
      <c r="G715" s="5">
        <v>4</v>
      </c>
      <c r="H715" s="5">
        <v>3</v>
      </c>
      <c r="I715" s="5">
        <v>3</v>
      </c>
      <c r="J715" s="5">
        <v>3</v>
      </c>
      <c r="K715" s="5">
        <v>3</v>
      </c>
      <c r="L715" s="5"/>
      <c r="M715" s="5"/>
      <c r="N715" s="5"/>
      <c r="O715" s="5"/>
      <c r="P715" s="32">
        <f t="shared" ref="P715:P778" si="147">SUM(H715:O715)</f>
        <v>12</v>
      </c>
      <c r="Q715" s="32">
        <f t="shared" si="146"/>
        <v>130</v>
      </c>
      <c r="R715" s="32">
        <f t="shared" ref="R715:R778" si="148">IF(G715&gt;0,G715*$R$3,"")</f>
        <v>4</v>
      </c>
      <c r="S715" s="32">
        <f t="shared" ref="S715:S778" si="149">IF(P715&gt;0,P715*$S$3,"")</f>
        <v>12</v>
      </c>
      <c r="T715" s="32">
        <f t="shared" ref="T715:T778" si="150">SUM(Q715:S715)</f>
        <v>146</v>
      </c>
      <c r="U715" s="32">
        <f t="shared" ref="U715:U778" si="151">IF(OR(C715="British nationals",C715="British Open",C715="Europeans",C715="Worlds"),1.25,IF(C715="Nationals",1.5,1))</f>
        <v>1.5</v>
      </c>
      <c r="V715" s="31">
        <f t="shared" ref="V715:V778" si="152">T715*U715</f>
        <v>219</v>
      </c>
    </row>
    <row r="716" spans="1:22" x14ac:dyDescent="0.2">
      <c r="A716" s="5" t="s">
        <v>90</v>
      </c>
      <c r="B716" s="5" t="s">
        <v>36</v>
      </c>
      <c r="C716" s="5" t="s">
        <v>10</v>
      </c>
      <c r="D716" s="2"/>
      <c r="E716" s="5">
        <v>14</v>
      </c>
      <c r="F716" s="5">
        <v>11</v>
      </c>
      <c r="G716" s="5">
        <v>4</v>
      </c>
      <c r="H716" s="5">
        <v>2</v>
      </c>
      <c r="I716" s="5">
        <v>3</v>
      </c>
      <c r="J716" s="5">
        <v>0</v>
      </c>
      <c r="K716" s="5">
        <v>3</v>
      </c>
      <c r="L716" s="5"/>
      <c r="M716" s="5"/>
      <c r="N716" s="5"/>
      <c r="O716" s="5"/>
      <c r="P716" s="32">
        <f t="shared" si="147"/>
        <v>8</v>
      </c>
      <c r="Q716" s="32">
        <f t="shared" si="146"/>
        <v>30</v>
      </c>
      <c r="R716" s="32">
        <f t="shared" si="148"/>
        <v>4</v>
      </c>
      <c r="S716" s="32">
        <f t="shared" si="149"/>
        <v>8</v>
      </c>
      <c r="T716" s="32">
        <f t="shared" si="150"/>
        <v>42</v>
      </c>
      <c r="U716" s="32">
        <f t="shared" si="151"/>
        <v>1.5</v>
      </c>
      <c r="V716" s="31">
        <f t="shared" si="152"/>
        <v>63</v>
      </c>
    </row>
    <row r="717" spans="1:22" x14ac:dyDescent="0.2">
      <c r="A717" s="5" t="s">
        <v>214</v>
      </c>
      <c r="B717" s="5" t="s">
        <v>36</v>
      </c>
      <c r="C717" s="5" t="s">
        <v>10</v>
      </c>
      <c r="D717" s="2"/>
      <c r="E717" s="5">
        <v>14</v>
      </c>
      <c r="F717" s="5">
        <v>8</v>
      </c>
      <c r="G717" s="5">
        <v>4</v>
      </c>
      <c r="H717" s="5">
        <v>3</v>
      </c>
      <c r="I717" s="5">
        <v>0</v>
      </c>
      <c r="J717" s="5">
        <v>0</v>
      </c>
      <c r="K717" s="5">
        <v>1</v>
      </c>
      <c r="L717" s="5"/>
      <c r="M717" s="5"/>
      <c r="N717" s="5"/>
      <c r="O717" s="5"/>
      <c r="P717" s="32">
        <f t="shared" si="147"/>
        <v>4</v>
      </c>
      <c r="Q717" s="32">
        <f t="shared" si="146"/>
        <v>60</v>
      </c>
      <c r="R717" s="32">
        <f t="shared" si="148"/>
        <v>4</v>
      </c>
      <c r="S717" s="32">
        <f t="shared" si="149"/>
        <v>4</v>
      </c>
      <c r="T717" s="32">
        <f t="shared" si="150"/>
        <v>68</v>
      </c>
      <c r="U717" s="32">
        <f t="shared" si="151"/>
        <v>1.5</v>
      </c>
      <c r="V717" s="31">
        <f t="shared" si="152"/>
        <v>102</v>
      </c>
    </row>
    <row r="718" spans="1:22" x14ac:dyDescent="0.2">
      <c r="A718" s="5" t="s">
        <v>244</v>
      </c>
      <c r="B718" s="5" t="s">
        <v>36</v>
      </c>
      <c r="C718" s="5" t="s">
        <v>10</v>
      </c>
      <c r="D718" s="2"/>
      <c r="E718" s="5">
        <v>14</v>
      </c>
      <c r="F718" s="5">
        <v>3</v>
      </c>
      <c r="G718" s="5">
        <v>4</v>
      </c>
      <c r="H718" s="5">
        <v>3</v>
      </c>
      <c r="I718" s="5">
        <v>3</v>
      </c>
      <c r="J718" s="5">
        <v>0</v>
      </c>
      <c r="K718" s="5">
        <v>3</v>
      </c>
      <c r="L718" s="5"/>
      <c r="M718" s="5"/>
      <c r="N718" s="5"/>
      <c r="O718" s="5"/>
      <c r="P718" s="32">
        <f t="shared" si="147"/>
        <v>9</v>
      </c>
      <c r="Q718" s="32">
        <f t="shared" si="146"/>
        <v>110</v>
      </c>
      <c r="R718" s="32">
        <f t="shared" si="148"/>
        <v>4</v>
      </c>
      <c r="S718" s="32">
        <f t="shared" si="149"/>
        <v>9</v>
      </c>
      <c r="T718" s="32">
        <f t="shared" si="150"/>
        <v>123</v>
      </c>
      <c r="U718" s="32">
        <f t="shared" si="151"/>
        <v>1.5</v>
      </c>
      <c r="V718" s="31">
        <f t="shared" si="152"/>
        <v>184.5</v>
      </c>
    </row>
    <row r="719" spans="1:22" x14ac:dyDescent="0.2">
      <c r="A719" s="5" t="s">
        <v>245</v>
      </c>
      <c r="B719" s="5" t="s">
        <v>36</v>
      </c>
      <c r="C719" s="5" t="s">
        <v>10</v>
      </c>
      <c r="D719" s="2"/>
      <c r="E719" s="5">
        <v>14</v>
      </c>
      <c r="F719" s="5">
        <v>9</v>
      </c>
      <c r="G719" s="5">
        <v>4</v>
      </c>
      <c r="H719" s="5">
        <v>0</v>
      </c>
      <c r="I719" s="5">
        <v>3</v>
      </c>
      <c r="J719" s="5">
        <v>3</v>
      </c>
      <c r="K719" s="5">
        <v>3</v>
      </c>
      <c r="L719" s="5"/>
      <c r="M719" s="5"/>
      <c r="N719" s="5"/>
      <c r="O719" s="5"/>
      <c r="P719" s="32">
        <f t="shared" si="147"/>
        <v>9</v>
      </c>
      <c r="Q719" s="32">
        <f t="shared" si="146"/>
        <v>50</v>
      </c>
      <c r="R719" s="32">
        <f t="shared" si="148"/>
        <v>4</v>
      </c>
      <c r="S719" s="32">
        <f t="shared" si="149"/>
        <v>9</v>
      </c>
      <c r="T719" s="32">
        <f t="shared" si="150"/>
        <v>63</v>
      </c>
      <c r="U719" s="32">
        <f t="shared" si="151"/>
        <v>1.5</v>
      </c>
      <c r="V719" s="31">
        <f t="shared" si="152"/>
        <v>94.5</v>
      </c>
    </row>
    <row r="720" spans="1:22" x14ac:dyDescent="0.2">
      <c r="A720" s="5" t="s">
        <v>147</v>
      </c>
      <c r="B720" s="5" t="s">
        <v>36</v>
      </c>
      <c r="C720" s="5" t="s">
        <v>10</v>
      </c>
      <c r="D720" s="2"/>
      <c r="E720" s="5">
        <v>14</v>
      </c>
      <c r="F720" s="5">
        <v>12</v>
      </c>
      <c r="G720" s="5">
        <v>3</v>
      </c>
      <c r="H720" s="5">
        <v>0</v>
      </c>
      <c r="I720" s="5">
        <v>0</v>
      </c>
      <c r="J720" s="5">
        <v>3</v>
      </c>
      <c r="K720" s="5"/>
      <c r="L720" s="5"/>
      <c r="M720" s="5"/>
      <c r="N720" s="5"/>
      <c r="O720" s="5"/>
      <c r="P720" s="32">
        <f t="shared" si="147"/>
        <v>3</v>
      </c>
      <c r="Q720" s="32">
        <f t="shared" si="146"/>
        <v>20</v>
      </c>
      <c r="R720" s="32">
        <f t="shared" si="148"/>
        <v>3</v>
      </c>
      <c r="S720" s="32">
        <f t="shared" si="149"/>
        <v>3</v>
      </c>
      <c r="T720" s="32">
        <f t="shared" si="150"/>
        <v>26</v>
      </c>
      <c r="U720" s="32">
        <f t="shared" si="151"/>
        <v>1.5</v>
      </c>
      <c r="V720" s="31">
        <f t="shared" si="152"/>
        <v>39</v>
      </c>
    </row>
    <row r="721" spans="1:22" x14ac:dyDescent="0.2">
      <c r="A721" s="5" t="s">
        <v>171</v>
      </c>
      <c r="B721" s="5" t="s">
        <v>36</v>
      </c>
      <c r="C721" s="5" t="s">
        <v>10</v>
      </c>
      <c r="D721" s="2"/>
      <c r="E721" s="5">
        <v>14</v>
      </c>
      <c r="F721" s="5">
        <v>5</v>
      </c>
      <c r="G721" s="5">
        <v>4</v>
      </c>
      <c r="H721" s="5">
        <v>3</v>
      </c>
      <c r="I721" s="5">
        <v>1</v>
      </c>
      <c r="J721" s="5">
        <v>3</v>
      </c>
      <c r="K721" s="5">
        <v>3</v>
      </c>
      <c r="L721" s="5"/>
      <c r="M721" s="5"/>
      <c r="N721" s="5"/>
      <c r="O721" s="5"/>
      <c r="P721" s="32">
        <f t="shared" si="147"/>
        <v>10</v>
      </c>
      <c r="Q721" s="32">
        <f t="shared" si="146"/>
        <v>90</v>
      </c>
      <c r="R721" s="32">
        <f t="shared" si="148"/>
        <v>4</v>
      </c>
      <c r="S721" s="32">
        <f t="shared" si="149"/>
        <v>10</v>
      </c>
      <c r="T721" s="32">
        <f t="shared" si="150"/>
        <v>104</v>
      </c>
      <c r="U721" s="32">
        <f t="shared" si="151"/>
        <v>1.5</v>
      </c>
      <c r="V721" s="31">
        <f t="shared" si="152"/>
        <v>156</v>
      </c>
    </row>
    <row r="722" spans="1:22" x14ac:dyDescent="0.2">
      <c r="A722" s="5" t="s">
        <v>96</v>
      </c>
      <c r="B722" s="5" t="s">
        <v>36</v>
      </c>
      <c r="C722" s="5" t="s">
        <v>10</v>
      </c>
      <c r="D722" s="2"/>
      <c r="E722" s="5">
        <v>14</v>
      </c>
      <c r="F722" s="5">
        <v>2</v>
      </c>
      <c r="G722" s="5">
        <v>4</v>
      </c>
      <c r="H722" s="5">
        <v>3</v>
      </c>
      <c r="I722" s="5">
        <v>3</v>
      </c>
      <c r="J722" s="5">
        <v>3</v>
      </c>
      <c r="K722" s="5">
        <v>0</v>
      </c>
      <c r="L722" s="5"/>
      <c r="M722" s="5"/>
      <c r="N722" s="5"/>
      <c r="O722" s="5"/>
      <c r="P722" s="32">
        <f t="shared" si="147"/>
        <v>9</v>
      </c>
      <c r="Q722" s="32">
        <f t="shared" si="146"/>
        <v>120</v>
      </c>
      <c r="R722" s="32">
        <f t="shared" si="148"/>
        <v>4</v>
      </c>
      <c r="S722" s="32">
        <f t="shared" si="149"/>
        <v>9</v>
      </c>
      <c r="T722" s="32">
        <f t="shared" si="150"/>
        <v>133</v>
      </c>
      <c r="U722" s="32">
        <f t="shared" si="151"/>
        <v>1.5</v>
      </c>
      <c r="V722" s="31">
        <f t="shared" si="152"/>
        <v>199.5</v>
      </c>
    </row>
    <row r="723" spans="1:22" x14ac:dyDescent="0.2">
      <c r="A723" s="5" t="s">
        <v>74</v>
      </c>
      <c r="B723" s="5" t="s">
        <v>36</v>
      </c>
      <c r="C723" s="5" t="s">
        <v>10</v>
      </c>
      <c r="D723" s="2"/>
      <c r="E723" s="5">
        <v>14</v>
      </c>
      <c r="F723" s="5">
        <v>13</v>
      </c>
      <c r="G723" s="5">
        <v>3</v>
      </c>
      <c r="H723" s="5">
        <v>0</v>
      </c>
      <c r="I723" s="5">
        <v>0</v>
      </c>
      <c r="J723" s="5">
        <v>0</v>
      </c>
      <c r="K723" s="5"/>
      <c r="L723" s="5"/>
      <c r="M723" s="5"/>
      <c r="N723" s="5"/>
      <c r="O723" s="5"/>
      <c r="P723" s="32">
        <f t="shared" si="147"/>
        <v>0</v>
      </c>
      <c r="Q723" s="32">
        <f t="shared" si="146"/>
        <v>10</v>
      </c>
      <c r="R723" s="32">
        <f t="shared" si="148"/>
        <v>3</v>
      </c>
      <c r="S723" s="32" t="str">
        <f t="shared" si="149"/>
        <v/>
      </c>
      <c r="T723" s="32">
        <f t="shared" si="150"/>
        <v>13</v>
      </c>
      <c r="U723" s="32">
        <f t="shared" si="151"/>
        <v>1.5</v>
      </c>
      <c r="V723" s="31">
        <f t="shared" si="152"/>
        <v>19.5</v>
      </c>
    </row>
    <row r="724" spans="1:22" x14ac:dyDescent="0.2">
      <c r="A724" s="5" t="s">
        <v>148</v>
      </c>
      <c r="B724" s="5" t="s">
        <v>36</v>
      </c>
      <c r="C724" s="5" t="s">
        <v>10</v>
      </c>
      <c r="D724" s="2"/>
      <c r="E724" s="5">
        <v>14</v>
      </c>
      <c r="F724" s="5">
        <v>10</v>
      </c>
      <c r="G724" s="5">
        <v>3</v>
      </c>
      <c r="H724" s="5">
        <v>0</v>
      </c>
      <c r="I724" s="5">
        <v>3</v>
      </c>
      <c r="J724" s="5">
        <v>3</v>
      </c>
      <c r="K724" s="5"/>
      <c r="L724" s="5"/>
      <c r="M724" s="5"/>
      <c r="N724" s="5"/>
      <c r="O724" s="5"/>
      <c r="P724" s="32">
        <f t="shared" si="147"/>
        <v>6</v>
      </c>
      <c r="Q724" s="32">
        <f t="shared" si="146"/>
        <v>40</v>
      </c>
      <c r="R724" s="32">
        <f t="shared" si="148"/>
        <v>3</v>
      </c>
      <c r="S724" s="32">
        <f t="shared" si="149"/>
        <v>6</v>
      </c>
      <c r="T724" s="32">
        <f t="shared" si="150"/>
        <v>49</v>
      </c>
      <c r="U724" s="32">
        <f t="shared" si="151"/>
        <v>1.5</v>
      </c>
      <c r="V724" s="31">
        <f t="shared" si="152"/>
        <v>73.5</v>
      </c>
    </row>
    <row r="725" spans="1:22" x14ac:dyDescent="0.2">
      <c r="A725" s="5" t="s">
        <v>246</v>
      </c>
      <c r="B725" s="5" t="s">
        <v>36</v>
      </c>
      <c r="C725" s="5" t="s">
        <v>10</v>
      </c>
      <c r="D725" s="2"/>
      <c r="E725" s="5">
        <v>14</v>
      </c>
      <c r="F725" s="5">
        <v>7</v>
      </c>
      <c r="G725" s="5">
        <v>4</v>
      </c>
      <c r="H725" s="5">
        <v>3</v>
      </c>
      <c r="I725" s="5">
        <v>2</v>
      </c>
      <c r="J725" s="5">
        <v>0</v>
      </c>
      <c r="K725" s="5">
        <v>3</v>
      </c>
      <c r="L725" s="5"/>
      <c r="M725" s="5"/>
      <c r="N725" s="5"/>
      <c r="O725" s="5"/>
      <c r="P725" s="32">
        <f t="shared" si="147"/>
        <v>8</v>
      </c>
      <c r="Q725" s="32">
        <f t="shared" si="146"/>
        <v>70</v>
      </c>
      <c r="R725" s="32">
        <f t="shared" si="148"/>
        <v>4</v>
      </c>
      <c r="S725" s="32">
        <f t="shared" si="149"/>
        <v>8</v>
      </c>
      <c r="T725" s="32">
        <f t="shared" si="150"/>
        <v>82</v>
      </c>
      <c r="U725" s="32">
        <f t="shared" si="151"/>
        <v>1.5</v>
      </c>
      <c r="V725" s="31">
        <f t="shared" si="152"/>
        <v>123</v>
      </c>
    </row>
    <row r="726" spans="1:22" x14ac:dyDescent="0.2">
      <c r="A726" s="5" t="s">
        <v>231</v>
      </c>
      <c r="B726" s="5" t="s">
        <v>36</v>
      </c>
      <c r="C726" s="5" t="s">
        <v>10</v>
      </c>
      <c r="D726" s="2"/>
      <c r="E726" s="5">
        <v>14</v>
      </c>
      <c r="F726" s="5">
        <v>14</v>
      </c>
      <c r="G726" s="5">
        <v>1</v>
      </c>
      <c r="H726" s="5">
        <v>1</v>
      </c>
      <c r="I726" s="5"/>
      <c r="J726" s="5"/>
      <c r="K726" s="5"/>
      <c r="L726" s="5"/>
      <c r="M726" s="5"/>
      <c r="N726" s="5"/>
      <c r="O726" s="5"/>
      <c r="P726" s="32">
        <f t="shared" si="147"/>
        <v>1</v>
      </c>
      <c r="Q726" s="32">
        <f t="shared" si="146"/>
        <v>0</v>
      </c>
      <c r="R726" s="32">
        <f t="shared" si="148"/>
        <v>1</v>
      </c>
      <c r="S726" s="32">
        <f t="shared" si="149"/>
        <v>1</v>
      </c>
      <c r="T726" s="32">
        <f t="shared" si="150"/>
        <v>2</v>
      </c>
      <c r="U726" s="32">
        <f t="shared" si="151"/>
        <v>1.5</v>
      </c>
      <c r="V726" s="31">
        <f t="shared" si="152"/>
        <v>3</v>
      </c>
    </row>
    <row r="727" spans="1:22" x14ac:dyDescent="0.2">
      <c r="A727" s="5" t="s">
        <v>210</v>
      </c>
      <c r="B727" s="5" t="s">
        <v>36</v>
      </c>
      <c r="C727" s="5" t="s">
        <v>10</v>
      </c>
      <c r="D727" s="2"/>
      <c r="E727" s="5">
        <v>14</v>
      </c>
      <c r="F727" s="5">
        <v>6</v>
      </c>
      <c r="G727" s="5">
        <v>4</v>
      </c>
      <c r="H727" s="5">
        <v>3</v>
      </c>
      <c r="I727" s="5">
        <v>0</v>
      </c>
      <c r="J727" s="5">
        <v>3</v>
      </c>
      <c r="K727" s="5">
        <v>1</v>
      </c>
      <c r="L727" s="5"/>
      <c r="M727" s="5"/>
      <c r="N727" s="5"/>
      <c r="O727" s="5"/>
      <c r="P727" s="32">
        <f t="shared" si="147"/>
        <v>7</v>
      </c>
      <c r="Q727" s="32">
        <f t="shared" si="146"/>
        <v>80</v>
      </c>
      <c r="R727" s="32">
        <f t="shared" si="148"/>
        <v>4</v>
      </c>
      <c r="S727" s="32">
        <f t="shared" si="149"/>
        <v>7</v>
      </c>
      <c r="T727" s="32">
        <f t="shared" si="150"/>
        <v>91</v>
      </c>
      <c r="U727" s="32">
        <f t="shared" si="151"/>
        <v>1.5</v>
      </c>
      <c r="V727" s="31">
        <f t="shared" si="152"/>
        <v>136.5</v>
      </c>
    </row>
    <row r="728" spans="1:22" x14ac:dyDescent="0.2">
      <c r="A728" s="5" t="s">
        <v>94</v>
      </c>
      <c r="B728" s="5" t="s">
        <v>36</v>
      </c>
      <c r="C728" s="5" t="s">
        <v>10</v>
      </c>
      <c r="D728" s="2"/>
      <c r="E728" s="5">
        <v>14</v>
      </c>
      <c r="F728" s="5">
        <v>4</v>
      </c>
      <c r="G728" s="5">
        <v>3</v>
      </c>
      <c r="H728" s="5">
        <v>3</v>
      </c>
      <c r="I728" s="5">
        <v>3</v>
      </c>
      <c r="J728" s="5">
        <v>2</v>
      </c>
      <c r="K728" s="5"/>
      <c r="L728" s="5"/>
      <c r="M728" s="5"/>
      <c r="N728" s="5"/>
      <c r="O728" s="5"/>
      <c r="P728" s="32">
        <f t="shared" si="147"/>
        <v>8</v>
      </c>
      <c r="Q728" s="32">
        <f t="shared" si="146"/>
        <v>100</v>
      </c>
      <c r="R728" s="32">
        <f t="shared" si="148"/>
        <v>3</v>
      </c>
      <c r="S728" s="32">
        <f t="shared" si="149"/>
        <v>8</v>
      </c>
      <c r="T728" s="32">
        <f t="shared" si="150"/>
        <v>111</v>
      </c>
      <c r="U728" s="32">
        <f t="shared" si="151"/>
        <v>1.5</v>
      </c>
      <c r="V728" s="31">
        <f t="shared" si="152"/>
        <v>166.5</v>
      </c>
    </row>
    <row r="729" spans="1:22" x14ac:dyDescent="0.2">
      <c r="A729" s="5" t="s">
        <v>247</v>
      </c>
      <c r="B729" s="5" t="s">
        <v>37</v>
      </c>
      <c r="C729" s="5" t="s">
        <v>10</v>
      </c>
      <c r="D729" s="2"/>
      <c r="E729" s="5">
        <v>11</v>
      </c>
      <c r="F729" s="5">
        <v>8</v>
      </c>
      <c r="G729" s="5">
        <v>4</v>
      </c>
      <c r="H729" s="5">
        <v>3</v>
      </c>
      <c r="I729" s="5">
        <v>0</v>
      </c>
      <c r="J729" s="5">
        <v>1</v>
      </c>
      <c r="K729" s="5">
        <v>0</v>
      </c>
      <c r="L729" s="5"/>
      <c r="M729" s="5"/>
      <c r="N729" s="5"/>
      <c r="O729" s="5"/>
      <c r="P729" s="32">
        <f t="shared" si="147"/>
        <v>4</v>
      </c>
      <c r="Q729" s="32">
        <f t="shared" si="146"/>
        <v>30</v>
      </c>
      <c r="R729" s="32">
        <f t="shared" si="148"/>
        <v>4</v>
      </c>
      <c r="S729" s="32">
        <f t="shared" si="149"/>
        <v>4</v>
      </c>
      <c r="T729" s="32">
        <f t="shared" si="150"/>
        <v>38</v>
      </c>
      <c r="U729" s="32">
        <f t="shared" si="151"/>
        <v>1.5</v>
      </c>
      <c r="V729" s="31">
        <f t="shared" si="152"/>
        <v>57</v>
      </c>
    </row>
    <row r="730" spans="1:22" x14ac:dyDescent="0.2">
      <c r="A730" s="5" t="s">
        <v>248</v>
      </c>
      <c r="B730" s="5" t="s">
        <v>37</v>
      </c>
      <c r="C730" s="5" t="s">
        <v>10</v>
      </c>
      <c r="D730" s="2"/>
      <c r="E730" s="5">
        <v>11</v>
      </c>
      <c r="F730" s="5">
        <v>11</v>
      </c>
      <c r="G730" s="5">
        <v>3</v>
      </c>
      <c r="H730" s="5">
        <v>0</v>
      </c>
      <c r="I730" s="5">
        <v>0</v>
      </c>
      <c r="J730" s="5">
        <v>0</v>
      </c>
      <c r="K730" s="5"/>
      <c r="L730" s="5"/>
      <c r="M730" s="5"/>
      <c r="N730" s="5"/>
      <c r="O730" s="5"/>
      <c r="P730" s="32">
        <f t="shared" si="147"/>
        <v>0</v>
      </c>
      <c r="Q730" s="32">
        <f t="shared" si="146"/>
        <v>0</v>
      </c>
      <c r="R730" s="32">
        <f t="shared" si="148"/>
        <v>3</v>
      </c>
      <c r="S730" s="32" t="str">
        <f t="shared" si="149"/>
        <v/>
      </c>
      <c r="T730" s="32">
        <f t="shared" si="150"/>
        <v>3</v>
      </c>
      <c r="U730" s="32">
        <f t="shared" si="151"/>
        <v>1.5</v>
      </c>
      <c r="V730" s="31">
        <f t="shared" si="152"/>
        <v>4.5</v>
      </c>
    </row>
    <row r="731" spans="1:22" x14ac:dyDescent="0.2">
      <c r="A731" s="5" t="s">
        <v>249</v>
      </c>
      <c r="B731" s="5" t="s">
        <v>37</v>
      </c>
      <c r="C731" s="5" t="s">
        <v>10</v>
      </c>
      <c r="D731" s="2"/>
      <c r="E731" s="5">
        <v>11</v>
      </c>
      <c r="F731" s="5">
        <v>5</v>
      </c>
      <c r="G731" s="5">
        <v>4</v>
      </c>
      <c r="H731" s="5">
        <v>3</v>
      </c>
      <c r="I731" s="5">
        <v>0</v>
      </c>
      <c r="J731" s="5">
        <v>3</v>
      </c>
      <c r="K731" s="5">
        <v>3</v>
      </c>
      <c r="L731" s="5"/>
      <c r="M731" s="5"/>
      <c r="N731" s="5"/>
      <c r="O731" s="5"/>
      <c r="P731" s="32">
        <f t="shared" si="147"/>
        <v>9</v>
      </c>
      <c r="Q731" s="32">
        <f t="shared" si="146"/>
        <v>60</v>
      </c>
      <c r="R731" s="32">
        <f t="shared" si="148"/>
        <v>4</v>
      </c>
      <c r="S731" s="32">
        <f t="shared" si="149"/>
        <v>9</v>
      </c>
      <c r="T731" s="32">
        <f t="shared" si="150"/>
        <v>73</v>
      </c>
      <c r="U731" s="32">
        <f t="shared" si="151"/>
        <v>1.5</v>
      </c>
      <c r="V731" s="31">
        <f t="shared" si="152"/>
        <v>109.5</v>
      </c>
    </row>
    <row r="732" spans="1:22" x14ac:dyDescent="0.2">
      <c r="A732" s="5" t="s">
        <v>101</v>
      </c>
      <c r="B732" s="5" t="s">
        <v>37</v>
      </c>
      <c r="C732" s="5" t="s">
        <v>10</v>
      </c>
      <c r="D732" s="2"/>
      <c r="E732" s="5">
        <v>11</v>
      </c>
      <c r="F732" s="5">
        <v>10</v>
      </c>
      <c r="G732" s="5">
        <v>3</v>
      </c>
      <c r="H732" s="5">
        <v>0</v>
      </c>
      <c r="I732" s="5">
        <v>3</v>
      </c>
      <c r="J732" s="5">
        <v>2</v>
      </c>
      <c r="K732" s="5"/>
      <c r="L732" s="5"/>
      <c r="M732" s="5"/>
      <c r="N732" s="5"/>
      <c r="O732" s="5"/>
      <c r="P732" s="32">
        <f t="shared" si="147"/>
        <v>5</v>
      </c>
      <c r="Q732" s="32">
        <f t="shared" si="146"/>
        <v>10</v>
      </c>
      <c r="R732" s="32">
        <f t="shared" si="148"/>
        <v>3</v>
      </c>
      <c r="S732" s="32">
        <f t="shared" si="149"/>
        <v>5</v>
      </c>
      <c r="T732" s="32">
        <f t="shared" si="150"/>
        <v>18</v>
      </c>
      <c r="U732" s="32">
        <f t="shared" si="151"/>
        <v>1.5</v>
      </c>
      <c r="V732" s="31">
        <f t="shared" si="152"/>
        <v>27</v>
      </c>
    </row>
    <row r="733" spans="1:22" x14ac:dyDescent="0.2">
      <c r="A733" s="5" t="s">
        <v>250</v>
      </c>
      <c r="B733" s="5" t="s">
        <v>37</v>
      </c>
      <c r="C733" s="5" t="s">
        <v>10</v>
      </c>
      <c r="D733" s="2"/>
      <c r="E733" s="5">
        <v>11</v>
      </c>
      <c r="F733" s="5">
        <v>7</v>
      </c>
      <c r="G733" s="5">
        <v>4</v>
      </c>
      <c r="H733" s="5">
        <v>3</v>
      </c>
      <c r="I733" s="5">
        <v>0</v>
      </c>
      <c r="J733" s="5">
        <v>0</v>
      </c>
      <c r="K733" s="5">
        <v>3</v>
      </c>
      <c r="L733" s="5"/>
      <c r="M733" s="5"/>
      <c r="N733" s="5"/>
      <c r="O733" s="5"/>
      <c r="P733" s="32">
        <f t="shared" si="147"/>
        <v>6</v>
      </c>
      <c r="Q733" s="32">
        <f t="shared" si="146"/>
        <v>40</v>
      </c>
      <c r="R733" s="32">
        <f t="shared" si="148"/>
        <v>4</v>
      </c>
      <c r="S733" s="32">
        <f t="shared" si="149"/>
        <v>6</v>
      </c>
      <c r="T733" s="32">
        <f t="shared" si="150"/>
        <v>50</v>
      </c>
      <c r="U733" s="32">
        <f t="shared" si="151"/>
        <v>1.5</v>
      </c>
      <c r="V733" s="31">
        <f t="shared" si="152"/>
        <v>75</v>
      </c>
    </row>
    <row r="734" spans="1:22" x14ac:dyDescent="0.2">
      <c r="A734" s="5" t="s">
        <v>251</v>
      </c>
      <c r="B734" s="5" t="s">
        <v>37</v>
      </c>
      <c r="C734" s="5" t="s">
        <v>10</v>
      </c>
      <c r="D734" s="2"/>
      <c r="E734" s="5">
        <v>11</v>
      </c>
      <c r="F734" s="5">
        <v>9</v>
      </c>
      <c r="G734" s="5">
        <v>3</v>
      </c>
      <c r="H734" s="5">
        <v>0</v>
      </c>
      <c r="I734" s="5">
        <v>3</v>
      </c>
      <c r="J734" s="5">
        <v>3</v>
      </c>
      <c r="K734" s="5"/>
      <c r="L734" s="5"/>
      <c r="M734" s="5"/>
      <c r="N734" s="5"/>
      <c r="O734" s="5"/>
      <c r="P734" s="32">
        <f t="shared" si="147"/>
        <v>6</v>
      </c>
      <c r="Q734" s="32">
        <f t="shared" si="146"/>
        <v>20</v>
      </c>
      <c r="R734" s="32">
        <f t="shared" si="148"/>
        <v>3</v>
      </c>
      <c r="S734" s="32">
        <f t="shared" si="149"/>
        <v>6</v>
      </c>
      <c r="T734" s="32">
        <f t="shared" si="150"/>
        <v>29</v>
      </c>
      <c r="U734" s="32">
        <f t="shared" si="151"/>
        <v>1.5</v>
      </c>
      <c r="V734" s="31">
        <f t="shared" si="152"/>
        <v>43.5</v>
      </c>
    </row>
    <row r="735" spans="1:22" x14ac:dyDescent="0.2">
      <c r="A735" s="5" t="s">
        <v>161</v>
      </c>
      <c r="B735" s="5" t="s">
        <v>37</v>
      </c>
      <c r="C735" s="5" t="s">
        <v>10</v>
      </c>
      <c r="D735" s="2"/>
      <c r="E735" s="5">
        <v>11</v>
      </c>
      <c r="F735" s="5">
        <v>1</v>
      </c>
      <c r="G735" s="5">
        <v>4</v>
      </c>
      <c r="H735" s="5">
        <v>3</v>
      </c>
      <c r="I735" s="5">
        <v>3</v>
      </c>
      <c r="J735" s="5">
        <v>3</v>
      </c>
      <c r="K735" s="5">
        <v>3</v>
      </c>
      <c r="L735" s="5"/>
      <c r="M735" s="5"/>
      <c r="N735" s="5"/>
      <c r="O735" s="5"/>
      <c r="P735" s="32">
        <f t="shared" si="147"/>
        <v>12</v>
      </c>
      <c r="Q735" s="32">
        <f t="shared" si="146"/>
        <v>100</v>
      </c>
      <c r="R735" s="32">
        <f t="shared" si="148"/>
        <v>4</v>
      </c>
      <c r="S735" s="32">
        <f t="shared" si="149"/>
        <v>12</v>
      </c>
      <c r="T735" s="32">
        <f t="shared" si="150"/>
        <v>116</v>
      </c>
      <c r="U735" s="32">
        <f t="shared" si="151"/>
        <v>1.5</v>
      </c>
      <c r="V735" s="31">
        <f t="shared" si="152"/>
        <v>174</v>
      </c>
    </row>
    <row r="736" spans="1:22" x14ac:dyDescent="0.2">
      <c r="A736" s="5" t="s">
        <v>73</v>
      </c>
      <c r="B736" s="5" t="s">
        <v>37</v>
      </c>
      <c r="C736" s="5" t="s">
        <v>10</v>
      </c>
      <c r="D736" s="2"/>
      <c r="E736" s="5">
        <v>11</v>
      </c>
      <c r="F736" s="5">
        <v>6</v>
      </c>
      <c r="G736" s="5">
        <v>4</v>
      </c>
      <c r="H736" s="5">
        <v>3</v>
      </c>
      <c r="I736" s="5">
        <v>0</v>
      </c>
      <c r="J736" s="5">
        <v>3</v>
      </c>
      <c r="K736" s="5">
        <v>2</v>
      </c>
      <c r="L736" s="5"/>
      <c r="M736" s="5"/>
      <c r="N736" s="5"/>
      <c r="O736" s="5"/>
      <c r="P736" s="32">
        <f t="shared" si="147"/>
        <v>8</v>
      </c>
      <c r="Q736" s="32">
        <f t="shared" si="146"/>
        <v>50</v>
      </c>
      <c r="R736" s="32">
        <f t="shared" si="148"/>
        <v>4</v>
      </c>
      <c r="S736" s="32">
        <f t="shared" si="149"/>
        <v>8</v>
      </c>
      <c r="T736" s="32">
        <f t="shared" si="150"/>
        <v>62</v>
      </c>
      <c r="U736" s="32">
        <f t="shared" si="151"/>
        <v>1.5</v>
      </c>
      <c r="V736" s="31">
        <f t="shared" si="152"/>
        <v>93</v>
      </c>
    </row>
    <row r="737" spans="1:22" x14ac:dyDescent="0.2">
      <c r="A737" s="5" t="s">
        <v>72</v>
      </c>
      <c r="B737" s="5" t="s">
        <v>37</v>
      </c>
      <c r="C737" s="5" t="s">
        <v>10</v>
      </c>
      <c r="D737" s="2"/>
      <c r="E737" s="5">
        <v>11</v>
      </c>
      <c r="F737" s="5">
        <v>4</v>
      </c>
      <c r="G737" s="5">
        <v>4</v>
      </c>
      <c r="H737" s="5">
        <v>3</v>
      </c>
      <c r="I737" s="5">
        <v>3</v>
      </c>
      <c r="J737" s="5">
        <v>2</v>
      </c>
      <c r="K737" s="5">
        <v>0</v>
      </c>
      <c r="L737" s="5"/>
      <c r="M737" s="5"/>
      <c r="N737" s="5"/>
      <c r="O737" s="5"/>
      <c r="P737" s="32">
        <f t="shared" si="147"/>
        <v>8</v>
      </c>
      <c r="Q737" s="32">
        <f t="shared" si="146"/>
        <v>70</v>
      </c>
      <c r="R737" s="32">
        <f t="shared" si="148"/>
        <v>4</v>
      </c>
      <c r="S737" s="32">
        <f t="shared" si="149"/>
        <v>8</v>
      </c>
      <c r="T737" s="32">
        <f t="shared" si="150"/>
        <v>82</v>
      </c>
      <c r="U737" s="32">
        <f t="shared" si="151"/>
        <v>1.5</v>
      </c>
      <c r="V737" s="31">
        <f t="shared" si="152"/>
        <v>123</v>
      </c>
    </row>
    <row r="738" spans="1:22" x14ac:dyDescent="0.2">
      <c r="A738" s="5" t="s">
        <v>190</v>
      </c>
      <c r="B738" s="5" t="s">
        <v>37</v>
      </c>
      <c r="C738" s="5" t="s">
        <v>10</v>
      </c>
      <c r="D738" s="2"/>
      <c r="E738" s="5">
        <v>11</v>
      </c>
      <c r="F738" s="5">
        <v>3</v>
      </c>
      <c r="G738" s="5">
        <v>4</v>
      </c>
      <c r="H738" s="5">
        <v>3</v>
      </c>
      <c r="I738" s="5">
        <v>3</v>
      </c>
      <c r="J738" s="5">
        <v>1</v>
      </c>
      <c r="K738" s="5">
        <v>3</v>
      </c>
      <c r="L738" s="5"/>
      <c r="M738" s="5"/>
      <c r="N738" s="5"/>
      <c r="O738" s="5"/>
      <c r="P738" s="32">
        <f t="shared" si="147"/>
        <v>10</v>
      </c>
      <c r="Q738" s="32">
        <f t="shared" si="146"/>
        <v>80</v>
      </c>
      <c r="R738" s="32">
        <f t="shared" si="148"/>
        <v>4</v>
      </c>
      <c r="S738" s="32">
        <f t="shared" si="149"/>
        <v>10</v>
      </c>
      <c r="T738" s="32">
        <f t="shared" si="150"/>
        <v>94</v>
      </c>
      <c r="U738" s="32">
        <f t="shared" si="151"/>
        <v>1.5</v>
      </c>
      <c r="V738" s="31">
        <f t="shared" si="152"/>
        <v>141</v>
      </c>
    </row>
    <row r="739" spans="1:22" x14ac:dyDescent="0.2">
      <c r="A739" s="5" t="s">
        <v>75</v>
      </c>
      <c r="B739" s="5" t="s">
        <v>37</v>
      </c>
      <c r="C739" s="5" t="s">
        <v>10</v>
      </c>
      <c r="D739" s="2"/>
      <c r="E739" s="5">
        <v>11</v>
      </c>
      <c r="F739" s="5">
        <v>2</v>
      </c>
      <c r="G739" s="5">
        <v>4</v>
      </c>
      <c r="H739" s="5">
        <v>3</v>
      </c>
      <c r="I739" s="5">
        <v>3</v>
      </c>
      <c r="J739" s="5">
        <v>3</v>
      </c>
      <c r="K739" s="5">
        <v>0</v>
      </c>
      <c r="L739" s="5"/>
      <c r="M739" s="5"/>
      <c r="N739" s="5"/>
      <c r="O739" s="5"/>
      <c r="P739" s="32">
        <f t="shared" si="147"/>
        <v>9</v>
      </c>
      <c r="Q739" s="32">
        <f t="shared" si="146"/>
        <v>90</v>
      </c>
      <c r="R739" s="32">
        <f t="shared" si="148"/>
        <v>4</v>
      </c>
      <c r="S739" s="32">
        <f t="shared" si="149"/>
        <v>9</v>
      </c>
      <c r="T739" s="32">
        <f t="shared" si="150"/>
        <v>103</v>
      </c>
      <c r="U739" s="32">
        <f t="shared" si="151"/>
        <v>1.5</v>
      </c>
      <c r="V739" s="31">
        <f t="shared" si="152"/>
        <v>154.5</v>
      </c>
    </row>
    <row r="740" spans="1:22" x14ac:dyDescent="0.2">
      <c r="A740" s="5" t="s">
        <v>151</v>
      </c>
      <c r="B740" s="5" t="s">
        <v>38</v>
      </c>
      <c r="C740" s="5" t="s">
        <v>10</v>
      </c>
      <c r="D740" s="2"/>
      <c r="E740" s="5">
        <v>6</v>
      </c>
      <c r="F740" s="5">
        <v>3</v>
      </c>
      <c r="G740" s="5">
        <v>3</v>
      </c>
      <c r="H740" s="5">
        <v>3</v>
      </c>
      <c r="I740" s="5">
        <v>1</v>
      </c>
      <c r="J740" s="5">
        <v>3</v>
      </c>
      <c r="K740" s="5"/>
      <c r="L740" s="5"/>
      <c r="M740" s="5"/>
      <c r="N740" s="5"/>
      <c r="O740" s="5"/>
      <c r="P740" s="32">
        <f t="shared" si="147"/>
        <v>7</v>
      </c>
      <c r="Q740" s="32">
        <f t="shared" si="146"/>
        <v>30</v>
      </c>
      <c r="R740" s="32">
        <f t="shared" si="148"/>
        <v>3</v>
      </c>
      <c r="S740" s="32">
        <f t="shared" si="149"/>
        <v>7</v>
      </c>
      <c r="T740" s="32">
        <f t="shared" si="150"/>
        <v>40</v>
      </c>
      <c r="U740" s="32">
        <f t="shared" si="151"/>
        <v>1.5</v>
      </c>
      <c r="V740" s="31">
        <f t="shared" si="152"/>
        <v>60</v>
      </c>
    </row>
    <row r="741" spans="1:22" x14ac:dyDescent="0.2">
      <c r="A741" s="5" t="s">
        <v>252</v>
      </c>
      <c r="B741" s="5" t="s">
        <v>38</v>
      </c>
      <c r="C741" s="5" t="s">
        <v>10</v>
      </c>
      <c r="D741" s="2"/>
      <c r="E741" s="5">
        <v>6</v>
      </c>
      <c r="F741" s="5">
        <v>1</v>
      </c>
      <c r="G741" s="5">
        <v>3</v>
      </c>
      <c r="H741" s="5">
        <v>3</v>
      </c>
      <c r="I741" s="5">
        <v>3</v>
      </c>
      <c r="J741" s="5">
        <v>3</v>
      </c>
      <c r="K741" s="5"/>
      <c r="L741" s="5"/>
      <c r="M741" s="5"/>
      <c r="N741" s="5"/>
      <c r="O741" s="5"/>
      <c r="P741" s="32">
        <f t="shared" si="147"/>
        <v>9</v>
      </c>
      <c r="Q741" s="32">
        <f t="shared" si="146"/>
        <v>50</v>
      </c>
      <c r="R741" s="32">
        <f t="shared" si="148"/>
        <v>3</v>
      </c>
      <c r="S741" s="32">
        <f t="shared" si="149"/>
        <v>9</v>
      </c>
      <c r="T741" s="32">
        <f t="shared" si="150"/>
        <v>62</v>
      </c>
      <c r="U741" s="32">
        <f t="shared" si="151"/>
        <v>1.5</v>
      </c>
      <c r="V741" s="31">
        <f t="shared" si="152"/>
        <v>93</v>
      </c>
    </row>
    <row r="742" spans="1:22" x14ac:dyDescent="0.2">
      <c r="A742" s="5" t="s">
        <v>253</v>
      </c>
      <c r="B742" s="5" t="s">
        <v>38</v>
      </c>
      <c r="C742" s="5" t="s">
        <v>10</v>
      </c>
      <c r="D742" s="2"/>
      <c r="E742" s="5">
        <v>6</v>
      </c>
      <c r="F742" s="5">
        <v>5</v>
      </c>
      <c r="G742" s="5">
        <v>3</v>
      </c>
      <c r="H742" s="5">
        <v>2</v>
      </c>
      <c r="I742" s="5">
        <v>1</v>
      </c>
      <c r="J742" s="5">
        <v>3</v>
      </c>
      <c r="K742" s="5"/>
      <c r="L742" s="5"/>
      <c r="M742" s="5"/>
      <c r="N742" s="5"/>
      <c r="O742" s="5"/>
      <c r="P742" s="32">
        <f t="shared" si="147"/>
        <v>6</v>
      </c>
      <c r="Q742" s="32">
        <f t="shared" si="146"/>
        <v>10</v>
      </c>
      <c r="R742" s="32">
        <f t="shared" si="148"/>
        <v>3</v>
      </c>
      <c r="S742" s="32">
        <f t="shared" si="149"/>
        <v>6</v>
      </c>
      <c r="T742" s="32">
        <f t="shared" si="150"/>
        <v>19</v>
      </c>
      <c r="U742" s="32">
        <f t="shared" si="151"/>
        <v>1.5</v>
      </c>
      <c r="V742" s="31">
        <f t="shared" si="152"/>
        <v>28.5</v>
      </c>
    </row>
    <row r="743" spans="1:22" x14ac:dyDescent="0.2">
      <c r="A743" s="5" t="s">
        <v>254</v>
      </c>
      <c r="B743" s="5" t="s">
        <v>38</v>
      </c>
      <c r="C743" s="5" t="s">
        <v>10</v>
      </c>
      <c r="D743" s="2"/>
      <c r="E743" s="5">
        <v>6</v>
      </c>
      <c r="F743" s="5">
        <v>6</v>
      </c>
      <c r="G743" s="5">
        <v>1</v>
      </c>
      <c r="H743" s="5">
        <v>1</v>
      </c>
      <c r="I743" s="5"/>
      <c r="J743" s="5"/>
      <c r="K743" s="5"/>
      <c r="L743" s="5"/>
      <c r="M743" s="5"/>
      <c r="N743" s="5"/>
      <c r="O743" s="5"/>
      <c r="P743" s="32">
        <f t="shared" si="147"/>
        <v>1</v>
      </c>
      <c r="Q743" s="32">
        <f t="shared" si="146"/>
        <v>0</v>
      </c>
      <c r="R743" s="32">
        <f t="shared" si="148"/>
        <v>1</v>
      </c>
      <c r="S743" s="32">
        <f t="shared" si="149"/>
        <v>1</v>
      </c>
      <c r="T743" s="32">
        <f t="shared" si="150"/>
        <v>2</v>
      </c>
      <c r="U743" s="32">
        <f t="shared" si="151"/>
        <v>1.5</v>
      </c>
      <c r="V743" s="31">
        <f t="shared" si="152"/>
        <v>3</v>
      </c>
    </row>
    <row r="744" spans="1:22" x14ac:dyDescent="0.2">
      <c r="A744" s="5" t="s">
        <v>91</v>
      </c>
      <c r="B744" s="5" t="s">
        <v>38</v>
      </c>
      <c r="C744" s="5" t="s">
        <v>10</v>
      </c>
      <c r="D744" s="2"/>
      <c r="E744" s="5">
        <v>6</v>
      </c>
      <c r="F744" s="5">
        <v>2</v>
      </c>
      <c r="G744" s="5">
        <v>3</v>
      </c>
      <c r="H744" s="5">
        <v>3</v>
      </c>
      <c r="I744" s="5">
        <v>3</v>
      </c>
      <c r="J744" s="5">
        <v>0</v>
      </c>
      <c r="K744" s="5"/>
      <c r="L744" s="5"/>
      <c r="M744" s="5"/>
      <c r="N744" s="5"/>
      <c r="O744" s="5"/>
      <c r="P744" s="32">
        <f t="shared" si="147"/>
        <v>6</v>
      </c>
      <c r="Q744" s="32">
        <f t="shared" si="146"/>
        <v>40</v>
      </c>
      <c r="R744" s="32">
        <f t="shared" si="148"/>
        <v>3</v>
      </c>
      <c r="S744" s="32">
        <f t="shared" si="149"/>
        <v>6</v>
      </c>
      <c r="T744" s="32">
        <f t="shared" si="150"/>
        <v>49</v>
      </c>
      <c r="U744" s="32">
        <f t="shared" si="151"/>
        <v>1.5</v>
      </c>
      <c r="V744" s="31">
        <f t="shared" si="152"/>
        <v>73.5</v>
      </c>
    </row>
    <row r="745" spans="1:22" x14ac:dyDescent="0.2">
      <c r="A745" s="5" t="s">
        <v>97</v>
      </c>
      <c r="B745" s="5" t="s">
        <v>38</v>
      </c>
      <c r="C745" s="5" t="s">
        <v>10</v>
      </c>
      <c r="D745" s="2"/>
      <c r="E745" s="5">
        <v>6</v>
      </c>
      <c r="F745" s="5">
        <v>4</v>
      </c>
      <c r="G745" s="5">
        <v>2</v>
      </c>
      <c r="H745" s="5">
        <v>3</v>
      </c>
      <c r="I745" s="5">
        <v>0</v>
      </c>
      <c r="J745" s="5"/>
      <c r="K745" s="5"/>
      <c r="L745" s="5"/>
      <c r="M745" s="5"/>
      <c r="N745" s="5"/>
      <c r="O745" s="5"/>
      <c r="P745" s="32">
        <f t="shared" si="147"/>
        <v>3</v>
      </c>
      <c r="Q745" s="32">
        <f t="shared" si="146"/>
        <v>20</v>
      </c>
      <c r="R745" s="32">
        <f t="shared" si="148"/>
        <v>2</v>
      </c>
      <c r="S745" s="32">
        <f t="shared" si="149"/>
        <v>3</v>
      </c>
      <c r="T745" s="32">
        <f t="shared" si="150"/>
        <v>25</v>
      </c>
      <c r="U745" s="32">
        <f t="shared" si="151"/>
        <v>1.5</v>
      </c>
      <c r="V745" s="31">
        <f t="shared" si="152"/>
        <v>37.5</v>
      </c>
    </row>
    <row r="746" spans="1:22" x14ac:dyDescent="0.2">
      <c r="A746" s="5" t="s">
        <v>51</v>
      </c>
      <c r="B746" s="5" t="s">
        <v>39</v>
      </c>
      <c r="C746" s="5" t="s">
        <v>10</v>
      </c>
      <c r="D746" s="2"/>
      <c r="E746" s="5">
        <v>7</v>
      </c>
      <c r="F746" s="5">
        <v>1</v>
      </c>
      <c r="G746" s="5">
        <v>3</v>
      </c>
      <c r="H746" s="5">
        <v>3</v>
      </c>
      <c r="I746" s="5">
        <v>3</v>
      </c>
      <c r="J746" s="5">
        <v>3</v>
      </c>
      <c r="K746" s="5"/>
      <c r="L746" s="5"/>
      <c r="M746" s="5"/>
      <c r="N746" s="5"/>
      <c r="O746" s="5"/>
      <c r="P746" s="32">
        <f t="shared" si="147"/>
        <v>9</v>
      </c>
      <c r="Q746" s="32">
        <f t="shared" si="146"/>
        <v>60</v>
      </c>
      <c r="R746" s="32">
        <f t="shared" si="148"/>
        <v>3</v>
      </c>
      <c r="S746" s="32">
        <f t="shared" si="149"/>
        <v>9</v>
      </c>
      <c r="T746" s="32">
        <f t="shared" si="150"/>
        <v>72</v>
      </c>
      <c r="U746" s="32">
        <f t="shared" si="151"/>
        <v>1.5</v>
      </c>
      <c r="V746" s="31">
        <f t="shared" si="152"/>
        <v>108</v>
      </c>
    </row>
    <row r="747" spans="1:22" x14ac:dyDescent="0.2">
      <c r="A747" s="5" t="s">
        <v>193</v>
      </c>
      <c r="B747" s="5" t="s">
        <v>39</v>
      </c>
      <c r="C747" s="5" t="s">
        <v>10</v>
      </c>
      <c r="D747" s="2"/>
      <c r="E747" s="5">
        <v>7</v>
      </c>
      <c r="F747" s="5">
        <v>4</v>
      </c>
      <c r="G747" s="5">
        <v>3</v>
      </c>
      <c r="H747" s="5">
        <v>3</v>
      </c>
      <c r="I747" s="5">
        <v>0</v>
      </c>
      <c r="J747" s="5">
        <v>2</v>
      </c>
      <c r="K747" s="5"/>
      <c r="L747" s="5"/>
      <c r="M747" s="5"/>
      <c r="N747" s="5"/>
      <c r="O747" s="5"/>
      <c r="P747" s="32">
        <f t="shared" si="147"/>
        <v>5</v>
      </c>
      <c r="Q747" s="32">
        <f t="shared" si="146"/>
        <v>30</v>
      </c>
      <c r="R747" s="32">
        <f t="shared" si="148"/>
        <v>3</v>
      </c>
      <c r="S747" s="32">
        <f t="shared" si="149"/>
        <v>5</v>
      </c>
      <c r="T747" s="32">
        <f t="shared" si="150"/>
        <v>38</v>
      </c>
      <c r="U747" s="32">
        <f t="shared" si="151"/>
        <v>1.5</v>
      </c>
      <c r="V747" s="31">
        <f t="shared" si="152"/>
        <v>57</v>
      </c>
    </row>
    <row r="748" spans="1:22" x14ac:dyDescent="0.2">
      <c r="A748" s="5" t="s">
        <v>173</v>
      </c>
      <c r="B748" s="5" t="s">
        <v>39</v>
      </c>
      <c r="C748" s="5" t="s">
        <v>10</v>
      </c>
      <c r="D748" s="2"/>
      <c r="E748" s="5">
        <v>7</v>
      </c>
      <c r="F748" s="5">
        <v>5</v>
      </c>
      <c r="G748" s="5">
        <v>3</v>
      </c>
      <c r="H748" s="5">
        <v>1</v>
      </c>
      <c r="I748" s="5">
        <v>3</v>
      </c>
      <c r="J748" s="5">
        <v>3</v>
      </c>
      <c r="K748" s="5"/>
      <c r="L748" s="5"/>
      <c r="M748" s="5"/>
      <c r="N748" s="5"/>
      <c r="O748" s="5"/>
      <c r="P748" s="32">
        <f t="shared" si="147"/>
        <v>7</v>
      </c>
      <c r="Q748" s="32">
        <f t="shared" si="146"/>
        <v>20</v>
      </c>
      <c r="R748" s="32">
        <f t="shared" si="148"/>
        <v>3</v>
      </c>
      <c r="S748" s="32">
        <f t="shared" si="149"/>
        <v>7</v>
      </c>
      <c r="T748" s="32">
        <f t="shared" si="150"/>
        <v>30</v>
      </c>
      <c r="U748" s="32">
        <f t="shared" si="151"/>
        <v>1.5</v>
      </c>
      <c r="V748" s="31">
        <f t="shared" si="152"/>
        <v>45</v>
      </c>
    </row>
    <row r="749" spans="1:22" x14ac:dyDescent="0.2">
      <c r="A749" s="5" t="s">
        <v>77</v>
      </c>
      <c r="B749" s="5" t="s">
        <v>39</v>
      </c>
      <c r="C749" s="5" t="s">
        <v>10</v>
      </c>
      <c r="D749" s="2"/>
      <c r="E749" s="5">
        <v>7</v>
      </c>
      <c r="F749" s="5">
        <v>3</v>
      </c>
      <c r="G749" s="5">
        <v>3</v>
      </c>
      <c r="H749" s="5">
        <v>3</v>
      </c>
      <c r="I749" s="5">
        <v>1</v>
      </c>
      <c r="J749" s="5">
        <v>3</v>
      </c>
      <c r="K749" s="5"/>
      <c r="L749" s="5"/>
      <c r="M749" s="5"/>
      <c r="N749" s="5"/>
      <c r="O749" s="5"/>
      <c r="P749" s="32">
        <f t="shared" si="147"/>
        <v>7</v>
      </c>
      <c r="Q749" s="32">
        <f t="shared" si="146"/>
        <v>40</v>
      </c>
      <c r="R749" s="32">
        <f t="shared" si="148"/>
        <v>3</v>
      </c>
      <c r="S749" s="32">
        <f t="shared" si="149"/>
        <v>7</v>
      </c>
      <c r="T749" s="32">
        <f t="shared" si="150"/>
        <v>50</v>
      </c>
      <c r="U749" s="32">
        <f t="shared" si="151"/>
        <v>1.5</v>
      </c>
      <c r="V749" s="31">
        <f t="shared" si="152"/>
        <v>75</v>
      </c>
    </row>
    <row r="750" spans="1:22" x14ac:dyDescent="0.2">
      <c r="A750" s="5" t="s">
        <v>255</v>
      </c>
      <c r="B750" s="5" t="s">
        <v>39</v>
      </c>
      <c r="C750" s="5" t="s">
        <v>10</v>
      </c>
      <c r="D750" s="2"/>
      <c r="E750" s="5">
        <v>7</v>
      </c>
      <c r="F750" s="5">
        <v>7</v>
      </c>
      <c r="G750" s="5">
        <v>3</v>
      </c>
      <c r="H750" s="5">
        <v>0</v>
      </c>
      <c r="I750" s="5">
        <v>0</v>
      </c>
      <c r="J750" s="5">
        <v>0</v>
      </c>
      <c r="K750" s="5"/>
      <c r="L750" s="5"/>
      <c r="M750" s="5"/>
      <c r="N750" s="5"/>
      <c r="O750" s="5"/>
      <c r="P750" s="32">
        <f t="shared" si="147"/>
        <v>0</v>
      </c>
      <c r="Q750" s="32">
        <f t="shared" si="146"/>
        <v>0</v>
      </c>
      <c r="R750" s="32">
        <f t="shared" si="148"/>
        <v>3</v>
      </c>
      <c r="S750" s="32" t="str">
        <f t="shared" si="149"/>
        <v/>
      </c>
      <c r="T750" s="32">
        <f t="shared" si="150"/>
        <v>3</v>
      </c>
      <c r="U750" s="32">
        <f t="shared" si="151"/>
        <v>1.5</v>
      </c>
      <c r="V750" s="31">
        <f t="shared" si="152"/>
        <v>4.5</v>
      </c>
    </row>
    <row r="751" spans="1:22" x14ac:dyDescent="0.2">
      <c r="A751" s="5" t="s">
        <v>78</v>
      </c>
      <c r="B751" s="5" t="s">
        <v>39</v>
      </c>
      <c r="C751" s="5" t="s">
        <v>10</v>
      </c>
      <c r="D751" s="2"/>
      <c r="E751" s="5">
        <v>7</v>
      </c>
      <c r="F751" s="5">
        <v>6</v>
      </c>
      <c r="G751" s="5">
        <v>3</v>
      </c>
      <c r="H751" s="5">
        <v>0</v>
      </c>
      <c r="I751" s="5">
        <v>3</v>
      </c>
      <c r="J751" s="5">
        <v>2</v>
      </c>
      <c r="K751" s="5"/>
      <c r="L751" s="5"/>
      <c r="M751" s="5"/>
      <c r="N751" s="5"/>
      <c r="O751" s="5"/>
      <c r="P751" s="32">
        <f t="shared" si="147"/>
        <v>5</v>
      </c>
      <c r="Q751" s="32">
        <f t="shared" si="146"/>
        <v>10</v>
      </c>
      <c r="R751" s="32">
        <f t="shared" si="148"/>
        <v>3</v>
      </c>
      <c r="S751" s="32">
        <f t="shared" si="149"/>
        <v>5</v>
      </c>
      <c r="T751" s="32">
        <f t="shared" si="150"/>
        <v>18</v>
      </c>
      <c r="U751" s="32">
        <f t="shared" si="151"/>
        <v>1.5</v>
      </c>
      <c r="V751" s="31">
        <f t="shared" si="152"/>
        <v>27</v>
      </c>
    </row>
    <row r="752" spans="1:22" x14ac:dyDescent="0.2">
      <c r="A752" s="5" t="s">
        <v>195</v>
      </c>
      <c r="B752" s="5" t="s">
        <v>39</v>
      </c>
      <c r="C752" s="5" t="s">
        <v>10</v>
      </c>
      <c r="D752" s="2"/>
      <c r="E752" s="5">
        <v>7</v>
      </c>
      <c r="F752" s="5">
        <v>2</v>
      </c>
      <c r="G752" s="5">
        <v>3</v>
      </c>
      <c r="H752" s="5">
        <v>3</v>
      </c>
      <c r="I752" s="5">
        <v>3</v>
      </c>
      <c r="J752" s="5">
        <v>0</v>
      </c>
      <c r="K752" s="5"/>
      <c r="L752" s="5"/>
      <c r="M752" s="5"/>
      <c r="N752" s="5"/>
      <c r="O752" s="5"/>
      <c r="P752" s="32">
        <f t="shared" si="147"/>
        <v>6</v>
      </c>
      <c r="Q752" s="32">
        <f t="shared" si="146"/>
        <v>50</v>
      </c>
      <c r="R752" s="32">
        <f t="shared" si="148"/>
        <v>3</v>
      </c>
      <c r="S752" s="32">
        <f t="shared" si="149"/>
        <v>6</v>
      </c>
      <c r="T752" s="32">
        <f t="shared" si="150"/>
        <v>59</v>
      </c>
      <c r="U752" s="32">
        <f t="shared" si="151"/>
        <v>1.5</v>
      </c>
      <c r="V752" s="31">
        <f t="shared" si="152"/>
        <v>88.5</v>
      </c>
    </row>
    <row r="753" spans="1:22" x14ac:dyDescent="0.2">
      <c r="A753" s="5" t="s">
        <v>196</v>
      </c>
      <c r="B753" s="5" t="s">
        <v>40</v>
      </c>
      <c r="C753" s="5" t="s">
        <v>10</v>
      </c>
      <c r="D753" s="2"/>
      <c r="E753" s="5">
        <v>8</v>
      </c>
      <c r="F753" s="5">
        <v>1</v>
      </c>
      <c r="G753" s="5">
        <v>3</v>
      </c>
      <c r="H753" s="5">
        <v>3</v>
      </c>
      <c r="I753" s="5">
        <v>3</v>
      </c>
      <c r="J753" s="5">
        <v>3</v>
      </c>
      <c r="K753" s="5"/>
      <c r="L753" s="5"/>
      <c r="M753" s="5"/>
      <c r="N753" s="5"/>
      <c r="O753" s="5"/>
      <c r="P753" s="32">
        <f t="shared" si="147"/>
        <v>9</v>
      </c>
      <c r="Q753" s="32">
        <f t="shared" si="146"/>
        <v>70</v>
      </c>
      <c r="R753" s="32">
        <f t="shared" si="148"/>
        <v>3</v>
      </c>
      <c r="S753" s="32">
        <f t="shared" si="149"/>
        <v>9</v>
      </c>
      <c r="T753" s="32">
        <f t="shared" si="150"/>
        <v>82</v>
      </c>
      <c r="U753" s="32">
        <f t="shared" si="151"/>
        <v>1.5</v>
      </c>
      <c r="V753" s="31">
        <f t="shared" si="152"/>
        <v>123</v>
      </c>
    </row>
    <row r="754" spans="1:22" x14ac:dyDescent="0.2">
      <c r="A754" s="5" t="s">
        <v>80</v>
      </c>
      <c r="B754" s="5" t="s">
        <v>40</v>
      </c>
      <c r="C754" s="5" t="s">
        <v>10</v>
      </c>
      <c r="D754" s="2"/>
      <c r="E754" s="5">
        <v>8</v>
      </c>
      <c r="F754" s="5">
        <v>8</v>
      </c>
      <c r="G754" s="5">
        <v>3</v>
      </c>
      <c r="H754" s="5">
        <v>0</v>
      </c>
      <c r="I754" s="5">
        <v>1</v>
      </c>
      <c r="J754" s="5">
        <v>0</v>
      </c>
      <c r="K754" s="5"/>
      <c r="L754" s="5"/>
      <c r="M754" s="5"/>
      <c r="N754" s="5"/>
      <c r="O754" s="5"/>
      <c r="P754" s="32">
        <f t="shared" si="147"/>
        <v>1</v>
      </c>
      <c r="Q754" s="32">
        <f t="shared" si="146"/>
        <v>0</v>
      </c>
      <c r="R754" s="32">
        <f t="shared" si="148"/>
        <v>3</v>
      </c>
      <c r="S754" s="32">
        <f t="shared" si="149"/>
        <v>1</v>
      </c>
      <c r="T754" s="32">
        <f t="shared" si="150"/>
        <v>4</v>
      </c>
      <c r="U754" s="32">
        <f t="shared" si="151"/>
        <v>1.5</v>
      </c>
      <c r="V754" s="31">
        <f t="shared" si="152"/>
        <v>6</v>
      </c>
    </row>
    <row r="755" spans="1:22" x14ac:dyDescent="0.2">
      <c r="A755" s="5" t="s">
        <v>220</v>
      </c>
      <c r="B755" s="5" t="s">
        <v>40</v>
      </c>
      <c r="C755" s="5" t="s">
        <v>10</v>
      </c>
      <c r="D755" s="2"/>
      <c r="E755" s="5">
        <v>8</v>
      </c>
      <c r="F755" s="5">
        <v>5</v>
      </c>
      <c r="G755" s="5">
        <v>3</v>
      </c>
      <c r="H755" s="5">
        <v>1</v>
      </c>
      <c r="I755" s="5">
        <v>3</v>
      </c>
      <c r="J755" s="5">
        <v>3</v>
      </c>
      <c r="K755" s="5"/>
      <c r="L755" s="5"/>
      <c r="M755" s="5"/>
      <c r="N755" s="5"/>
      <c r="O755" s="5"/>
      <c r="P755" s="32">
        <f t="shared" si="147"/>
        <v>7</v>
      </c>
      <c r="Q755" s="32">
        <f t="shared" si="146"/>
        <v>30</v>
      </c>
      <c r="R755" s="32">
        <f t="shared" si="148"/>
        <v>3</v>
      </c>
      <c r="S755" s="32">
        <f t="shared" si="149"/>
        <v>7</v>
      </c>
      <c r="T755" s="32">
        <f t="shared" si="150"/>
        <v>40</v>
      </c>
      <c r="U755" s="32">
        <f t="shared" si="151"/>
        <v>1.5</v>
      </c>
      <c r="V755" s="31">
        <f t="shared" si="152"/>
        <v>60</v>
      </c>
    </row>
    <row r="756" spans="1:22" x14ac:dyDescent="0.2">
      <c r="A756" s="5" t="s">
        <v>177</v>
      </c>
      <c r="B756" s="5" t="s">
        <v>40</v>
      </c>
      <c r="C756" s="5" t="s">
        <v>10</v>
      </c>
      <c r="D756" s="2"/>
      <c r="E756" s="5">
        <v>8</v>
      </c>
      <c r="F756" s="5">
        <v>3</v>
      </c>
      <c r="G756" s="5">
        <v>3</v>
      </c>
      <c r="H756" s="5">
        <v>3</v>
      </c>
      <c r="I756" s="5">
        <v>0</v>
      </c>
      <c r="J756" s="5">
        <v>3</v>
      </c>
      <c r="K756" s="5"/>
      <c r="L756" s="5"/>
      <c r="M756" s="5"/>
      <c r="N756" s="5"/>
      <c r="O756" s="5"/>
      <c r="P756" s="32">
        <f t="shared" si="147"/>
        <v>6</v>
      </c>
      <c r="Q756" s="32">
        <f t="shared" si="146"/>
        <v>50</v>
      </c>
      <c r="R756" s="32">
        <f t="shared" si="148"/>
        <v>3</v>
      </c>
      <c r="S756" s="32">
        <f t="shared" si="149"/>
        <v>6</v>
      </c>
      <c r="T756" s="32">
        <f t="shared" si="150"/>
        <v>59</v>
      </c>
      <c r="U756" s="32">
        <f t="shared" si="151"/>
        <v>1.5</v>
      </c>
      <c r="V756" s="31">
        <f t="shared" si="152"/>
        <v>88.5</v>
      </c>
    </row>
    <row r="757" spans="1:22" x14ac:dyDescent="0.2">
      <c r="A757" s="5" t="s">
        <v>82</v>
      </c>
      <c r="B757" s="5" t="s">
        <v>40</v>
      </c>
      <c r="C757" s="5" t="s">
        <v>10</v>
      </c>
      <c r="D757" s="2"/>
      <c r="E757" s="5">
        <v>8</v>
      </c>
      <c r="F757" s="5">
        <v>6</v>
      </c>
      <c r="G757" s="5">
        <v>3</v>
      </c>
      <c r="H757" s="5">
        <v>2</v>
      </c>
      <c r="I757" s="5">
        <v>3</v>
      </c>
      <c r="J757" s="5">
        <v>0</v>
      </c>
      <c r="K757" s="5"/>
      <c r="L757" s="5"/>
      <c r="M757" s="5"/>
      <c r="N757" s="5"/>
      <c r="O757" s="5"/>
      <c r="P757" s="32">
        <f t="shared" si="147"/>
        <v>5</v>
      </c>
      <c r="Q757" s="32">
        <f t="shared" si="146"/>
        <v>20</v>
      </c>
      <c r="R757" s="32">
        <f t="shared" si="148"/>
        <v>3</v>
      </c>
      <c r="S757" s="32">
        <f t="shared" si="149"/>
        <v>5</v>
      </c>
      <c r="T757" s="32">
        <f t="shared" si="150"/>
        <v>28</v>
      </c>
      <c r="U757" s="32">
        <f t="shared" si="151"/>
        <v>1.5</v>
      </c>
      <c r="V757" s="31">
        <f t="shared" si="152"/>
        <v>42</v>
      </c>
    </row>
    <row r="758" spans="1:22" x14ac:dyDescent="0.2">
      <c r="A758" s="5" t="s">
        <v>233</v>
      </c>
      <c r="B758" s="5" t="s">
        <v>40</v>
      </c>
      <c r="C758" s="5" t="s">
        <v>10</v>
      </c>
      <c r="D758" s="2"/>
      <c r="E758" s="5">
        <v>8</v>
      </c>
      <c r="F758" s="5">
        <v>4</v>
      </c>
      <c r="G758" s="5">
        <v>2</v>
      </c>
      <c r="H758" s="5">
        <v>3</v>
      </c>
      <c r="I758" s="5">
        <v>1</v>
      </c>
      <c r="J758" s="5"/>
      <c r="K758" s="5"/>
      <c r="L758" s="5"/>
      <c r="M758" s="5"/>
      <c r="N758" s="5"/>
      <c r="O758" s="5"/>
      <c r="P758" s="32">
        <f t="shared" si="147"/>
        <v>4</v>
      </c>
      <c r="Q758" s="32">
        <f t="shared" si="146"/>
        <v>40</v>
      </c>
      <c r="R758" s="32">
        <f t="shared" si="148"/>
        <v>2</v>
      </c>
      <c r="S758" s="32">
        <f t="shared" si="149"/>
        <v>4</v>
      </c>
      <c r="T758" s="32">
        <f t="shared" si="150"/>
        <v>46</v>
      </c>
      <c r="U758" s="32">
        <f t="shared" si="151"/>
        <v>1.5</v>
      </c>
      <c r="V758" s="31">
        <f t="shared" si="152"/>
        <v>69</v>
      </c>
    </row>
    <row r="759" spans="1:22" x14ac:dyDescent="0.2">
      <c r="A759" s="5" t="s">
        <v>99</v>
      </c>
      <c r="B759" s="5" t="s">
        <v>40</v>
      </c>
      <c r="C759" s="5" t="s">
        <v>10</v>
      </c>
      <c r="D759" s="2"/>
      <c r="E759" s="5">
        <v>8</v>
      </c>
      <c r="F759" s="5">
        <v>7</v>
      </c>
      <c r="G759" s="5">
        <v>3</v>
      </c>
      <c r="H759" s="5">
        <v>0</v>
      </c>
      <c r="I759" s="5">
        <v>0</v>
      </c>
      <c r="J759" s="5">
        <v>3</v>
      </c>
      <c r="K759" s="5"/>
      <c r="L759" s="5"/>
      <c r="M759" s="5"/>
      <c r="N759" s="5"/>
      <c r="O759" s="5"/>
      <c r="P759" s="32">
        <f t="shared" si="147"/>
        <v>3</v>
      </c>
      <c r="Q759" s="32">
        <f t="shared" si="146"/>
        <v>10</v>
      </c>
      <c r="R759" s="32">
        <f t="shared" si="148"/>
        <v>3</v>
      </c>
      <c r="S759" s="32">
        <f t="shared" si="149"/>
        <v>3</v>
      </c>
      <c r="T759" s="32">
        <f t="shared" si="150"/>
        <v>16</v>
      </c>
      <c r="U759" s="32">
        <f t="shared" si="151"/>
        <v>1.5</v>
      </c>
      <c r="V759" s="31">
        <f t="shared" si="152"/>
        <v>24</v>
      </c>
    </row>
    <row r="760" spans="1:22" x14ac:dyDescent="0.2">
      <c r="A760" s="5" t="s">
        <v>219</v>
      </c>
      <c r="B760" s="5" t="s">
        <v>40</v>
      </c>
      <c r="C760" s="5" t="s">
        <v>10</v>
      </c>
      <c r="D760" s="2"/>
      <c r="E760" s="5">
        <v>8</v>
      </c>
      <c r="F760" s="5">
        <v>2</v>
      </c>
      <c r="G760" s="5">
        <v>3</v>
      </c>
      <c r="H760" s="5">
        <v>3</v>
      </c>
      <c r="I760" s="5">
        <v>3</v>
      </c>
      <c r="J760" s="5">
        <v>0</v>
      </c>
      <c r="K760" s="5"/>
      <c r="L760" s="5"/>
      <c r="M760" s="5"/>
      <c r="N760" s="5"/>
      <c r="O760" s="5"/>
      <c r="P760" s="32">
        <f t="shared" si="147"/>
        <v>6</v>
      </c>
      <c r="Q760" s="32">
        <f t="shared" si="146"/>
        <v>60</v>
      </c>
      <c r="R760" s="32">
        <f t="shared" si="148"/>
        <v>3</v>
      </c>
      <c r="S760" s="32">
        <f t="shared" si="149"/>
        <v>6</v>
      </c>
      <c r="T760" s="32">
        <f t="shared" si="150"/>
        <v>69</v>
      </c>
      <c r="U760" s="32">
        <f t="shared" si="151"/>
        <v>1.5</v>
      </c>
      <c r="V760" s="31">
        <f t="shared" si="152"/>
        <v>103.5</v>
      </c>
    </row>
    <row r="761" spans="1:22" x14ac:dyDescent="0.2">
      <c r="A761" s="5" t="s">
        <v>52</v>
      </c>
      <c r="B761" s="5" t="s">
        <v>41</v>
      </c>
      <c r="C761" s="5" t="s">
        <v>10</v>
      </c>
      <c r="D761" s="2"/>
      <c r="E761" s="5">
        <v>7</v>
      </c>
      <c r="F761" s="5">
        <v>1</v>
      </c>
      <c r="G761" s="5">
        <v>3</v>
      </c>
      <c r="H761" s="5">
        <v>3</v>
      </c>
      <c r="I761" s="5">
        <v>3</v>
      </c>
      <c r="J761" s="5">
        <v>3</v>
      </c>
      <c r="K761" s="5"/>
      <c r="L761" s="5"/>
      <c r="M761" s="5"/>
      <c r="N761" s="5"/>
      <c r="O761" s="5"/>
      <c r="P761" s="32">
        <f t="shared" si="147"/>
        <v>9</v>
      </c>
      <c r="Q761" s="32">
        <f t="shared" si="146"/>
        <v>60</v>
      </c>
      <c r="R761" s="32">
        <f t="shared" si="148"/>
        <v>3</v>
      </c>
      <c r="S761" s="32">
        <f t="shared" si="149"/>
        <v>9</v>
      </c>
      <c r="T761" s="32">
        <f t="shared" si="150"/>
        <v>72</v>
      </c>
      <c r="U761" s="32">
        <f t="shared" si="151"/>
        <v>1.5</v>
      </c>
      <c r="V761" s="31">
        <f t="shared" si="152"/>
        <v>108</v>
      </c>
    </row>
    <row r="762" spans="1:22" x14ac:dyDescent="0.2">
      <c r="A762" s="5" t="s">
        <v>238</v>
      </c>
      <c r="B762" s="5" t="s">
        <v>41</v>
      </c>
      <c r="C762" s="5" t="s">
        <v>10</v>
      </c>
      <c r="D762" s="2"/>
      <c r="E762" s="5">
        <v>7</v>
      </c>
      <c r="F762" s="5">
        <v>5</v>
      </c>
      <c r="G762" s="5">
        <v>3</v>
      </c>
      <c r="H762" s="5">
        <v>0</v>
      </c>
      <c r="I762" s="5">
        <v>3</v>
      </c>
      <c r="J762" s="5">
        <v>3</v>
      </c>
      <c r="K762" s="5"/>
      <c r="L762" s="5"/>
      <c r="M762" s="5"/>
      <c r="N762" s="5"/>
      <c r="O762" s="5"/>
      <c r="P762" s="32">
        <f t="shared" si="147"/>
        <v>6</v>
      </c>
      <c r="Q762" s="32">
        <f t="shared" si="146"/>
        <v>20</v>
      </c>
      <c r="R762" s="32">
        <f t="shared" si="148"/>
        <v>3</v>
      </c>
      <c r="S762" s="32">
        <f t="shared" si="149"/>
        <v>6</v>
      </c>
      <c r="T762" s="32">
        <f t="shared" si="150"/>
        <v>29</v>
      </c>
      <c r="U762" s="32">
        <f t="shared" si="151"/>
        <v>1.5</v>
      </c>
      <c r="V762" s="31">
        <f t="shared" si="152"/>
        <v>43.5</v>
      </c>
    </row>
    <row r="763" spans="1:22" x14ac:dyDescent="0.2">
      <c r="A763" s="5" t="s">
        <v>154</v>
      </c>
      <c r="B763" s="5" t="s">
        <v>41</v>
      </c>
      <c r="C763" s="5" t="s">
        <v>10</v>
      </c>
      <c r="D763" s="2"/>
      <c r="E763" s="5">
        <v>7</v>
      </c>
      <c r="F763" s="5">
        <v>3</v>
      </c>
      <c r="G763" s="5">
        <v>3</v>
      </c>
      <c r="H763" s="5">
        <v>3</v>
      </c>
      <c r="I763" s="5">
        <v>1</v>
      </c>
      <c r="J763" s="5">
        <v>3</v>
      </c>
      <c r="K763" s="5"/>
      <c r="L763" s="5"/>
      <c r="M763" s="5"/>
      <c r="N763" s="5"/>
      <c r="O763" s="5"/>
      <c r="P763" s="32">
        <f t="shared" si="147"/>
        <v>7</v>
      </c>
      <c r="Q763" s="32">
        <f t="shared" si="146"/>
        <v>40</v>
      </c>
      <c r="R763" s="32">
        <f t="shared" si="148"/>
        <v>3</v>
      </c>
      <c r="S763" s="32">
        <f t="shared" si="149"/>
        <v>7</v>
      </c>
      <c r="T763" s="32">
        <f t="shared" si="150"/>
        <v>50</v>
      </c>
      <c r="U763" s="32">
        <f t="shared" si="151"/>
        <v>1.5</v>
      </c>
      <c r="V763" s="31">
        <f t="shared" si="152"/>
        <v>75</v>
      </c>
    </row>
    <row r="764" spans="1:22" x14ac:dyDescent="0.2">
      <c r="A764" s="5" t="s">
        <v>235</v>
      </c>
      <c r="B764" s="5" t="s">
        <v>41</v>
      </c>
      <c r="C764" s="5" t="s">
        <v>10</v>
      </c>
      <c r="D764" s="2"/>
      <c r="E764" s="5">
        <v>7</v>
      </c>
      <c r="F764" s="5">
        <v>2</v>
      </c>
      <c r="G764" s="5">
        <v>3</v>
      </c>
      <c r="H764" s="5">
        <v>3</v>
      </c>
      <c r="I764" s="5">
        <v>3</v>
      </c>
      <c r="J764" s="5">
        <v>2</v>
      </c>
      <c r="K764" s="5"/>
      <c r="L764" s="5"/>
      <c r="M764" s="5"/>
      <c r="N764" s="5"/>
      <c r="O764" s="5"/>
      <c r="P764" s="32">
        <f t="shared" si="147"/>
        <v>8</v>
      </c>
      <c r="Q764" s="32">
        <f t="shared" si="146"/>
        <v>50</v>
      </c>
      <c r="R764" s="32">
        <f t="shared" si="148"/>
        <v>3</v>
      </c>
      <c r="S764" s="32">
        <f t="shared" si="149"/>
        <v>8</v>
      </c>
      <c r="T764" s="32">
        <f t="shared" si="150"/>
        <v>61</v>
      </c>
      <c r="U764" s="32">
        <f t="shared" si="151"/>
        <v>1.5</v>
      </c>
      <c r="V764" s="31">
        <f t="shared" si="152"/>
        <v>91.5</v>
      </c>
    </row>
    <row r="765" spans="1:22" x14ac:dyDescent="0.2">
      <c r="A765" s="5" t="s">
        <v>256</v>
      </c>
      <c r="B765" s="5" t="s">
        <v>41</v>
      </c>
      <c r="C765" s="5" t="s">
        <v>10</v>
      </c>
      <c r="D765" s="2"/>
      <c r="E765" s="5">
        <v>7</v>
      </c>
      <c r="F765" s="5">
        <v>6</v>
      </c>
      <c r="G765" s="5">
        <v>1</v>
      </c>
      <c r="H765" s="5">
        <v>0</v>
      </c>
      <c r="I765" s="5"/>
      <c r="J765" s="5"/>
      <c r="K765" s="5"/>
      <c r="L765" s="5"/>
      <c r="M765" s="5"/>
      <c r="N765" s="5"/>
      <c r="O765" s="5"/>
      <c r="P765" s="32">
        <f t="shared" si="147"/>
        <v>0</v>
      </c>
      <c r="Q765" s="32">
        <f t="shared" si="146"/>
        <v>10</v>
      </c>
      <c r="R765" s="32">
        <f t="shared" si="148"/>
        <v>1</v>
      </c>
      <c r="S765" s="32" t="str">
        <f t="shared" si="149"/>
        <v/>
      </c>
      <c r="T765" s="32">
        <f t="shared" si="150"/>
        <v>11</v>
      </c>
      <c r="U765" s="32">
        <f t="shared" si="151"/>
        <v>1.5</v>
      </c>
      <c r="V765" s="31">
        <f t="shared" si="152"/>
        <v>16.5</v>
      </c>
    </row>
    <row r="766" spans="1:22" x14ac:dyDescent="0.2">
      <c r="A766" s="5" t="s">
        <v>178</v>
      </c>
      <c r="B766" s="5" t="s">
        <v>41</v>
      </c>
      <c r="C766" s="5" t="s">
        <v>10</v>
      </c>
      <c r="D766" s="2"/>
      <c r="E766" s="5">
        <v>7</v>
      </c>
      <c r="F766" s="5">
        <v>6</v>
      </c>
      <c r="G766" s="5">
        <v>1</v>
      </c>
      <c r="H766" s="5">
        <v>0</v>
      </c>
      <c r="I766" s="5"/>
      <c r="J766" s="5"/>
      <c r="K766" s="5"/>
      <c r="L766" s="5"/>
      <c r="M766" s="5"/>
      <c r="N766" s="5"/>
      <c r="O766" s="5"/>
      <c r="P766" s="32">
        <f t="shared" si="147"/>
        <v>0</v>
      </c>
      <c r="Q766" s="32">
        <f t="shared" si="146"/>
        <v>10</v>
      </c>
      <c r="R766" s="32">
        <f t="shared" si="148"/>
        <v>1</v>
      </c>
      <c r="S766" s="32" t="str">
        <f t="shared" si="149"/>
        <v/>
      </c>
      <c r="T766" s="32">
        <f t="shared" si="150"/>
        <v>11</v>
      </c>
      <c r="U766" s="32">
        <f t="shared" si="151"/>
        <v>1.5</v>
      </c>
      <c r="V766" s="31">
        <f t="shared" si="152"/>
        <v>16.5</v>
      </c>
    </row>
    <row r="767" spans="1:22" x14ac:dyDescent="0.2">
      <c r="A767" s="5" t="s">
        <v>60</v>
      </c>
      <c r="B767" s="5" t="s">
        <v>41</v>
      </c>
      <c r="C767" s="5" t="s">
        <v>10</v>
      </c>
      <c r="D767" s="2"/>
      <c r="E767" s="5">
        <v>7</v>
      </c>
      <c r="F767" s="5">
        <v>4</v>
      </c>
      <c r="G767" s="5">
        <v>2</v>
      </c>
      <c r="H767" s="5">
        <v>3</v>
      </c>
      <c r="I767" s="5">
        <v>1</v>
      </c>
      <c r="J767" s="5"/>
      <c r="K767" s="5"/>
      <c r="L767" s="5"/>
      <c r="M767" s="5"/>
      <c r="N767" s="5"/>
      <c r="O767" s="5"/>
      <c r="P767" s="32">
        <f t="shared" si="147"/>
        <v>4</v>
      </c>
      <c r="Q767" s="32">
        <f t="shared" si="146"/>
        <v>30</v>
      </c>
      <c r="R767" s="32">
        <f t="shared" si="148"/>
        <v>2</v>
      </c>
      <c r="S767" s="32">
        <f t="shared" si="149"/>
        <v>4</v>
      </c>
      <c r="T767" s="32">
        <f t="shared" si="150"/>
        <v>36</v>
      </c>
      <c r="U767" s="32">
        <f t="shared" si="151"/>
        <v>1.5</v>
      </c>
      <c r="V767" s="31">
        <f t="shared" si="152"/>
        <v>54</v>
      </c>
    </row>
    <row r="768" spans="1:22" x14ac:dyDescent="0.2">
      <c r="A768" s="5" t="s">
        <v>257</v>
      </c>
      <c r="B768" s="5" t="s">
        <v>56</v>
      </c>
      <c r="C768" s="5" t="s">
        <v>10</v>
      </c>
      <c r="D768" s="2"/>
      <c r="E768" s="5">
        <v>5</v>
      </c>
      <c r="F768" s="5">
        <v>1</v>
      </c>
      <c r="G768" s="5">
        <v>4</v>
      </c>
      <c r="H768" s="5">
        <v>3</v>
      </c>
      <c r="I768" s="5">
        <v>3</v>
      </c>
      <c r="J768" s="5">
        <v>3</v>
      </c>
      <c r="K768" s="5">
        <v>3</v>
      </c>
      <c r="L768" s="5"/>
      <c r="M768" s="5"/>
      <c r="N768" s="5"/>
      <c r="O768" s="5"/>
      <c r="P768" s="32">
        <f t="shared" si="147"/>
        <v>12</v>
      </c>
      <c r="Q768" s="32">
        <f t="shared" si="146"/>
        <v>40</v>
      </c>
      <c r="R768" s="32">
        <f t="shared" si="148"/>
        <v>4</v>
      </c>
      <c r="S768" s="32">
        <f t="shared" si="149"/>
        <v>12</v>
      </c>
      <c r="T768" s="32">
        <f t="shared" si="150"/>
        <v>56</v>
      </c>
      <c r="U768" s="32">
        <f t="shared" si="151"/>
        <v>1.5</v>
      </c>
      <c r="V768" s="31">
        <f t="shared" si="152"/>
        <v>84</v>
      </c>
    </row>
    <row r="769" spans="1:22" x14ac:dyDescent="0.2">
      <c r="A769" s="5" t="s">
        <v>162</v>
      </c>
      <c r="B769" s="5" t="s">
        <v>56</v>
      </c>
      <c r="C769" s="5" t="s">
        <v>10</v>
      </c>
      <c r="D769" s="2"/>
      <c r="E769" s="5">
        <v>5</v>
      </c>
      <c r="F769" s="5">
        <v>2</v>
      </c>
      <c r="G769" s="5">
        <v>4</v>
      </c>
      <c r="H769" s="5">
        <v>3</v>
      </c>
      <c r="I769" s="5">
        <v>3</v>
      </c>
      <c r="J769" s="5">
        <v>3</v>
      </c>
      <c r="K769" s="5">
        <v>0</v>
      </c>
      <c r="L769" s="5"/>
      <c r="M769" s="5"/>
      <c r="N769" s="5"/>
      <c r="O769" s="5"/>
      <c r="P769" s="32">
        <f t="shared" si="147"/>
        <v>9</v>
      </c>
      <c r="Q769" s="32">
        <f t="shared" si="146"/>
        <v>30</v>
      </c>
      <c r="R769" s="32">
        <f t="shared" si="148"/>
        <v>4</v>
      </c>
      <c r="S769" s="32">
        <f t="shared" si="149"/>
        <v>9</v>
      </c>
      <c r="T769" s="32">
        <f t="shared" si="150"/>
        <v>43</v>
      </c>
      <c r="U769" s="32">
        <f t="shared" si="151"/>
        <v>1.5</v>
      </c>
      <c r="V769" s="31">
        <f t="shared" si="152"/>
        <v>64.5</v>
      </c>
    </row>
    <row r="770" spans="1:22" x14ac:dyDescent="0.2">
      <c r="A770" s="5" t="s">
        <v>237</v>
      </c>
      <c r="B770" s="5" t="s">
        <v>56</v>
      </c>
      <c r="C770" s="5" t="s">
        <v>10</v>
      </c>
      <c r="D770" s="2"/>
      <c r="E770" s="5">
        <v>5</v>
      </c>
      <c r="F770" s="5">
        <v>3</v>
      </c>
      <c r="G770" s="5">
        <v>4</v>
      </c>
      <c r="H770" s="5">
        <v>3</v>
      </c>
      <c r="I770" s="5">
        <v>3</v>
      </c>
      <c r="J770" s="5">
        <v>2</v>
      </c>
      <c r="K770" s="5">
        <v>0</v>
      </c>
      <c r="L770" s="5"/>
      <c r="M770" s="5"/>
      <c r="N770" s="5"/>
      <c r="O770" s="5"/>
      <c r="P770" s="32">
        <f t="shared" si="147"/>
        <v>8</v>
      </c>
      <c r="Q770" s="32">
        <f t="shared" si="146"/>
        <v>20</v>
      </c>
      <c r="R770" s="32">
        <f t="shared" si="148"/>
        <v>4</v>
      </c>
      <c r="S770" s="32">
        <f t="shared" si="149"/>
        <v>8</v>
      </c>
      <c r="T770" s="32">
        <f t="shared" si="150"/>
        <v>32</v>
      </c>
      <c r="U770" s="32">
        <f t="shared" si="151"/>
        <v>1.5</v>
      </c>
      <c r="V770" s="31">
        <f t="shared" si="152"/>
        <v>48</v>
      </c>
    </row>
    <row r="771" spans="1:22" x14ac:dyDescent="0.2">
      <c r="A771" s="5" t="s">
        <v>258</v>
      </c>
      <c r="B771" s="5" t="s">
        <v>56</v>
      </c>
      <c r="C771" s="5" t="s">
        <v>10</v>
      </c>
      <c r="D771" s="2"/>
      <c r="E771" s="5">
        <v>5</v>
      </c>
      <c r="F771" s="5">
        <v>4</v>
      </c>
      <c r="G771" s="5">
        <v>4</v>
      </c>
      <c r="H771" s="5">
        <v>3</v>
      </c>
      <c r="I771" s="5">
        <v>0</v>
      </c>
      <c r="J771" s="5">
        <v>0</v>
      </c>
      <c r="K771" s="5">
        <v>0</v>
      </c>
      <c r="L771" s="5"/>
      <c r="M771" s="5"/>
      <c r="N771" s="5"/>
      <c r="O771" s="5"/>
      <c r="P771" s="32">
        <f t="shared" si="147"/>
        <v>3</v>
      </c>
      <c r="Q771" s="32">
        <f t="shared" si="146"/>
        <v>10</v>
      </c>
      <c r="R771" s="32">
        <f t="shared" si="148"/>
        <v>4</v>
      </c>
      <c r="S771" s="32">
        <f t="shared" si="149"/>
        <v>3</v>
      </c>
      <c r="T771" s="32">
        <f t="shared" si="150"/>
        <v>17</v>
      </c>
      <c r="U771" s="32">
        <f t="shared" si="151"/>
        <v>1.5</v>
      </c>
      <c r="V771" s="31">
        <f t="shared" si="152"/>
        <v>25.5</v>
      </c>
    </row>
    <row r="772" spans="1:22" x14ac:dyDescent="0.2">
      <c r="A772" s="5" t="s">
        <v>155</v>
      </c>
      <c r="B772" s="5" t="s">
        <v>56</v>
      </c>
      <c r="C772" s="5" t="s">
        <v>10</v>
      </c>
      <c r="D772" s="2"/>
      <c r="E772" s="5">
        <v>5</v>
      </c>
      <c r="F772" s="5">
        <v>5</v>
      </c>
      <c r="G772" s="5">
        <v>4</v>
      </c>
      <c r="H772" s="5">
        <v>0</v>
      </c>
      <c r="I772" s="5">
        <v>0</v>
      </c>
      <c r="J772" s="5">
        <v>0</v>
      </c>
      <c r="K772" s="5">
        <v>0</v>
      </c>
      <c r="L772" s="5"/>
      <c r="M772" s="5"/>
      <c r="N772" s="5"/>
      <c r="O772" s="5"/>
      <c r="P772" s="32">
        <f t="shared" si="147"/>
        <v>0</v>
      </c>
      <c r="Q772" s="32">
        <f t="shared" si="146"/>
        <v>0</v>
      </c>
      <c r="R772" s="32">
        <f t="shared" si="148"/>
        <v>4</v>
      </c>
      <c r="S772" s="32" t="str">
        <f t="shared" si="149"/>
        <v/>
      </c>
      <c r="T772" s="32">
        <f t="shared" si="150"/>
        <v>4</v>
      </c>
      <c r="U772" s="32">
        <f t="shared" si="151"/>
        <v>1.5</v>
      </c>
      <c r="V772" s="31">
        <f t="shared" si="152"/>
        <v>6</v>
      </c>
    </row>
    <row r="773" spans="1:22" x14ac:dyDescent="0.2">
      <c r="A773" s="5" t="s">
        <v>199</v>
      </c>
      <c r="B773" s="5" t="s">
        <v>43</v>
      </c>
      <c r="C773" s="5" t="s">
        <v>10</v>
      </c>
      <c r="D773" s="2"/>
      <c r="E773" s="5">
        <v>5</v>
      </c>
      <c r="F773" s="5">
        <v>1</v>
      </c>
      <c r="G773" s="5">
        <v>4</v>
      </c>
      <c r="H773" s="5">
        <v>3</v>
      </c>
      <c r="I773" s="5">
        <v>3</v>
      </c>
      <c r="J773" s="5">
        <v>3</v>
      </c>
      <c r="K773" s="5">
        <v>3</v>
      </c>
      <c r="L773" s="5"/>
      <c r="M773" s="5"/>
      <c r="N773" s="5"/>
      <c r="O773" s="5"/>
      <c r="P773" s="32">
        <f t="shared" si="147"/>
        <v>12</v>
      </c>
      <c r="Q773" s="32">
        <f t="shared" si="146"/>
        <v>40</v>
      </c>
      <c r="R773" s="32">
        <f t="shared" si="148"/>
        <v>4</v>
      </c>
      <c r="S773" s="32">
        <f t="shared" si="149"/>
        <v>12</v>
      </c>
      <c r="T773" s="32">
        <f t="shared" si="150"/>
        <v>56</v>
      </c>
      <c r="U773" s="32">
        <f t="shared" si="151"/>
        <v>1.5</v>
      </c>
      <c r="V773" s="31">
        <f t="shared" si="152"/>
        <v>84</v>
      </c>
    </row>
    <row r="774" spans="1:22" x14ac:dyDescent="0.2">
      <c r="A774" s="5" t="s">
        <v>98</v>
      </c>
      <c r="B774" s="5" t="s">
        <v>43</v>
      </c>
      <c r="C774" s="5" t="s">
        <v>10</v>
      </c>
      <c r="D774" s="2"/>
      <c r="E774" s="5">
        <v>5</v>
      </c>
      <c r="F774" s="5">
        <v>2</v>
      </c>
      <c r="G774" s="5">
        <v>4</v>
      </c>
      <c r="H774" s="5">
        <v>3</v>
      </c>
      <c r="I774" s="5">
        <v>3</v>
      </c>
      <c r="J774" s="5">
        <v>3</v>
      </c>
      <c r="K774" s="5">
        <v>0</v>
      </c>
      <c r="L774" s="5"/>
      <c r="M774" s="5"/>
      <c r="N774" s="5"/>
      <c r="O774" s="5"/>
      <c r="P774" s="32">
        <f t="shared" si="147"/>
        <v>9</v>
      </c>
      <c r="Q774" s="32">
        <f t="shared" si="146"/>
        <v>30</v>
      </c>
      <c r="R774" s="32">
        <f t="shared" si="148"/>
        <v>4</v>
      </c>
      <c r="S774" s="32">
        <f t="shared" si="149"/>
        <v>9</v>
      </c>
      <c r="T774" s="32">
        <f t="shared" si="150"/>
        <v>43</v>
      </c>
      <c r="U774" s="32">
        <f t="shared" si="151"/>
        <v>1.5</v>
      </c>
      <c r="V774" s="31">
        <f t="shared" si="152"/>
        <v>64.5</v>
      </c>
    </row>
    <row r="775" spans="1:22" x14ac:dyDescent="0.2">
      <c r="A775" s="5" t="s">
        <v>259</v>
      </c>
      <c r="B775" s="5" t="s">
        <v>43</v>
      </c>
      <c r="C775" s="5" t="s">
        <v>10</v>
      </c>
      <c r="D775" s="2"/>
      <c r="E775" s="5">
        <v>5</v>
      </c>
      <c r="F775" s="5">
        <v>5</v>
      </c>
      <c r="G775" s="5">
        <v>2</v>
      </c>
      <c r="H775" s="5">
        <v>2</v>
      </c>
      <c r="I775" s="5">
        <v>2</v>
      </c>
      <c r="J775" s="5"/>
      <c r="K775" s="5"/>
      <c r="L775" s="5"/>
      <c r="M775" s="5"/>
      <c r="N775" s="5"/>
      <c r="O775" s="5"/>
      <c r="P775" s="32">
        <f t="shared" si="147"/>
        <v>4</v>
      </c>
      <c r="Q775" s="32">
        <f t="shared" si="146"/>
        <v>0</v>
      </c>
      <c r="R775" s="32">
        <f t="shared" si="148"/>
        <v>2</v>
      </c>
      <c r="S775" s="32">
        <f t="shared" si="149"/>
        <v>4</v>
      </c>
      <c r="T775" s="32">
        <f t="shared" si="150"/>
        <v>6</v>
      </c>
      <c r="U775" s="32">
        <f t="shared" si="151"/>
        <v>1.5</v>
      </c>
      <c r="V775" s="31">
        <f t="shared" si="152"/>
        <v>9</v>
      </c>
    </row>
    <row r="776" spans="1:22" x14ac:dyDescent="0.2">
      <c r="A776" s="5" t="s">
        <v>260</v>
      </c>
      <c r="B776" s="5" t="s">
        <v>43</v>
      </c>
      <c r="C776" s="5" t="s">
        <v>10</v>
      </c>
      <c r="D776" s="2"/>
      <c r="E776" s="5">
        <v>5</v>
      </c>
      <c r="F776" s="5">
        <v>3</v>
      </c>
      <c r="G776" s="5">
        <v>4</v>
      </c>
      <c r="H776" s="5">
        <v>3</v>
      </c>
      <c r="I776" s="5">
        <v>3</v>
      </c>
      <c r="J776" s="5">
        <v>1</v>
      </c>
      <c r="K776" s="5">
        <v>1</v>
      </c>
      <c r="L776" s="5"/>
      <c r="M776" s="5"/>
      <c r="N776" s="5"/>
      <c r="O776" s="5"/>
      <c r="P776" s="32">
        <f t="shared" si="147"/>
        <v>8</v>
      </c>
      <c r="Q776" s="32">
        <f t="shared" si="146"/>
        <v>20</v>
      </c>
      <c r="R776" s="32">
        <f t="shared" si="148"/>
        <v>4</v>
      </c>
      <c r="S776" s="32">
        <f t="shared" si="149"/>
        <v>8</v>
      </c>
      <c r="T776" s="32">
        <f t="shared" si="150"/>
        <v>32</v>
      </c>
      <c r="U776" s="32">
        <f t="shared" si="151"/>
        <v>1.5</v>
      </c>
      <c r="V776" s="31">
        <f t="shared" si="152"/>
        <v>48</v>
      </c>
    </row>
    <row r="777" spans="1:22" x14ac:dyDescent="0.2">
      <c r="A777" s="5" t="s">
        <v>87</v>
      </c>
      <c r="B777" s="5" t="s">
        <v>43</v>
      </c>
      <c r="C777" s="5" t="s">
        <v>10</v>
      </c>
      <c r="D777" s="2"/>
      <c r="E777" s="5">
        <v>5</v>
      </c>
      <c r="F777" s="5">
        <v>4</v>
      </c>
      <c r="G777" s="5">
        <v>4</v>
      </c>
      <c r="H777" s="5">
        <v>3</v>
      </c>
      <c r="I777" s="5">
        <v>0</v>
      </c>
      <c r="J777" s="5">
        <v>0</v>
      </c>
      <c r="K777" s="5">
        <v>0</v>
      </c>
      <c r="L777" s="5"/>
      <c r="M777" s="5"/>
      <c r="N777" s="5"/>
      <c r="O777" s="5"/>
      <c r="P777" s="32">
        <f t="shared" si="147"/>
        <v>3</v>
      </c>
      <c r="Q777" s="32">
        <f t="shared" si="146"/>
        <v>10</v>
      </c>
      <c r="R777" s="32">
        <f t="shared" si="148"/>
        <v>4</v>
      </c>
      <c r="S777" s="32">
        <f t="shared" si="149"/>
        <v>3</v>
      </c>
      <c r="T777" s="32">
        <f t="shared" si="150"/>
        <v>17</v>
      </c>
      <c r="U777" s="32">
        <f t="shared" si="151"/>
        <v>1.5</v>
      </c>
      <c r="V777" s="31">
        <f t="shared" si="152"/>
        <v>25.5</v>
      </c>
    </row>
    <row r="778" spans="1:22" x14ac:dyDescent="0.2">
      <c r="A778" s="5" t="s">
        <v>61</v>
      </c>
      <c r="B778" s="5" t="s">
        <v>46</v>
      </c>
      <c r="C778" s="5" t="s">
        <v>10</v>
      </c>
      <c r="D778" s="2"/>
      <c r="E778" s="5">
        <v>5</v>
      </c>
      <c r="F778" s="5">
        <v>1</v>
      </c>
      <c r="G778" s="5">
        <v>4</v>
      </c>
      <c r="H778" s="5">
        <v>3</v>
      </c>
      <c r="I778" s="5">
        <v>3</v>
      </c>
      <c r="J778" s="5">
        <v>3</v>
      </c>
      <c r="K778" s="5">
        <v>3</v>
      </c>
      <c r="L778" s="5"/>
      <c r="M778" s="5"/>
      <c r="N778" s="5"/>
      <c r="O778" s="5"/>
      <c r="P778" s="32">
        <f t="shared" si="147"/>
        <v>12</v>
      </c>
      <c r="Q778" s="32">
        <f t="shared" ref="Q778:Q841" si="153">IF(F778&gt;0,(E778-F778)*$Q$3,"")</f>
        <v>40</v>
      </c>
      <c r="R778" s="32">
        <f t="shared" si="148"/>
        <v>4</v>
      </c>
      <c r="S778" s="32">
        <f t="shared" si="149"/>
        <v>12</v>
      </c>
      <c r="T778" s="32">
        <f t="shared" si="150"/>
        <v>56</v>
      </c>
      <c r="U778" s="32">
        <f t="shared" si="151"/>
        <v>1.5</v>
      </c>
      <c r="V778" s="31">
        <f t="shared" si="152"/>
        <v>84</v>
      </c>
    </row>
    <row r="779" spans="1:22" x14ac:dyDescent="0.2">
      <c r="A779" s="5" t="s">
        <v>222</v>
      </c>
      <c r="B779" s="5" t="s">
        <v>46</v>
      </c>
      <c r="C779" s="5" t="s">
        <v>10</v>
      </c>
      <c r="D779" s="2"/>
      <c r="E779" s="5">
        <v>5</v>
      </c>
      <c r="F779" s="5">
        <v>4</v>
      </c>
      <c r="G779" s="5">
        <v>4</v>
      </c>
      <c r="H779" s="5">
        <v>3</v>
      </c>
      <c r="I779" s="5">
        <v>1</v>
      </c>
      <c r="J779" s="5">
        <v>0</v>
      </c>
      <c r="K779" s="5">
        <v>0</v>
      </c>
      <c r="L779" s="5"/>
      <c r="M779" s="5"/>
      <c r="N779" s="5"/>
      <c r="O779" s="5"/>
      <c r="P779" s="32">
        <f t="shared" ref="P779:P842" si="154">SUM(H779:O779)</f>
        <v>4</v>
      </c>
      <c r="Q779" s="32">
        <f t="shared" si="153"/>
        <v>10</v>
      </c>
      <c r="R779" s="32">
        <f t="shared" ref="R779:R842" si="155">IF(G779&gt;0,G779*$R$3,"")</f>
        <v>4</v>
      </c>
      <c r="S779" s="32">
        <f t="shared" ref="S779:S842" si="156">IF(P779&gt;0,P779*$S$3,"")</f>
        <v>4</v>
      </c>
      <c r="T779" s="32">
        <f t="shared" ref="T779:T842" si="157">SUM(Q779:S779)</f>
        <v>18</v>
      </c>
      <c r="U779" s="32">
        <f t="shared" ref="U779:U842" si="158">IF(OR(C779="British nationals",C779="British Open",C779="Europeans",C779="Worlds"),1.25,IF(C779="Nationals",1.5,1))</f>
        <v>1.5</v>
      </c>
      <c r="V779" s="31">
        <f t="shared" ref="V779:V842" si="159">T779*U779</f>
        <v>27</v>
      </c>
    </row>
    <row r="780" spans="1:22" x14ac:dyDescent="0.2">
      <c r="A780" s="5" t="s">
        <v>261</v>
      </c>
      <c r="B780" s="5" t="s">
        <v>46</v>
      </c>
      <c r="C780" s="5" t="s">
        <v>10</v>
      </c>
      <c r="D780" s="2"/>
      <c r="E780" s="5">
        <v>5</v>
      </c>
      <c r="F780" s="5">
        <v>2</v>
      </c>
      <c r="G780" s="5">
        <v>4</v>
      </c>
      <c r="H780" s="5">
        <v>3</v>
      </c>
      <c r="I780" s="5">
        <v>3</v>
      </c>
      <c r="J780" s="5">
        <v>3</v>
      </c>
      <c r="K780" s="5">
        <v>2</v>
      </c>
      <c r="L780" s="5"/>
      <c r="M780" s="5"/>
      <c r="N780" s="5"/>
      <c r="O780" s="5"/>
      <c r="P780" s="32">
        <f t="shared" si="154"/>
        <v>11</v>
      </c>
      <c r="Q780" s="32">
        <f t="shared" si="153"/>
        <v>30</v>
      </c>
      <c r="R780" s="32">
        <f t="shared" si="155"/>
        <v>4</v>
      </c>
      <c r="S780" s="32">
        <f t="shared" si="156"/>
        <v>11</v>
      </c>
      <c r="T780" s="32">
        <f t="shared" si="157"/>
        <v>45</v>
      </c>
      <c r="U780" s="32">
        <f t="shared" si="158"/>
        <v>1.5</v>
      </c>
      <c r="V780" s="31">
        <f t="shared" si="159"/>
        <v>67.5</v>
      </c>
    </row>
    <row r="781" spans="1:22" x14ac:dyDescent="0.2">
      <c r="A781" s="5" t="s">
        <v>262</v>
      </c>
      <c r="B781" s="5" t="s">
        <v>46</v>
      </c>
      <c r="C781" s="5" t="s">
        <v>10</v>
      </c>
      <c r="D781" s="2"/>
      <c r="E781" s="5">
        <v>5</v>
      </c>
      <c r="F781" s="5">
        <v>3</v>
      </c>
      <c r="G781" s="5">
        <v>4</v>
      </c>
      <c r="H781" s="5">
        <v>3</v>
      </c>
      <c r="I781" s="5">
        <v>3</v>
      </c>
      <c r="J781" s="5">
        <v>2</v>
      </c>
      <c r="K781" s="5">
        <v>0</v>
      </c>
      <c r="L781" s="5"/>
      <c r="M781" s="5"/>
      <c r="N781" s="5"/>
      <c r="O781" s="5"/>
      <c r="P781" s="32">
        <f t="shared" si="154"/>
        <v>8</v>
      </c>
      <c r="Q781" s="32">
        <f t="shared" si="153"/>
        <v>20</v>
      </c>
      <c r="R781" s="32">
        <f t="shared" si="155"/>
        <v>4</v>
      </c>
      <c r="S781" s="32">
        <f t="shared" si="156"/>
        <v>8</v>
      </c>
      <c r="T781" s="32">
        <f t="shared" si="157"/>
        <v>32</v>
      </c>
      <c r="U781" s="32">
        <f t="shared" si="158"/>
        <v>1.5</v>
      </c>
      <c r="V781" s="31">
        <f t="shared" si="159"/>
        <v>48</v>
      </c>
    </row>
    <row r="782" spans="1:22" x14ac:dyDescent="0.2">
      <c r="A782" s="5" t="s">
        <v>62</v>
      </c>
      <c r="B782" s="5" t="s">
        <v>46</v>
      </c>
      <c r="C782" s="5" t="s">
        <v>10</v>
      </c>
      <c r="D782" s="2"/>
      <c r="E782" s="5">
        <v>5</v>
      </c>
      <c r="F782" s="5">
        <v>5</v>
      </c>
      <c r="G782" s="5">
        <v>4</v>
      </c>
      <c r="H782" s="5">
        <v>1</v>
      </c>
      <c r="I782" s="5">
        <v>1</v>
      </c>
      <c r="J782" s="5">
        <v>0</v>
      </c>
      <c r="K782" s="5">
        <v>0</v>
      </c>
      <c r="L782" s="5"/>
      <c r="M782" s="5"/>
      <c r="N782" s="5"/>
      <c r="O782" s="5"/>
      <c r="P782" s="32">
        <f t="shared" si="154"/>
        <v>2</v>
      </c>
      <c r="Q782" s="32">
        <f t="shared" si="153"/>
        <v>0</v>
      </c>
      <c r="R782" s="32">
        <f t="shared" si="155"/>
        <v>4</v>
      </c>
      <c r="S782" s="32">
        <f t="shared" si="156"/>
        <v>2</v>
      </c>
      <c r="T782" s="32">
        <f t="shared" si="157"/>
        <v>6</v>
      </c>
      <c r="U782" s="32">
        <f t="shared" si="158"/>
        <v>1.5</v>
      </c>
      <c r="V782" s="31">
        <f t="shared" si="159"/>
        <v>9</v>
      </c>
    </row>
    <row r="783" spans="1:22" x14ac:dyDescent="0.2">
      <c r="A783" s="5" t="s">
        <v>53</v>
      </c>
      <c r="B783" s="5" t="s">
        <v>47</v>
      </c>
      <c r="C783" s="5" t="s">
        <v>10</v>
      </c>
      <c r="D783" s="2"/>
      <c r="E783" s="5">
        <v>2</v>
      </c>
      <c r="F783" s="5">
        <v>1</v>
      </c>
      <c r="G783" s="5">
        <v>1</v>
      </c>
      <c r="H783" s="5">
        <v>3</v>
      </c>
      <c r="I783" s="5"/>
      <c r="J783" s="5"/>
      <c r="K783" s="5"/>
      <c r="L783" s="5"/>
      <c r="M783" s="5"/>
      <c r="N783" s="5"/>
      <c r="O783" s="5"/>
      <c r="P783" s="32">
        <f t="shared" si="154"/>
        <v>3</v>
      </c>
      <c r="Q783" s="32">
        <f t="shared" si="153"/>
        <v>10</v>
      </c>
      <c r="R783" s="32">
        <f t="shared" si="155"/>
        <v>1</v>
      </c>
      <c r="S783" s="32">
        <f t="shared" si="156"/>
        <v>3</v>
      </c>
      <c r="T783" s="32">
        <f t="shared" si="157"/>
        <v>14</v>
      </c>
      <c r="U783" s="32">
        <f t="shared" si="158"/>
        <v>1.5</v>
      </c>
      <c r="V783" s="31">
        <f t="shared" si="159"/>
        <v>21</v>
      </c>
    </row>
    <row r="784" spans="1:22" x14ac:dyDescent="0.2">
      <c r="A784" s="5" t="s">
        <v>62</v>
      </c>
      <c r="B784" s="5" t="s">
        <v>47</v>
      </c>
      <c r="C784" s="5" t="s">
        <v>10</v>
      </c>
      <c r="D784" s="2"/>
      <c r="E784" s="5">
        <v>2</v>
      </c>
      <c r="F784" s="5">
        <v>2</v>
      </c>
      <c r="G784" s="5">
        <v>1</v>
      </c>
      <c r="H784" s="5">
        <v>0</v>
      </c>
      <c r="I784" s="5"/>
      <c r="J784" s="5"/>
      <c r="K784" s="5"/>
      <c r="L784" s="5"/>
      <c r="M784" s="5"/>
      <c r="N784" s="5"/>
      <c r="O784" s="5"/>
      <c r="P784" s="32">
        <f t="shared" si="154"/>
        <v>0</v>
      </c>
      <c r="Q784" s="32">
        <f t="shared" si="153"/>
        <v>0</v>
      </c>
      <c r="R784" s="32">
        <f t="shared" si="155"/>
        <v>1</v>
      </c>
      <c r="S784" s="32" t="str">
        <f t="shared" si="156"/>
        <v/>
      </c>
      <c r="T784" s="32">
        <f t="shared" si="157"/>
        <v>1</v>
      </c>
      <c r="U784" s="32">
        <f t="shared" si="158"/>
        <v>1.5</v>
      </c>
      <c r="V784" s="31">
        <f t="shared" si="159"/>
        <v>1.5</v>
      </c>
    </row>
    <row r="785" spans="1:22" x14ac:dyDescent="0.2">
      <c r="A785" s="36" t="s">
        <v>257</v>
      </c>
      <c r="B785" s="5" t="s">
        <v>42</v>
      </c>
      <c r="C785" s="5" t="s">
        <v>10</v>
      </c>
      <c r="D785" s="2"/>
      <c r="E785" s="5">
        <v>5</v>
      </c>
      <c r="F785" s="5">
        <v>1</v>
      </c>
      <c r="G785" s="5">
        <v>4</v>
      </c>
      <c r="H785" s="5">
        <v>3</v>
      </c>
      <c r="I785" s="5">
        <v>3</v>
      </c>
      <c r="J785" s="5">
        <v>3</v>
      </c>
      <c r="K785" s="5">
        <v>3</v>
      </c>
      <c r="L785" s="5"/>
      <c r="M785" s="5"/>
      <c r="N785" s="5"/>
      <c r="O785" s="5"/>
      <c r="P785" s="32">
        <f t="shared" si="154"/>
        <v>12</v>
      </c>
      <c r="Q785" s="32">
        <f t="shared" si="153"/>
        <v>40</v>
      </c>
      <c r="R785" s="32">
        <f t="shared" si="155"/>
        <v>4</v>
      </c>
      <c r="S785" s="32">
        <f t="shared" si="156"/>
        <v>12</v>
      </c>
      <c r="T785" s="32">
        <f t="shared" si="157"/>
        <v>56</v>
      </c>
      <c r="U785" s="32">
        <f t="shared" si="158"/>
        <v>1.5</v>
      </c>
      <c r="V785" s="31">
        <f t="shared" si="159"/>
        <v>84</v>
      </c>
    </row>
    <row r="786" spans="1:22" x14ac:dyDescent="0.2">
      <c r="A786" s="36" t="s">
        <v>162</v>
      </c>
      <c r="B786" s="5" t="s">
        <v>42</v>
      </c>
      <c r="C786" s="5" t="s">
        <v>10</v>
      </c>
      <c r="D786" s="2"/>
      <c r="E786" s="5">
        <v>5</v>
      </c>
      <c r="F786" s="5">
        <v>2</v>
      </c>
      <c r="G786" s="5">
        <v>4</v>
      </c>
      <c r="H786" s="5">
        <v>3</v>
      </c>
      <c r="I786" s="5">
        <v>3</v>
      </c>
      <c r="J786" s="5">
        <v>3</v>
      </c>
      <c r="K786" s="5">
        <v>0</v>
      </c>
      <c r="L786" s="5"/>
      <c r="M786" s="5"/>
      <c r="N786" s="5"/>
      <c r="O786" s="5"/>
      <c r="P786" s="32">
        <f t="shared" si="154"/>
        <v>9</v>
      </c>
      <c r="Q786" s="32">
        <f t="shared" si="153"/>
        <v>30</v>
      </c>
      <c r="R786" s="32">
        <f t="shared" si="155"/>
        <v>4</v>
      </c>
      <c r="S786" s="32">
        <f t="shared" si="156"/>
        <v>9</v>
      </c>
      <c r="T786" s="32">
        <f t="shared" si="157"/>
        <v>43</v>
      </c>
      <c r="U786" s="32">
        <f t="shared" si="158"/>
        <v>1.5</v>
      </c>
      <c r="V786" s="31">
        <f t="shared" si="159"/>
        <v>64.5</v>
      </c>
    </row>
    <row r="787" spans="1:22" x14ac:dyDescent="0.2">
      <c r="A787" s="36" t="s">
        <v>237</v>
      </c>
      <c r="B787" s="5" t="s">
        <v>42</v>
      </c>
      <c r="C787" s="5" t="s">
        <v>10</v>
      </c>
      <c r="D787" s="2"/>
      <c r="E787" s="5">
        <v>5</v>
      </c>
      <c r="F787" s="5">
        <v>3</v>
      </c>
      <c r="G787" s="5">
        <v>4</v>
      </c>
      <c r="H787" s="5">
        <v>3</v>
      </c>
      <c r="I787" s="5">
        <v>3</v>
      </c>
      <c r="J787" s="5">
        <v>2</v>
      </c>
      <c r="K787" s="5">
        <v>0</v>
      </c>
      <c r="L787" s="5"/>
      <c r="M787" s="5"/>
      <c r="N787" s="5"/>
      <c r="O787" s="5"/>
      <c r="P787" s="32">
        <f t="shared" si="154"/>
        <v>8</v>
      </c>
      <c r="Q787" s="32">
        <f t="shared" si="153"/>
        <v>20</v>
      </c>
      <c r="R787" s="32">
        <f t="shared" si="155"/>
        <v>4</v>
      </c>
      <c r="S787" s="32">
        <f t="shared" si="156"/>
        <v>8</v>
      </c>
      <c r="T787" s="32">
        <f t="shared" si="157"/>
        <v>32</v>
      </c>
      <c r="U787" s="32">
        <f t="shared" si="158"/>
        <v>1.5</v>
      </c>
      <c r="V787" s="31">
        <f t="shared" si="159"/>
        <v>48</v>
      </c>
    </row>
    <row r="788" spans="1:22" x14ac:dyDescent="0.2">
      <c r="A788" s="36" t="s">
        <v>98</v>
      </c>
      <c r="B788" s="5" t="s">
        <v>45</v>
      </c>
      <c r="C788" s="5" t="s">
        <v>10</v>
      </c>
      <c r="D788" s="2"/>
      <c r="E788" s="5">
        <v>5</v>
      </c>
      <c r="F788" s="5">
        <v>2</v>
      </c>
      <c r="G788" s="5">
        <v>4</v>
      </c>
      <c r="H788" s="5">
        <v>3</v>
      </c>
      <c r="I788" s="5">
        <v>3</v>
      </c>
      <c r="J788" s="5">
        <v>3</v>
      </c>
      <c r="K788" s="5">
        <v>0</v>
      </c>
      <c r="L788" s="5"/>
      <c r="M788" s="5"/>
      <c r="N788" s="5"/>
      <c r="O788" s="5"/>
      <c r="P788" s="32">
        <f t="shared" si="154"/>
        <v>9</v>
      </c>
      <c r="Q788" s="32">
        <f t="shared" si="153"/>
        <v>30</v>
      </c>
      <c r="R788" s="32">
        <f t="shared" si="155"/>
        <v>4</v>
      </c>
      <c r="S788" s="32">
        <f t="shared" si="156"/>
        <v>9</v>
      </c>
      <c r="T788" s="32">
        <f t="shared" si="157"/>
        <v>43</v>
      </c>
      <c r="U788" s="32">
        <f t="shared" si="158"/>
        <v>1.5</v>
      </c>
      <c r="V788" s="31">
        <f t="shared" si="159"/>
        <v>64.5</v>
      </c>
    </row>
    <row r="789" spans="1:22" x14ac:dyDescent="0.2">
      <c r="A789" s="36" t="s">
        <v>87</v>
      </c>
      <c r="B789" s="5" t="s">
        <v>45</v>
      </c>
      <c r="C789" s="5" t="s">
        <v>10</v>
      </c>
      <c r="D789" s="2"/>
      <c r="E789" s="5">
        <v>5</v>
      </c>
      <c r="F789" s="5">
        <v>4</v>
      </c>
      <c r="G789" s="5">
        <v>4</v>
      </c>
      <c r="H789" s="5">
        <v>3</v>
      </c>
      <c r="I789" s="5">
        <v>0</v>
      </c>
      <c r="J789" s="5">
        <v>0</v>
      </c>
      <c r="K789" s="5">
        <v>0</v>
      </c>
      <c r="L789" s="5"/>
      <c r="M789" s="5"/>
      <c r="N789" s="5"/>
      <c r="O789" s="5"/>
      <c r="P789" s="32">
        <f t="shared" si="154"/>
        <v>3</v>
      </c>
      <c r="Q789" s="32">
        <f t="shared" si="153"/>
        <v>10</v>
      </c>
      <c r="R789" s="32">
        <f t="shared" si="155"/>
        <v>4</v>
      </c>
      <c r="S789" s="32">
        <f t="shared" si="156"/>
        <v>3</v>
      </c>
      <c r="T789" s="32">
        <f t="shared" si="157"/>
        <v>17</v>
      </c>
      <c r="U789" s="32">
        <f t="shared" si="158"/>
        <v>1.5</v>
      </c>
      <c r="V789" s="31">
        <f t="shared" si="159"/>
        <v>25.5</v>
      </c>
    </row>
    <row r="790" spans="1:22" x14ac:dyDescent="0.2">
      <c r="A790" s="36" t="s">
        <v>210</v>
      </c>
      <c r="B790" s="5" t="s">
        <v>36</v>
      </c>
      <c r="C790" s="5" t="s">
        <v>8</v>
      </c>
      <c r="D790" s="5">
        <v>12</v>
      </c>
      <c r="E790" s="5">
        <v>12</v>
      </c>
      <c r="F790" s="5">
        <v>3</v>
      </c>
      <c r="G790" s="5">
        <v>4</v>
      </c>
      <c r="H790" s="5">
        <v>3</v>
      </c>
      <c r="I790" s="5">
        <v>3</v>
      </c>
      <c r="J790" s="5">
        <v>1</v>
      </c>
      <c r="K790" s="5">
        <v>3</v>
      </c>
      <c r="L790" s="5"/>
      <c r="M790" s="5"/>
      <c r="N790" s="5"/>
      <c r="O790" s="5"/>
      <c r="P790" s="32">
        <f t="shared" si="154"/>
        <v>10</v>
      </c>
      <c r="Q790" s="32">
        <f t="shared" si="153"/>
        <v>90</v>
      </c>
      <c r="R790" s="32">
        <f t="shared" si="155"/>
        <v>4</v>
      </c>
      <c r="S790" s="32">
        <f t="shared" si="156"/>
        <v>10</v>
      </c>
      <c r="T790" s="32">
        <f t="shared" si="157"/>
        <v>104</v>
      </c>
      <c r="U790" s="32">
        <f t="shared" si="158"/>
        <v>1</v>
      </c>
      <c r="V790" s="31">
        <f t="shared" si="159"/>
        <v>104</v>
      </c>
    </row>
    <row r="791" spans="1:22" x14ac:dyDescent="0.2">
      <c r="A791" s="5"/>
      <c r="B791" s="5"/>
      <c r="C791" s="5"/>
      <c r="D791" s="2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32">
        <f t="shared" si="154"/>
        <v>0</v>
      </c>
      <c r="Q791" s="32" t="str">
        <f t="shared" si="153"/>
        <v/>
      </c>
      <c r="R791" s="32" t="str">
        <f t="shared" si="155"/>
        <v/>
      </c>
      <c r="S791" s="32" t="str">
        <f t="shared" si="156"/>
        <v/>
      </c>
      <c r="T791" s="32">
        <f t="shared" si="157"/>
        <v>0</v>
      </c>
      <c r="U791" s="32">
        <f t="shared" si="158"/>
        <v>1</v>
      </c>
      <c r="V791" s="31">
        <f t="shared" si="159"/>
        <v>0</v>
      </c>
    </row>
    <row r="792" spans="1:22" x14ac:dyDescent="0.2">
      <c r="A792" s="5"/>
      <c r="B792" s="5"/>
      <c r="C792" s="5"/>
      <c r="D792" s="2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32">
        <f t="shared" si="154"/>
        <v>0</v>
      </c>
      <c r="Q792" s="32" t="str">
        <f t="shared" si="153"/>
        <v/>
      </c>
      <c r="R792" s="32" t="str">
        <f t="shared" si="155"/>
        <v/>
      </c>
      <c r="S792" s="32" t="str">
        <f t="shared" si="156"/>
        <v/>
      </c>
      <c r="T792" s="32">
        <f t="shared" si="157"/>
        <v>0</v>
      </c>
      <c r="U792" s="32">
        <f t="shared" si="158"/>
        <v>1</v>
      </c>
      <c r="V792" s="31">
        <f t="shared" si="159"/>
        <v>0</v>
      </c>
    </row>
    <row r="793" spans="1:22" x14ac:dyDescent="0.2">
      <c r="A793" s="5"/>
      <c r="B793" s="5"/>
      <c r="C793" s="5"/>
      <c r="D793" s="2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32">
        <f t="shared" si="154"/>
        <v>0</v>
      </c>
      <c r="Q793" s="32" t="str">
        <f t="shared" si="153"/>
        <v/>
      </c>
      <c r="R793" s="32" t="str">
        <f t="shared" si="155"/>
        <v/>
      </c>
      <c r="S793" s="32" t="str">
        <f t="shared" si="156"/>
        <v/>
      </c>
      <c r="T793" s="32">
        <f t="shared" si="157"/>
        <v>0</v>
      </c>
      <c r="U793" s="32">
        <f t="shared" si="158"/>
        <v>1</v>
      </c>
      <c r="V793" s="31">
        <f t="shared" si="159"/>
        <v>0</v>
      </c>
    </row>
    <row r="794" spans="1:22" x14ac:dyDescent="0.2">
      <c r="A794" s="5"/>
      <c r="B794" s="5"/>
      <c r="C794" s="5"/>
      <c r="D794" s="2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32">
        <f t="shared" si="154"/>
        <v>0</v>
      </c>
      <c r="Q794" s="32" t="str">
        <f t="shared" si="153"/>
        <v/>
      </c>
      <c r="R794" s="32" t="str">
        <f t="shared" si="155"/>
        <v/>
      </c>
      <c r="S794" s="32" t="str">
        <f t="shared" si="156"/>
        <v/>
      </c>
      <c r="T794" s="32">
        <f t="shared" si="157"/>
        <v>0</v>
      </c>
      <c r="U794" s="32">
        <f t="shared" si="158"/>
        <v>1</v>
      </c>
      <c r="V794" s="31">
        <f t="shared" si="159"/>
        <v>0</v>
      </c>
    </row>
    <row r="795" spans="1:22" x14ac:dyDescent="0.2">
      <c r="A795" s="5"/>
      <c r="B795" s="5"/>
      <c r="C795" s="5"/>
      <c r="D795" s="2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32">
        <f t="shared" si="154"/>
        <v>0</v>
      </c>
      <c r="Q795" s="32" t="str">
        <f t="shared" si="153"/>
        <v/>
      </c>
      <c r="R795" s="32" t="str">
        <f t="shared" si="155"/>
        <v/>
      </c>
      <c r="S795" s="32" t="str">
        <f t="shared" si="156"/>
        <v/>
      </c>
      <c r="T795" s="32">
        <f t="shared" si="157"/>
        <v>0</v>
      </c>
      <c r="U795" s="32">
        <f t="shared" si="158"/>
        <v>1</v>
      </c>
      <c r="V795" s="31">
        <f t="shared" si="159"/>
        <v>0</v>
      </c>
    </row>
    <row r="796" spans="1:22" x14ac:dyDescent="0.2">
      <c r="A796" s="5"/>
      <c r="B796" s="5"/>
      <c r="C796" s="5"/>
      <c r="D796" s="2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32">
        <f t="shared" si="154"/>
        <v>0</v>
      </c>
      <c r="Q796" s="32" t="str">
        <f t="shared" si="153"/>
        <v/>
      </c>
      <c r="R796" s="32" t="str">
        <f t="shared" si="155"/>
        <v/>
      </c>
      <c r="S796" s="32" t="str">
        <f t="shared" si="156"/>
        <v/>
      </c>
      <c r="T796" s="32">
        <f t="shared" si="157"/>
        <v>0</v>
      </c>
      <c r="U796" s="32">
        <f t="shared" si="158"/>
        <v>1</v>
      </c>
      <c r="V796" s="31">
        <f t="shared" si="159"/>
        <v>0</v>
      </c>
    </row>
    <row r="797" spans="1:22" x14ac:dyDescent="0.2">
      <c r="A797" s="5"/>
      <c r="B797" s="5"/>
      <c r="C797" s="5"/>
      <c r="D797" s="2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32">
        <f t="shared" si="154"/>
        <v>0</v>
      </c>
      <c r="Q797" s="32" t="str">
        <f t="shared" si="153"/>
        <v/>
      </c>
      <c r="R797" s="32" t="str">
        <f t="shared" si="155"/>
        <v/>
      </c>
      <c r="S797" s="32" t="str">
        <f t="shared" si="156"/>
        <v/>
      </c>
      <c r="T797" s="32">
        <f t="shared" si="157"/>
        <v>0</v>
      </c>
      <c r="U797" s="32">
        <f t="shared" si="158"/>
        <v>1</v>
      </c>
      <c r="V797" s="31">
        <f t="shared" si="159"/>
        <v>0</v>
      </c>
    </row>
    <row r="798" spans="1:22" x14ac:dyDescent="0.2">
      <c r="A798" s="5"/>
      <c r="B798" s="5"/>
      <c r="C798" s="5"/>
      <c r="D798" s="2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32">
        <f t="shared" si="154"/>
        <v>0</v>
      </c>
      <c r="Q798" s="32" t="str">
        <f t="shared" si="153"/>
        <v/>
      </c>
      <c r="R798" s="32" t="str">
        <f t="shared" si="155"/>
        <v/>
      </c>
      <c r="S798" s="32" t="str">
        <f t="shared" si="156"/>
        <v/>
      </c>
      <c r="T798" s="32">
        <f t="shared" si="157"/>
        <v>0</v>
      </c>
      <c r="U798" s="32">
        <f t="shared" si="158"/>
        <v>1</v>
      </c>
      <c r="V798" s="31">
        <f t="shared" si="159"/>
        <v>0</v>
      </c>
    </row>
    <row r="799" spans="1:22" x14ac:dyDescent="0.2">
      <c r="A799" s="5"/>
      <c r="B799" s="5"/>
      <c r="C799" s="5"/>
      <c r="D799" s="2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32">
        <f t="shared" si="154"/>
        <v>0</v>
      </c>
      <c r="Q799" s="32" t="str">
        <f t="shared" si="153"/>
        <v/>
      </c>
      <c r="R799" s="32" t="str">
        <f t="shared" si="155"/>
        <v/>
      </c>
      <c r="S799" s="32" t="str">
        <f t="shared" si="156"/>
        <v/>
      </c>
      <c r="T799" s="32">
        <f t="shared" si="157"/>
        <v>0</v>
      </c>
      <c r="U799" s="32">
        <f t="shared" si="158"/>
        <v>1</v>
      </c>
      <c r="V799" s="31">
        <f t="shared" si="159"/>
        <v>0</v>
      </c>
    </row>
    <row r="800" spans="1:22" x14ac:dyDescent="0.2">
      <c r="A800" s="5"/>
      <c r="B800" s="5"/>
      <c r="C800" s="5"/>
      <c r="D800" s="2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32">
        <f t="shared" si="154"/>
        <v>0</v>
      </c>
      <c r="Q800" s="32" t="str">
        <f t="shared" si="153"/>
        <v/>
      </c>
      <c r="R800" s="32" t="str">
        <f t="shared" si="155"/>
        <v/>
      </c>
      <c r="S800" s="32" t="str">
        <f t="shared" si="156"/>
        <v/>
      </c>
      <c r="T800" s="32">
        <f t="shared" si="157"/>
        <v>0</v>
      </c>
      <c r="U800" s="32">
        <f t="shared" si="158"/>
        <v>1</v>
      </c>
      <c r="V800" s="31">
        <f t="shared" si="159"/>
        <v>0</v>
      </c>
    </row>
    <row r="801" spans="1:22" x14ac:dyDescent="0.2">
      <c r="A801" s="5"/>
      <c r="B801" s="5"/>
      <c r="C801" s="5"/>
      <c r="D801" s="2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32">
        <f t="shared" si="154"/>
        <v>0</v>
      </c>
      <c r="Q801" s="32" t="str">
        <f t="shared" si="153"/>
        <v/>
      </c>
      <c r="R801" s="32" t="str">
        <f t="shared" si="155"/>
        <v/>
      </c>
      <c r="S801" s="32" t="str">
        <f t="shared" si="156"/>
        <v/>
      </c>
      <c r="T801" s="32">
        <f t="shared" si="157"/>
        <v>0</v>
      </c>
      <c r="U801" s="32">
        <f t="shared" si="158"/>
        <v>1</v>
      </c>
      <c r="V801" s="31">
        <f t="shared" si="159"/>
        <v>0</v>
      </c>
    </row>
    <row r="802" spans="1:22" x14ac:dyDescent="0.2">
      <c r="A802" s="5"/>
      <c r="B802" s="5"/>
      <c r="C802" s="5"/>
      <c r="D802" s="2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32">
        <f t="shared" si="154"/>
        <v>0</v>
      </c>
      <c r="Q802" s="32" t="str">
        <f t="shared" si="153"/>
        <v/>
      </c>
      <c r="R802" s="32" t="str">
        <f t="shared" si="155"/>
        <v/>
      </c>
      <c r="S802" s="32" t="str">
        <f t="shared" si="156"/>
        <v/>
      </c>
      <c r="T802" s="32">
        <f t="shared" si="157"/>
        <v>0</v>
      </c>
      <c r="U802" s="32">
        <f t="shared" si="158"/>
        <v>1</v>
      </c>
      <c r="V802" s="31">
        <f t="shared" si="159"/>
        <v>0</v>
      </c>
    </row>
    <row r="803" spans="1:22" x14ac:dyDescent="0.2">
      <c r="A803" s="5"/>
      <c r="B803" s="5"/>
      <c r="C803" s="5"/>
      <c r="D803" s="2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32">
        <f t="shared" si="154"/>
        <v>0</v>
      </c>
      <c r="Q803" s="32" t="str">
        <f t="shared" si="153"/>
        <v/>
      </c>
      <c r="R803" s="32" t="str">
        <f t="shared" si="155"/>
        <v/>
      </c>
      <c r="S803" s="32" t="str">
        <f t="shared" si="156"/>
        <v/>
      </c>
      <c r="T803" s="32">
        <f t="shared" si="157"/>
        <v>0</v>
      </c>
      <c r="U803" s="32">
        <f t="shared" si="158"/>
        <v>1</v>
      </c>
      <c r="V803" s="31">
        <f t="shared" si="159"/>
        <v>0</v>
      </c>
    </row>
    <row r="804" spans="1:22" x14ac:dyDescent="0.2">
      <c r="A804" s="5"/>
      <c r="B804" s="5"/>
      <c r="C804" s="5"/>
      <c r="D804" s="2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32">
        <f t="shared" si="154"/>
        <v>0</v>
      </c>
      <c r="Q804" s="32" t="str">
        <f t="shared" si="153"/>
        <v/>
      </c>
      <c r="R804" s="32" t="str">
        <f t="shared" si="155"/>
        <v/>
      </c>
      <c r="S804" s="32" t="str">
        <f t="shared" si="156"/>
        <v/>
      </c>
      <c r="T804" s="32">
        <f t="shared" si="157"/>
        <v>0</v>
      </c>
      <c r="U804" s="32">
        <f t="shared" si="158"/>
        <v>1</v>
      </c>
      <c r="V804" s="31">
        <f t="shared" si="159"/>
        <v>0</v>
      </c>
    </row>
    <row r="805" spans="1:22" x14ac:dyDescent="0.2">
      <c r="A805" s="5"/>
      <c r="B805" s="5"/>
      <c r="C805" s="5"/>
      <c r="D805" s="2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32">
        <f t="shared" si="154"/>
        <v>0</v>
      </c>
      <c r="Q805" s="32" t="str">
        <f t="shared" si="153"/>
        <v/>
      </c>
      <c r="R805" s="32" t="str">
        <f t="shared" si="155"/>
        <v/>
      </c>
      <c r="S805" s="32" t="str">
        <f t="shared" si="156"/>
        <v/>
      </c>
      <c r="T805" s="32">
        <f t="shared" si="157"/>
        <v>0</v>
      </c>
      <c r="U805" s="32">
        <f t="shared" si="158"/>
        <v>1</v>
      </c>
      <c r="V805" s="31">
        <f t="shared" si="159"/>
        <v>0</v>
      </c>
    </row>
    <row r="806" spans="1:22" x14ac:dyDescent="0.2">
      <c r="A806" s="5"/>
      <c r="B806" s="5"/>
      <c r="C806" s="5"/>
      <c r="D806" s="2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32">
        <f t="shared" si="154"/>
        <v>0</v>
      </c>
      <c r="Q806" s="32" t="str">
        <f t="shared" si="153"/>
        <v/>
      </c>
      <c r="R806" s="32" t="str">
        <f t="shared" si="155"/>
        <v/>
      </c>
      <c r="S806" s="32" t="str">
        <f t="shared" si="156"/>
        <v/>
      </c>
      <c r="T806" s="32">
        <f t="shared" si="157"/>
        <v>0</v>
      </c>
      <c r="U806" s="32">
        <f t="shared" si="158"/>
        <v>1</v>
      </c>
      <c r="V806" s="31">
        <f t="shared" si="159"/>
        <v>0</v>
      </c>
    </row>
    <row r="807" spans="1:22" x14ac:dyDescent="0.2">
      <c r="A807" s="5"/>
      <c r="B807" s="5"/>
      <c r="C807" s="5"/>
      <c r="D807" s="2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32">
        <f t="shared" si="154"/>
        <v>0</v>
      </c>
      <c r="Q807" s="32" t="str">
        <f t="shared" si="153"/>
        <v/>
      </c>
      <c r="R807" s="32" t="str">
        <f t="shared" si="155"/>
        <v/>
      </c>
      <c r="S807" s="32" t="str">
        <f t="shared" si="156"/>
        <v/>
      </c>
      <c r="T807" s="32">
        <f t="shared" si="157"/>
        <v>0</v>
      </c>
      <c r="U807" s="32">
        <f t="shared" si="158"/>
        <v>1</v>
      </c>
      <c r="V807" s="31">
        <f t="shared" si="159"/>
        <v>0</v>
      </c>
    </row>
    <row r="808" spans="1:22" x14ac:dyDescent="0.2">
      <c r="A808" s="5"/>
      <c r="B808" s="5"/>
      <c r="C808" s="5"/>
      <c r="D808" s="2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32">
        <f t="shared" si="154"/>
        <v>0</v>
      </c>
      <c r="Q808" s="32" t="str">
        <f t="shared" si="153"/>
        <v/>
      </c>
      <c r="R808" s="32" t="str">
        <f t="shared" si="155"/>
        <v/>
      </c>
      <c r="S808" s="32" t="str">
        <f t="shared" si="156"/>
        <v/>
      </c>
      <c r="T808" s="32">
        <f t="shared" si="157"/>
        <v>0</v>
      </c>
      <c r="U808" s="32">
        <f t="shared" si="158"/>
        <v>1</v>
      </c>
      <c r="V808" s="31">
        <f t="shared" si="159"/>
        <v>0</v>
      </c>
    </row>
    <row r="809" spans="1:22" x14ac:dyDescent="0.2">
      <c r="A809" s="5"/>
      <c r="B809" s="5"/>
      <c r="C809" s="5"/>
      <c r="D809" s="2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32">
        <f t="shared" si="154"/>
        <v>0</v>
      </c>
      <c r="Q809" s="32" t="str">
        <f t="shared" si="153"/>
        <v/>
      </c>
      <c r="R809" s="32" t="str">
        <f t="shared" si="155"/>
        <v/>
      </c>
      <c r="S809" s="32" t="str">
        <f t="shared" si="156"/>
        <v/>
      </c>
      <c r="T809" s="32">
        <f t="shared" si="157"/>
        <v>0</v>
      </c>
      <c r="U809" s="32">
        <f t="shared" si="158"/>
        <v>1</v>
      </c>
      <c r="V809" s="31">
        <f t="shared" si="159"/>
        <v>0</v>
      </c>
    </row>
    <row r="810" spans="1:22" x14ac:dyDescent="0.2">
      <c r="A810" s="5"/>
      <c r="B810" s="5"/>
      <c r="C810" s="5"/>
      <c r="D810" s="2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32">
        <f t="shared" si="154"/>
        <v>0</v>
      </c>
      <c r="Q810" s="32" t="str">
        <f t="shared" si="153"/>
        <v/>
      </c>
      <c r="R810" s="32" t="str">
        <f t="shared" si="155"/>
        <v/>
      </c>
      <c r="S810" s="32" t="str">
        <f t="shared" si="156"/>
        <v/>
      </c>
      <c r="T810" s="32">
        <f t="shared" si="157"/>
        <v>0</v>
      </c>
      <c r="U810" s="32">
        <f t="shared" si="158"/>
        <v>1</v>
      </c>
      <c r="V810" s="31">
        <f t="shared" si="159"/>
        <v>0</v>
      </c>
    </row>
    <row r="811" spans="1:22" x14ac:dyDescent="0.2">
      <c r="A811" s="5"/>
      <c r="B811" s="5"/>
      <c r="C811" s="5"/>
      <c r="D811" s="2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32">
        <f t="shared" si="154"/>
        <v>0</v>
      </c>
      <c r="Q811" s="32" t="str">
        <f t="shared" si="153"/>
        <v/>
      </c>
      <c r="R811" s="32" t="str">
        <f t="shared" si="155"/>
        <v/>
      </c>
      <c r="S811" s="32" t="str">
        <f t="shared" si="156"/>
        <v/>
      </c>
      <c r="T811" s="32">
        <f t="shared" si="157"/>
        <v>0</v>
      </c>
      <c r="U811" s="32">
        <f t="shared" si="158"/>
        <v>1</v>
      </c>
      <c r="V811" s="31">
        <f t="shared" si="159"/>
        <v>0</v>
      </c>
    </row>
    <row r="812" spans="1:22" x14ac:dyDescent="0.2">
      <c r="A812" s="5"/>
      <c r="B812" s="5"/>
      <c r="C812" s="5"/>
      <c r="D812" s="2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32">
        <f t="shared" si="154"/>
        <v>0</v>
      </c>
      <c r="Q812" s="32" t="str">
        <f t="shared" si="153"/>
        <v/>
      </c>
      <c r="R812" s="32" t="str">
        <f t="shared" si="155"/>
        <v/>
      </c>
      <c r="S812" s="32" t="str">
        <f t="shared" si="156"/>
        <v/>
      </c>
      <c r="T812" s="32">
        <f t="shared" si="157"/>
        <v>0</v>
      </c>
      <c r="U812" s="32">
        <f t="shared" si="158"/>
        <v>1</v>
      </c>
      <c r="V812" s="31">
        <f t="shared" si="159"/>
        <v>0</v>
      </c>
    </row>
    <row r="813" spans="1:22" x14ac:dyDescent="0.2">
      <c r="A813" s="5"/>
      <c r="B813" s="5"/>
      <c r="C813" s="5"/>
      <c r="D813" s="2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32">
        <f t="shared" si="154"/>
        <v>0</v>
      </c>
      <c r="Q813" s="32" t="str">
        <f t="shared" si="153"/>
        <v/>
      </c>
      <c r="R813" s="32" t="str">
        <f t="shared" si="155"/>
        <v/>
      </c>
      <c r="S813" s="32" t="str">
        <f t="shared" si="156"/>
        <v/>
      </c>
      <c r="T813" s="32">
        <f t="shared" si="157"/>
        <v>0</v>
      </c>
      <c r="U813" s="32">
        <f t="shared" si="158"/>
        <v>1</v>
      </c>
      <c r="V813" s="31">
        <f t="shared" si="159"/>
        <v>0</v>
      </c>
    </row>
    <row r="814" spans="1:22" x14ac:dyDescent="0.2">
      <c r="A814" s="5"/>
      <c r="B814" s="5"/>
      <c r="C814" s="5"/>
      <c r="D814" s="2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32">
        <f t="shared" si="154"/>
        <v>0</v>
      </c>
      <c r="Q814" s="32" t="str">
        <f t="shared" si="153"/>
        <v/>
      </c>
      <c r="R814" s="32" t="str">
        <f t="shared" si="155"/>
        <v/>
      </c>
      <c r="S814" s="32" t="str">
        <f t="shared" si="156"/>
        <v/>
      </c>
      <c r="T814" s="32">
        <f t="shared" si="157"/>
        <v>0</v>
      </c>
      <c r="U814" s="32">
        <f t="shared" si="158"/>
        <v>1</v>
      </c>
      <c r="V814" s="31">
        <f t="shared" si="159"/>
        <v>0</v>
      </c>
    </row>
    <row r="815" spans="1:22" x14ac:dyDescent="0.2">
      <c r="A815" s="5"/>
      <c r="B815" s="5"/>
      <c r="C815" s="5"/>
      <c r="D815" s="2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32">
        <f t="shared" si="154"/>
        <v>0</v>
      </c>
      <c r="Q815" s="32" t="str">
        <f t="shared" si="153"/>
        <v/>
      </c>
      <c r="R815" s="32" t="str">
        <f t="shared" si="155"/>
        <v/>
      </c>
      <c r="S815" s="32" t="str">
        <f t="shared" si="156"/>
        <v/>
      </c>
      <c r="T815" s="32">
        <f t="shared" si="157"/>
        <v>0</v>
      </c>
      <c r="U815" s="32">
        <f t="shared" si="158"/>
        <v>1</v>
      </c>
      <c r="V815" s="31">
        <f t="shared" si="159"/>
        <v>0</v>
      </c>
    </row>
    <row r="816" spans="1:22" x14ac:dyDescent="0.2">
      <c r="A816" s="5"/>
      <c r="B816" s="5"/>
      <c r="C816" s="5"/>
      <c r="D816" s="2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32">
        <f t="shared" si="154"/>
        <v>0</v>
      </c>
      <c r="Q816" s="32" t="str">
        <f t="shared" si="153"/>
        <v/>
      </c>
      <c r="R816" s="32" t="str">
        <f t="shared" si="155"/>
        <v/>
      </c>
      <c r="S816" s="32" t="str">
        <f t="shared" si="156"/>
        <v/>
      </c>
      <c r="T816" s="32">
        <f t="shared" si="157"/>
        <v>0</v>
      </c>
      <c r="U816" s="32">
        <f t="shared" si="158"/>
        <v>1</v>
      </c>
      <c r="V816" s="31">
        <f t="shared" si="159"/>
        <v>0</v>
      </c>
    </row>
    <row r="817" spans="1:22" x14ac:dyDescent="0.2">
      <c r="A817" s="5"/>
      <c r="B817" s="5"/>
      <c r="C817" s="5"/>
      <c r="D817" s="2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32">
        <f t="shared" si="154"/>
        <v>0</v>
      </c>
      <c r="Q817" s="32" t="str">
        <f t="shared" si="153"/>
        <v/>
      </c>
      <c r="R817" s="32" t="str">
        <f t="shared" si="155"/>
        <v/>
      </c>
      <c r="S817" s="32" t="str">
        <f t="shared" si="156"/>
        <v/>
      </c>
      <c r="T817" s="32">
        <f t="shared" si="157"/>
        <v>0</v>
      </c>
      <c r="U817" s="32">
        <f t="shared" si="158"/>
        <v>1</v>
      </c>
      <c r="V817" s="31">
        <f t="shared" si="159"/>
        <v>0</v>
      </c>
    </row>
    <row r="818" spans="1:22" x14ac:dyDescent="0.2">
      <c r="A818" s="5"/>
      <c r="B818" s="5"/>
      <c r="C818" s="5"/>
      <c r="D818" s="2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32">
        <f t="shared" si="154"/>
        <v>0</v>
      </c>
      <c r="Q818" s="32" t="str">
        <f t="shared" si="153"/>
        <v/>
      </c>
      <c r="R818" s="32" t="str">
        <f t="shared" si="155"/>
        <v/>
      </c>
      <c r="S818" s="32" t="str">
        <f t="shared" si="156"/>
        <v/>
      </c>
      <c r="T818" s="32">
        <f t="shared" si="157"/>
        <v>0</v>
      </c>
      <c r="U818" s="32">
        <f t="shared" si="158"/>
        <v>1</v>
      </c>
      <c r="V818" s="31">
        <f t="shared" si="159"/>
        <v>0</v>
      </c>
    </row>
    <row r="819" spans="1:22" x14ac:dyDescent="0.2">
      <c r="A819" s="5"/>
      <c r="B819" s="5"/>
      <c r="C819" s="5"/>
      <c r="D819" s="2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32">
        <f t="shared" si="154"/>
        <v>0</v>
      </c>
      <c r="Q819" s="32" t="str">
        <f t="shared" si="153"/>
        <v/>
      </c>
      <c r="R819" s="32" t="str">
        <f t="shared" si="155"/>
        <v/>
      </c>
      <c r="S819" s="32" t="str">
        <f t="shared" si="156"/>
        <v/>
      </c>
      <c r="T819" s="32">
        <f t="shared" si="157"/>
        <v>0</v>
      </c>
      <c r="U819" s="32">
        <f t="shared" si="158"/>
        <v>1</v>
      </c>
      <c r="V819" s="31">
        <f t="shared" si="159"/>
        <v>0</v>
      </c>
    </row>
    <row r="820" spans="1:22" x14ac:dyDescent="0.2">
      <c r="A820" s="5"/>
      <c r="B820" s="5"/>
      <c r="C820" s="5"/>
      <c r="D820" s="2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32">
        <f t="shared" si="154"/>
        <v>0</v>
      </c>
      <c r="Q820" s="32" t="str">
        <f t="shared" si="153"/>
        <v/>
      </c>
      <c r="R820" s="32" t="str">
        <f t="shared" si="155"/>
        <v/>
      </c>
      <c r="S820" s="32" t="str">
        <f t="shared" si="156"/>
        <v/>
      </c>
      <c r="T820" s="32">
        <f t="shared" si="157"/>
        <v>0</v>
      </c>
      <c r="U820" s="32">
        <f t="shared" si="158"/>
        <v>1</v>
      </c>
      <c r="V820" s="31">
        <f t="shared" si="159"/>
        <v>0</v>
      </c>
    </row>
    <row r="821" spans="1:22" x14ac:dyDescent="0.2">
      <c r="A821" s="5"/>
      <c r="B821" s="5"/>
      <c r="C821" s="5"/>
      <c r="D821" s="2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32">
        <f t="shared" si="154"/>
        <v>0</v>
      </c>
      <c r="Q821" s="32" t="str">
        <f t="shared" si="153"/>
        <v/>
      </c>
      <c r="R821" s="32" t="str">
        <f t="shared" si="155"/>
        <v/>
      </c>
      <c r="S821" s="32" t="str">
        <f t="shared" si="156"/>
        <v/>
      </c>
      <c r="T821" s="32">
        <f t="shared" si="157"/>
        <v>0</v>
      </c>
      <c r="U821" s="32">
        <f t="shared" si="158"/>
        <v>1</v>
      </c>
      <c r="V821" s="31">
        <f t="shared" si="159"/>
        <v>0</v>
      </c>
    </row>
    <row r="822" spans="1:22" x14ac:dyDescent="0.2">
      <c r="A822" s="5"/>
      <c r="B822" s="5"/>
      <c r="C822" s="5"/>
      <c r="D822" s="2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32">
        <f t="shared" si="154"/>
        <v>0</v>
      </c>
      <c r="Q822" s="32" t="str">
        <f t="shared" si="153"/>
        <v/>
      </c>
      <c r="R822" s="32" t="str">
        <f t="shared" si="155"/>
        <v/>
      </c>
      <c r="S822" s="32" t="str">
        <f t="shared" si="156"/>
        <v/>
      </c>
      <c r="T822" s="32">
        <f t="shared" si="157"/>
        <v>0</v>
      </c>
      <c r="U822" s="32">
        <f t="shared" si="158"/>
        <v>1</v>
      </c>
      <c r="V822" s="31">
        <f t="shared" si="159"/>
        <v>0</v>
      </c>
    </row>
    <row r="823" spans="1:22" x14ac:dyDescent="0.2">
      <c r="A823" s="5"/>
      <c r="B823" s="5"/>
      <c r="C823" s="5"/>
      <c r="D823" s="2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32">
        <f t="shared" si="154"/>
        <v>0</v>
      </c>
      <c r="Q823" s="32" t="str">
        <f t="shared" si="153"/>
        <v/>
      </c>
      <c r="R823" s="32" t="str">
        <f t="shared" si="155"/>
        <v/>
      </c>
      <c r="S823" s="32" t="str">
        <f t="shared" si="156"/>
        <v/>
      </c>
      <c r="T823" s="32">
        <f t="shared" si="157"/>
        <v>0</v>
      </c>
      <c r="U823" s="32">
        <f t="shared" si="158"/>
        <v>1</v>
      </c>
      <c r="V823" s="31">
        <f t="shared" si="159"/>
        <v>0</v>
      </c>
    </row>
    <row r="824" spans="1:22" x14ac:dyDescent="0.2">
      <c r="A824" s="5"/>
      <c r="B824" s="5"/>
      <c r="C824" s="5"/>
      <c r="D824" s="2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32">
        <f t="shared" si="154"/>
        <v>0</v>
      </c>
      <c r="Q824" s="32" t="str">
        <f t="shared" si="153"/>
        <v/>
      </c>
      <c r="R824" s="32" t="str">
        <f t="shared" si="155"/>
        <v/>
      </c>
      <c r="S824" s="32" t="str">
        <f t="shared" si="156"/>
        <v/>
      </c>
      <c r="T824" s="32">
        <f t="shared" si="157"/>
        <v>0</v>
      </c>
      <c r="U824" s="32">
        <f t="shared" si="158"/>
        <v>1</v>
      </c>
      <c r="V824" s="31">
        <f t="shared" si="159"/>
        <v>0</v>
      </c>
    </row>
    <row r="825" spans="1:22" x14ac:dyDescent="0.2">
      <c r="A825" s="5"/>
      <c r="B825" s="5"/>
      <c r="C825" s="5"/>
      <c r="D825" s="2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32">
        <f t="shared" si="154"/>
        <v>0</v>
      </c>
      <c r="Q825" s="32" t="str">
        <f t="shared" si="153"/>
        <v/>
      </c>
      <c r="R825" s="32" t="str">
        <f t="shared" si="155"/>
        <v/>
      </c>
      <c r="S825" s="32" t="str">
        <f t="shared" si="156"/>
        <v/>
      </c>
      <c r="T825" s="32">
        <f t="shared" si="157"/>
        <v>0</v>
      </c>
      <c r="U825" s="32">
        <f t="shared" si="158"/>
        <v>1</v>
      </c>
      <c r="V825" s="31">
        <f t="shared" si="159"/>
        <v>0</v>
      </c>
    </row>
    <row r="826" spans="1:22" x14ac:dyDescent="0.2">
      <c r="A826" s="5"/>
      <c r="B826" s="5"/>
      <c r="C826" s="5"/>
      <c r="D826" s="2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32">
        <f t="shared" si="154"/>
        <v>0</v>
      </c>
      <c r="Q826" s="32" t="str">
        <f t="shared" si="153"/>
        <v/>
      </c>
      <c r="R826" s="32" t="str">
        <f t="shared" si="155"/>
        <v/>
      </c>
      <c r="S826" s="32" t="str">
        <f t="shared" si="156"/>
        <v/>
      </c>
      <c r="T826" s="32">
        <f t="shared" si="157"/>
        <v>0</v>
      </c>
      <c r="U826" s="32">
        <f t="shared" si="158"/>
        <v>1</v>
      </c>
      <c r="V826" s="31">
        <f t="shared" si="159"/>
        <v>0</v>
      </c>
    </row>
    <row r="827" spans="1:22" x14ac:dyDescent="0.2">
      <c r="A827" s="5"/>
      <c r="B827" s="5"/>
      <c r="C827" s="5"/>
      <c r="D827" s="2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32">
        <f t="shared" si="154"/>
        <v>0</v>
      </c>
      <c r="Q827" s="32" t="str">
        <f t="shared" si="153"/>
        <v/>
      </c>
      <c r="R827" s="32" t="str">
        <f t="shared" si="155"/>
        <v/>
      </c>
      <c r="S827" s="32" t="str">
        <f t="shared" si="156"/>
        <v/>
      </c>
      <c r="T827" s="32">
        <f t="shared" si="157"/>
        <v>0</v>
      </c>
      <c r="U827" s="32">
        <f t="shared" si="158"/>
        <v>1</v>
      </c>
      <c r="V827" s="31">
        <f t="shared" si="159"/>
        <v>0</v>
      </c>
    </row>
    <row r="828" spans="1:22" x14ac:dyDescent="0.2">
      <c r="A828" s="5"/>
      <c r="B828" s="5"/>
      <c r="C828" s="5"/>
      <c r="D828" s="2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32">
        <f t="shared" si="154"/>
        <v>0</v>
      </c>
      <c r="Q828" s="32" t="str">
        <f t="shared" si="153"/>
        <v/>
      </c>
      <c r="R828" s="32" t="str">
        <f t="shared" si="155"/>
        <v/>
      </c>
      <c r="S828" s="32" t="str">
        <f t="shared" si="156"/>
        <v/>
      </c>
      <c r="T828" s="32">
        <f t="shared" si="157"/>
        <v>0</v>
      </c>
      <c r="U828" s="32">
        <f t="shared" si="158"/>
        <v>1</v>
      </c>
      <c r="V828" s="31">
        <f t="shared" si="159"/>
        <v>0</v>
      </c>
    </row>
    <row r="829" spans="1:22" x14ac:dyDescent="0.2">
      <c r="A829" s="5"/>
      <c r="B829" s="5"/>
      <c r="C829" s="5"/>
      <c r="D829" s="2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32">
        <f t="shared" si="154"/>
        <v>0</v>
      </c>
      <c r="Q829" s="32" t="str">
        <f t="shared" si="153"/>
        <v/>
      </c>
      <c r="R829" s="32" t="str">
        <f t="shared" si="155"/>
        <v/>
      </c>
      <c r="S829" s="32" t="str">
        <f t="shared" si="156"/>
        <v/>
      </c>
      <c r="T829" s="32">
        <f t="shared" si="157"/>
        <v>0</v>
      </c>
      <c r="U829" s="32">
        <f t="shared" si="158"/>
        <v>1</v>
      </c>
      <c r="V829" s="31">
        <f t="shared" si="159"/>
        <v>0</v>
      </c>
    </row>
    <row r="830" spans="1:22" x14ac:dyDescent="0.2">
      <c r="A830" s="5"/>
      <c r="B830" s="5"/>
      <c r="C830" s="5"/>
      <c r="D830" s="2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32">
        <f t="shared" si="154"/>
        <v>0</v>
      </c>
      <c r="Q830" s="32" t="str">
        <f t="shared" si="153"/>
        <v/>
      </c>
      <c r="R830" s="32" t="str">
        <f t="shared" si="155"/>
        <v/>
      </c>
      <c r="S830" s="32" t="str">
        <f t="shared" si="156"/>
        <v/>
      </c>
      <c r="T830" s="32">
        <f t="shared" si="157"/>
        <v>0</v>
      </c>
      <c r="U830" s="32">
        <f t="shared" si="158"/>
        <v>1</v>
      </c>
      <c r="V830" s="31">
        <f t="shared" si="159"/>
        <v>0</v>
      </c>
    </row>
    <row r="831" spans="1:22" x14ac:dyDescent="0.2">
      <c r="A831" s="5"/>
      <c r="B831" s="5"/>
      <c r="C831" s="5"/>
      <c r="D831" s="2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32">
        <f t="shared" si="154"/>
        <v>0</v>
      </c>
      <c r="Q831" s="32" t="str">
        <f t="shared" si="153"/>
        <v/>
      </c>
      <c r="R831" s="32" t="str">
        <f t="shared" si="155"/>
        <v/>
      </c>
      <c r="S831" s="32" t="str">
        <f t="shared" si="156"/>
        <v/>
      </c>
      <c r="T831" s="32">
        <f t="shared" si="157"/>
        <v>0</v>
      </c>
      <c r="U831" s="32">
        <f t="shared" si="158"/>
        <v>1</v>
      </c>
      <c r="V831" s="31">
        <f t="shared" si="159"/>
        <v>0</v>
      </c>
    </row>
    <row r="832" spans="1:22" x14ac:dyDescent="0.2">
      <c r="A832" s="5"/>
      <c r="B832" s="5"/>
      <c r="C832" s="5"/>
      <c r="D832" s="2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32">
        <f t="shared" si="154"/>
        <v>0</v>
      </c>
      <c r="Q832" s="32" t="str">
        <f t="shared" si="153"/>
        <v/>
      </c>
      <c r="R832" s="32" t="str">
        <f t="shared" si="155"/>
        <v/>
      </c>
      <c r="S832" s="32" t="str">
        <f t="shared" si="156"/>
        <v/>
      </c>
      <c r="T832" s="32">
        <f t="shared" si="157"/>
        <v>0</v>
      </c>
      <c r="U832" s="32">
        <f t="shared" si="158"/>
        <v>1</v>
      </c>
      <c r="V832" s="31">
        <f t="shared" si="159"/>
        <v>0</v>
      </c>
    </row>
    <row r="833" spans="1:22" x14ac:dyDescent="0.2">
      <c r="A833" s="5"/>
      <c r="B833" s="5"/>
      <c r="C833" s="5"/>
      <c r="D833" s="2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32">
        <f t="shared" si="154"/>
        <v>0</v>
      </c>
      <c r="Q833" s="32" t="str">
        <f t="shared" si="153"/>
        <v/>
      </c>
      <c r="R833" s="32" t="str">
        <f t="shared" si="155"/>
        <v/>
      </c>
      <c r="S833" s="32" t="str">
        <f t="shared" si="156"/>
        <v/>
      </c>
      <c r="T833" s="32">
        <f t="shared" si="157"/>
        <v>0</v>
      </c>
      <c r="U833" s="32">
        <f t="shared" si="158"/>
        <v>1</v>
      </c>
      <c r="V833" s="31">
        <f t="shared" si="159"/>
        <v>0</v>
      </c>
    </row>
    <row r="834" spans="1:22" x14ac:dyDescent="0.2">
      <c r="A834" s="5"/>
      <c r="B834" s="5"/>
      <c r="C834" s="5"/>
      <c r="D834" s="2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32">
        <f t="shared" si="154"/>
        <v>0</v>
      </c>
      <c r="Q834" s="32" t="str">
        <f t="shared" si="153"/>
        <v/>
      </c>
      <c r="R834" s="32" t="str">
        <f t="shared" si="155"/>
        <v/>
      </c>
      <c r="S834" s="32" t="str">
        <f t="shared" si="156"/>
        <v/>
      </c>
      <c r="T834" s="32">
        <f t="shared" si="157"/>
        <v>0</v>
      </c>
      <c r="U834" s="32">
        <f t="shared" si="158"/>
        <v>1</v>
      </c>
      <c r="V834" s="31">
        <f t="shared" si="159"/>
        <v>0</v>
      </c>
    </row>
    <row r="835" spans="1:22" x14ac:dyDescent="0.2">
      <c r="A835" s="5"/>
      <c r="B835" s="5"/>
      <c r="C835" s="5"/>
      <c r="D835" s="2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32">
        <f t="shared" si="154"/>
        <v>0</v>
      </c>
      <c r="Q835" s="32" t="str">
        <f t="shared" si="153"/>
        <v/>
      </c>
      <c r="R835" s="32" t="str">
        <f t="shared" si="155"/>
        <v/>
      </c>
      <c r="S835" s="32" t="str">
        <f t="shared" si="156"/>
        <v/>
      </c>
      <c r="T835" s="32">
        <f t="shared" si="157"/>
        <v>0</v>
      </c>
      <c r="U835" s="32">
        <f t="shared" si="158"/>
        <v>1</v>
      </c>
      <c r="V835" s="31">
        <f t="shared" si="159"/>
        <v>0</v>
      </c>
    </row>
    <row r="836" spans="1:22" x14ac:dyDescent="0.2">
      <c r="A836" s="5"/>
      <c r="B836" s="5"/>
      <c r="C836" s="5"/>
      <c r="D836" s="2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32">
        <f t="shared" si="154"/>
        <v>0</v>
      </c>
      <c r="Q836" s="32" t="str">
        <f t="shared" si="153"/>
        <v/>
      </c>
      <c r="R836" s="32" t="str">
        <f t="shared" si="155"/>
        <v/>
      </c>
      <c r="S836" s="32" t="str">
        <f t="shared" si="156"/>
        <v/>
      </c>
      <c r="T836" s="32">
        <f t="shared" si="157"/>
        <v>0</v>
      </c>
      <c r="U836" s="32">
        <f t="shared" si="158"/>
        <v>1</v>
      </c>
      <c r="V836" s="31">
        <f t="shared" si="159"/>
        <v>0</v>
      </c>
    </row>
    <row r="837" spans="1:22" x14ac:dyDescent="0.2">
      <c r="A837" s="5"/>
      <c r="B837" s="5"/>
      <c r="C837" s="5"/>
      <c r="D837" s="2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32">
        <f t="shared" si="154"/>
        <v>0</v>
      </c>
      <c r="Q837" s="32" t="str">
        <f t="shared" si="153"/>
        <v/>
      </c>
      <c r="R837" s="32" t="str">
        <f t="shared" si="155"/>
        <v/>
      </c>
      <c r="S837" s="32" t="str">
        <f t="shared" si="156"/>
        <v/>
      </c>
      <c r="T837" s="32">
        <f t="shared" si="157"/>
        <v>0</v>
      </c>
      <c r="U837" s="32">
        <f t="shared" si="158"/>
        <v>1</v>
      </c>
      <c r="V837" s="31">
        <f t="shared" si="159"/>
        <v>0</v>
      </c>
    </row>
    <row r="838" spans="1:22" x14ac:dyDescent="0.2">
      <c r="A838" s="5"/>
      <c r="B838" s="5"/>
      <c r="C838" s="5"/>
      <c r="D838" s="2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32">
        <f t="shared" si="154"/>
        <v>0</v>
      </c>
      <c r="Q838" s="32" t="str">
        <f t="shared" si="153"/>
        <v/>
      </c>
      <c r="R838" s="32" t="str">
        <f t="shared" si="155"/>
        <v/>
      </c>
      <c r="S838" s="32" t="str">
        <f t="shared" si="156"/>
        <v/>
      </c>
      <c r="T838" s="32">
        <f t="shared" si="157"/>
        <v>0</v>
      </c>
      <c r="U838" s="32">
        <f t="shared" si="158"/>
        <v>1</v>
      </c>
      <c r="V838" s="31">
        <f t="shared" si="159"/>
        <v>0</v>
      </c>
    </row>
    <row r="839" spans="1:22" x14ac:dyDescent="0.2">
      <c r="A839" s="5"/>
      <c r="B839" s="5"/>
      <c r="C839" s="5"/>
      <c r="D839" s="2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32">
        <f t="shared" si="154"/>
        <v>0</v>
      </c>
      <c r="Q839" s="32" t="str">
        <f t="shared" si="153"/>
        <v/>
      </c>
      <c r="R839" s="32" t="str">
        <f t="shared" si="155"/>
        <v/>
      </c>
      <c r="S839" s="32" t="str">
        <f t="shared" si="156"/>
        <v/>
      </c>
      <c r="T839" s="32">
        <f t="shared" si="157"/>
        <v>0</v>
      </c>
      <c r="U839" s="32">
        <f t="shared" si="158"/>
        <v>1</v>
      </c>
      <c r="V839" s="31">
        <f t="shared" si="159"/>
        <v>0</v>
      </c>
    </row>
    <row r="840" spans="1:22" x14ac:dyDescent="0.2">
      <c r="A840" s="5"/>
      <c r="B840" s="5"/>
      <c r="C840" s="5"/>
      <c r="D840" s="2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32">
        <f t="shared" si="154"/>
        <v>0</v>
      </c>
      <c r="Q840" s="32" t="str">
        <f t="shared" si="153"/>
        <v/>
      </c>
      <c r="R840" s="32" t="str">
        <f t="shared" si="155"/>
        <v/>
      </c>
      <c r="S840" s="32" t="str">
        <f t="shared" si="156"/>
        <v/>
      </c>
      <c r="T840" s="32">
        <f t="shared" si="157"/>
        <v>0</v>
      </c>
      <c r="U840" s="32">
        <f t="shared" si="158"/>
        <v>1</v>
      </c>
      <c r="V840" s="31">
        <f t="shared" si="159"/>
        <v>0</v>
      </c>
    </row>
    <row r="841" spans="1:22" x14ac:dyDescent="0.2">
      <c r="A841" s="5"/>
      <c r="B841" s="5"/>
      <c r="C841" s="5"/>
      <c r="D841" s="2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32">
        <f t="shared" si="154"/>
        <v>0</v>
      </c>
      <c r="Q841" s="32" t="str">
        <f t="shared" si="153"/>
        <v/>
      </c>
      <c r="R841" s="32" t="str">
        <f t="shared" si="155"/>
        <v/>
      </c>
      <c r="S841" s="32" t="str">
        <f t="shared" si="156"/>
        <v/>
      </c>
      <c r="T841" s="32">
        <f t="shared" si="157"/>
        <v>0</v>
      </c>
      <c r="U841" s="32">
        <f t="shared" si="158"/>
        <v>1</v>
      </c>
      <c r="V841" s="31">
        <f t="shared" si="159"/>
        <v>0</v>
      </c>
    </row>
    <row r="842" spans="1:22" x14ac:dyDescent="0.2">
      <c r="A842" s="5"/>
      <c r="B842" s="5"/>
      <c r="C842" s="5"/>
      <c r="D842" s="2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32">
        <f t="shared" si="154"/>
        <v>0</v>
      </c>
      <c r="Q842" s="32" t="str">
        <f t="shared" ref="Q842:Q905" si="160">IF(F842&gt;0,(E842-F842)*$Q$3,"")</f>
        <v/>
      </c>
      <c r="R842" s="32" t="str">
        <f t="shared" si="155"/>
        <v/>
      </c>
      <c r="S842" s="32" t="str">
        <f t="shared" si="156"/>
        <v/>
      </c>
      <c r="T842" s="32">
        <f t="shared" si="157"/>
        <v>0</v>
      </c>
      <c r="U842" s="32">
        <f t="shared" si="158"/>
        <v>1</v>
      </c>
      <c r="V842" s="31">
        <f t="shared" si="159"/>
        <v>0</v>
      </c>
    </row>
    <row r="843" spans="1:22" x14ac:dyDescent="0.2">
      <c r="A843" s="5"/>
      <c r="B843" s="5"/>
      <c r="C843" s="5"/>
      <c r="D843" s="2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32">
        <f t="shared" ref="P843:P906" si="161">SUM(H843:O843)</f>
        <v>0</v>
      </c>
      <c r="Q843" s="32" t="str">
        <f t="shared" si="160"/>
        <v/>
      </c>
      <c r="R843" s="32" t="str">
        <f t="shared" ref="R843:R906" si="162">IF(G843&gt;0,G843*$R$3,"")</f>
        <v/>
      </c>
      <c r="S843" s="32" t="str">
        <f t="shared" ref="S843:S906" si="163">IF(P843&gt;0,P843*$S$3,"")</f>
        <v/>
      </c>
      <c r="T843" s="32">
        <f t="shared" ref="T843:T906" si="164">SUM(Q843:S843)</f>
        <v>0</v>
      </c>
      <c r="U843" s="32">
        <f t="shared" ref="U843:U906" si="165">IF(OR(C843="British nationals",C843="British Open",C843="Europeans",C843="Worlds"),1.25,IF(C843="Nationals",1.5,1))</f>
        <v>1</v>
      </c>
      <c r="V843" s="31">
        <f t="shared" ref="V843:V906" si="166">T843*U843</f>
        <v>0</v>
      </c>
    </row>
    <row r="844" spans="1:22" x14ac:dyDescent="0.2">
      <c r="A844" s="5"/>
      <c r="B844" s="5"/>
      <c r="C844" s="5"/>
      <c r="D844" s="2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32">
        <f t="shared" si="161"/>
        <v>0</v>
      </c>
      <c r="Q844" s="32" t="str">
        <f t="shared" si="160"/>
        <v/>
      </c>
      <c r="R844" s="32" t="str">
        <f t="shared" si="162"/>
        <v/>
      </c>
      <c r="S844" s="32" t="str">
        <f t="shared" si="163"/>
        <v/>
      </c>
      <c r="T844" s="32">
        <f t="shared" si="164"/>
        <v>0</v>
      </c>
      <c r="U844" s="32">
        <f t="shared" si="165"/>
        <v>1</v>
      </c>
      <c r="V844" s="31">
        <f t="shared" si="166"/>
        <v>0</v>
      </c>
    </row>
    <row r="845" spans="1:22" x14ac:dyDescent="0.2">
      <c r="A845" s="5"/>
      <c r="B845" s="5"/>
      <c r="C845" s="5"/>
      <c r="D845" s="2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32">
        <f t="shared" si="161"/>
        <v>0</v>
      </c>
      <c r="Q845" s="32" t="str">
        <f t="shared" si="160"/>
        <v/>
      </c>
      <c r="R845" s="32" t="str">
        <f t="shared" si="162"/>
        <v/>
      </c>
      <c r="S845" s="32" t="str">
        <f t="shared" si="163"/>
        <v/>
      </c>
      <c r="T845" s="32">
        <f t="shared" si="164"/>
        <v>0</v>
      </c>
      <c r="U845" s="32">
        <f t="shared" si="165"/>
        <v>1</v>
      </c>
      <c r="V845" s="31">
        <f t="shared" si="166"/>
        <v>0</v>
      </c>
    </row>
    <row r="846" spans="1:22" x14ac:dyDescent="0.2">
      <c r="A846" s="5"/>
      <c r="B846" s="5"/>
      <c r="C846" s="5"/>
      <c r="D846" s="2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32">
        <f t="shared" si="161"/>
        <v>0</v>
      </c>
      <c r="Q846" s="32" t="str">
        <f t="shared" si="160"/>
        <v/>
      </c>
      <c r="R846" s="32" t="str">
        <f t="shared" si="162"/>
        <v/>
      </c>
      <c r="S846" s="32" t="str">
        <f t="shared" si="163"/>
        <v/>
      </c>
      <c r="T846" s="32">
        <f t="shared" si="164"/>
        <v>0</v>
      </c>
      <c r="U846" s="32">
        <f t="shared" si="165"/>
        <v>1</v>
      </c>
      <c r="V846" s="31">
        <f t="shared" si="166"/>
        <v>0</v>
      </c>
    </row>
    <row r="847" spans="1:22" x14ac:dyDescent="0.2">
      <c r="A847" s="5"/>
      <c r="B847" s="5"/>
      <c r="C847" s="5"/>
      <c r="D847" s="2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32">
        <f t="shared" si="161"/>
        <v>0</v>
      </c>
      <c r="Q847" s="32" t="str">
        <f t="shared" si="160"/>
        <v/>
      </c>
      <c r="R847" s="32" t="str">
        <f t="shared" si="162"/>
        <v/>
      </c>
      <c r="S847" s="32" t="str">
        <f t="shared" si="163"/>
        <v/>
      </c>
      <c r="T847" s="32">
        <f t="shared" si="164"/>
        <v>0</v>
      </c>
      <c r="U847" s="32">
        <f t="shared" si="165"/>
        <v>1</v>
      </c>
      <c r="V847" s="31">
        <f t="shared" si="166"/>
        <v>0</v>
      </c>
    </row>
    <row r="848" spans="1:22" x14ac:dyDescent="0.2">
      <c r="A848" s="5"/>
      <c r="B848" s="5"/>
      <c r="C848" s="5"/>
      <c r="D848" s="2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32">
        <f t="shared" si="161"/>
        <v>0</v>
      </c>
      <c r="Q848" s="32" t="str">
        <f t="shared" si="160"/>
        <v/>
      </c>
      <c r="R848" s="32" t="str">
        <f t="shared" si="162"/>
        <v/>
      </c>
      <c r="S848" s="32" t="str">
        <f t="shared" si="163"/>
        <v/>
      </c>
      <c r="T848" s="32">
        <f t="shared" si="164"/>
        <v>0</v>
      </c>
      <c r="U848" s="32">
        <f t="shared" si="165"/>
        <v>1</v>
      </c>
      <c r="V848" s="31">
        <f t="shared" si="166"/>
        <v>0</v>
      </c>
    </row>
    <row r="849" spans="1:22" x14ac:dyDescent="0.2">
      <c r="A849" s="5"/>
      <c r="B849" s="5"/>
      <c r="C849" s="5"/>
      <c r="D849" s="2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32">
        <f t="shared" si="161"/>
        <v>0</v>
      </c>
      <c r="Q849" s="32" t="str">
        <f t="shared" si="160"/>
        <v/>
      </c>
      <c r="R849" s="32" t="str">
        <f t="shared" si="162"/>
        <v/>
      </c>
      <c r="S849" s="32" t="str">
        <f t="shared" si="163"/>
        <v/>
      </c>
      <c r="T849" s="32">
        <f t="shared" si="164"/>
        <v>0</v>
      </c>
      <c r="U849" s="32">
        <f t="shared" si="165"/>
        <v>1</v>
      </c>
      <c r="V849" s="31">
        <f t="shared" si="166"/>
        <v>0</v>
      </c>
    </row>
    <row r="850" spans="1:22" x14ac:dyDescent="0.2">
      <c r="A850" s="5"/>
      <c r="B850" s="5"/>
      <c r="C850" s="5"/>
      <c r="D850" s="2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32">
        <f t="shared" si="161"/>
        <v>0</v>
      </c>
      <c r="Q850" s="32" t="str">
        <f t="shared" si="160"/>
        <v/>
      </c>
      <c r="R850" s="32" t="str">
        <f t="shared" si="162"/>
        <v/>
      </c>
      <c r="S850" s="32" t="str">
        <f t="shared" si="163"/>
        <v/>
      </c>
      <c r="T850" s="32">
        <f t="shared" si="164"/>
        <v>0</v>
      </c>
      <c r="U850" s="32">
        <f t="shared" si="165"/>
        <v>1</v>
      </c>
      <c r="V850" s="31">
        <f t="shared" si="166"/>
        <v>0</v>
      </c>
    </row>
    <row r="851" spans="1:22" x14ac:dyDescent="0.2">
      <c r="A851" s="5"/>
      <c r="B851" s="5"/>
      <c r="C851" s="5"/>
      <c r="D851" s="2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32">
        <f t="shared" si="161"/>
        <v>0</v>
      </c>
      <c r="Q851" s="32" t="str">
        <f t="shared" si="160"/>
        <v/>
      </c>
      <c r="R851" s="32" t="str">
        <f t="shared" si="162"/>
        <v/>
      </c>
      <c r="S851" s="32" t="str">
        <f t="shared" si="163"/>
        <v/>
      </c>
      <c r="T851" s="32">
        <f t="shared" si="164"/>
        <v>0</v>
      </c>
      <c r="U851" s="32">
        <f t="shared" si="165"/>
        <v>1</v>
      </c>
      <c r="V851" s="31">
        <f t="shared" si="166"/>
        <v>0</v>
      </c>
    </row>
    <row r="852" spans="1:22" x14ac:dyDescent="0.2">
      <c r="A852" s="5"/>
      <c r="B852" s="5"/>
      <c r="C852" s="5"/>
      <c r="D852" s="2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32">
        <f t="shared" si="161"/>
        <v>0</v>
      </c>
      <c r="Q852" s="32" t="str">
        <f t="shared" si="160"/>
        <v/>
      </c>
      <c r="R852" s="32" t="str">
        <f t="shared" si="162"/>
        <v/>
      </c>
      <c r="S852" s="32" t="str">
        <f t="shared" si="163"/>
        <v/>
      </c>
      <c r="T852" s="32">
        <f t="shared" si="164"/>
        <v>0</v>
      </c>
      <c r="U852" s="32">
        <f t="shared" si="165"/>
        <v>1</v>
      </c>
      <c r="V852" s="31">
        <f t="shared" si="166"/>
        <v>0</v>
      </c>
    </row>
    <row r="853" spans="1:22" x14ac:dyDescent="0.2">
      <c r="A853" s="5"/>
      <c r="B853" s="5"/>
      <c r="C853" s="5"/>
      <c r="D853" s="2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32">
        <f t="shared" si="161"/>
        <v>0</v>
      </c>
      <c r="Q853" s="32" t="str">
        <f t="shared" si="160"/>
        <v/>
      </c>
      <c r="R853" s="32" t="str">
        <f t="shared" si="162"/>
        <v/>
      </c>
      <c r="S853" s="32" t="str">
        <f t="shared" si="163"/>
        <v/>
      </c>
      <c r="T853" s="32">
        <f t="shared" si="164"/>
        <v>0</v>
      </c>
      <c r="U853" s="32">
        <f t="shared" si="165"/>
        <v>1</v>
      </c>
      <c r="V853" s="31">
        <f t="shared" si="166"/>
        <v>0</v>
      </c>
    </row>
    <row r="854" spans="1:22" x14ac:dyDescent="0.2">
      <c r="A854" s="5"/>
      <c r="B854" s="5"/>
      <c r="C854" s="5"/>
      <c r="D854" s="2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32">
        <f t="shared" si="161"/>
        <v>0</v>
      </c>
      <c r="Q854" s="32" t="str">
        <f t="shared" si="160"/>
        <v/>
      </c>
      <c r="R854" s="32" t="str">
        <f t="shared" si="162"/>
        <v/>
      </c>
      <c r="S854" s="32" t="str">
        <f t="shared" si="163"/>
        <v/>
      </c>
      <c r="T854" s="32">
        <f t="shared" si="164"/>
        <v>0</v>
      </c>
      <c r="U854" s="32">
        <f t="shared" si="165"/>
        <v>1</v>
      </c>
      <c r="V854" s="31">
        <f t="shared" si="166"/>
        <v>0</v>
      </c>
    </row>
    <row r="855" spans="1:22" x14ac:dyDescent="0.2">
      <c r="A855" s="5"/>
      <c r="B855" s="5"/>
      <c r="C855" s="5"/>
      <c r="D855" s="2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32">
        <f t="shared" si="161"/>
        <v>0</v>
      </c>
      <c r="Q855" s="32" t="str">
        <f t="shared" si="160"/>
        <v/>
      </c>
      <c r="R855" s="32" t="str">
        <f t="shared" si="162"/>
        <v/>
      </c>
      <c r="S855" s="32" t="str">
        <f t="shared" si="163"/>
        <v/>
      </c>
      <c r="T855" s="32">
        <f t="shared" si="164"/>
        <v>0</v>
      </c>
      <c r="U855" s="32">
        <f t="shared" si="165"/>
        <v>1</v>
      </c>
      <c r="V855" s="31">
        <f t="shared" si="166"/>
        <v>0</v>
      </c>
    </row>
    <row r="856" spans="1:22" x14ac:dyDescent="0.2">
      <c r="A856" s="5"/>
      <c r="B856" s="5"/>
      <c r="C856" s="5"/>
      <c r="D856" s="2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32">
        <f t="shared" si="161"/>
        <v>0</v>
      </c>
      <c r="Q856" s="32" t="str">
        <f t="shared" si="160"/>
        <v/>
      </c>
      <c r="R856" s="32" t="str">
        <f t="shared" si="162"/>
        <v/>
      </c>
      <c r="S856" s="32" t="str">
        <f t="shared" si="163"/>
        <v/>
      </c>
      <c r="T856" s="32">
        <f t="shared" si="164"/>
        <v>0</v>
      </c>
      <c r="U856" s="32">
        <f t="shared" si="165"/>
        <v>1</v>
      </c>
      <c r="V856" s="31">
        <f t="shared" si="166"/>
        <v>0</v>
      </c>
    </row>
    <row r="857" spans="1:22" x14ac:dyDescent="0.2">
      <c r="A857" s="5"/>
      <c r="B857" s="5"/>
      <c r="C857" s="5"/>
      <c r="D857" s="2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32">
        <f t="shared" si="161"/>
        <v>0</v>
      </c>
      <c r="Q857" s="32" t="str">
        <f t="shared" si="160"/>
        <v/>
      </c>
      <c r="R857" s="32" t="str">
        <f t="shared" si="162"/>
        <v/>
      </c>
      <c r="S857" s="32" t="str">
        <f t="shared" si="163"/>
        <v/>
      </c>
      <c r="T857" s="32">
        <f t="shared" si="164"/>
        <v>0</v>
      </c>
      <c r="U857" s="32">
        <f t="shared" si="165"/>
        <v>1</v>
      </c>
      <c r="V857" s="31">
        <f t="shared" si="166"/>
        <v>0</v>
      </c>
    </row>
    <row r="858" spans="1:22" x14ac:dyDescent="0.2">
      <c r="A858" s="5"/>
      <c r="B858" s="5"/>
      <c r="C858" s="5"/>
      <c r="D858" s="2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32">
        <f t="shared" si="161"/>
        <v>0</v>
      </c>
      <c r="Q858" s="32" t="str">
        <f t="shared" si="160"/>
        <v/>
      </c>
      <c r="R858" s="32" t="str">
        <f t="shared" si="162"/>
        <v/>
      </c>
      <c r="S858" s="32" t="str">
        <f t="shared" si="163"/>
        <v/>
      </c>
      <c r="T858" s="32">
        <f t="shared" si="164"/>
        <v>0</v>
      </c>
      <c r="U858" s="32">
        <f t="shared" si="165"/>
        <v>1</v>
      </c>
      <c r="V858" s="31">
        <f t="shared" si="166"/>
        <v>0</v>
      </c>
    </row>
    <row r="859" spans="1:22" x14ac:dyDescent="0.2">
      <c r="A859" s="5"/>
      <c r="B859" s="5"/>
      <c r="C859" s="5"/>
      <c r="D859" s="2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32">
        <f t="shared" si="161"/>
        <v>0</v>
      </c>
      <c r="Q859" s="32" t="str">
        <f t="shared" si="160"/>
        <v/>
      </c>
      <c r="R859" s="32" t="str">
        <f t="shared" si="162"/>
        <v/>
      </c>
      <c r="S859" s="32" t="str">
        <f t="shared" si="163"/>
        <v/>
      </c>
      <c r="T859" s="32">
        <f t="shared" si="164"/>
        <v>0</v>
      </c>
      <c r="U859" s="32">
        <f t="shared" si="165"/>
        <v>1</v>
      </c>
      <c r="V859" s="31">
        <f t="shared" si="166"/>
        <v>0</v>
      </c>
    </row>
    <row r="860" spans="1:22" x14ac:dyDescent="0.2">
      <c r="A860" s="5"/>
      <c r="B860" s="5"/>
      <c r="C860" s="5"/>
      <c r="D860" s="2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32">
        <f t="shared" si="161"/>
        <v>0</v>
      </c>
      <c r="Q860" s="32" t="str">
        <f t="shared" si="160"/>
        <v/>
      </c>
      <c r="R860" s="32" t="str">
        <f t="shared" si="162"/>
        <v/>
      </c>
      <c r="S860" s="32" t="str">
        <f t="shared" si="163"/>
        <v/>
      </c>
      <c r="T860" s="32">
        <f t="shared" si="164"/>
        <v>0</v>
      </c>
      <c r="U860" s="32">
        <f t="shared" si="165"/>
        <v>1</v>
      </c>
      <c r="V860" s="31">
        <f t="shared" si="166"/>
        <v>0</v>
      </c>
    </row>
    <row r="861" spans="1:22" x14ac:dyDescent="0.2">
      <c r="A861" s="5"/>
      <c r="B861" s="5"/>
      <c r="C861" s="5"/>
      <c r="D861" s="2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32">
        <f t="shared" si="161"/>
        <v>0</v>
      </c>
      <c r="Q861" s="32" t="str">
        <f t="shared" si="160"/>
        <v/>
      </c>
      <c r="R861" s="32" t="str">
        <f t="shared" si="162"/>
        <v/>
      </c>
      <c r="S861" s="32" t="str">
        <f t="shared" si="163"/>
        <v/>
      </c>
      <c r="T861" s="32">
        <f t="shared" si="164"/>
        <v>0</v>
      </c>
      <c r="U861" s="32">
        <f t="shared" si="165"/>
        <v>1</v>
      </c>
      <c r="V861" s="31">
        <f t="shared" si="166"/>
        <v>0</v>
      </c>
    </row>
    <row r="862" spans="1:22" x14ac:dyDescent="0.2">
      <c r="A862" s="5"/>
      <c r="B862" s="5"/>
      <c r="C862" s="5"/>
      <c r="D862" s="2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32">
        <f t="shared" si="161"/>
        <v>0</v>
      </c>
      <c r="Q862" s="32" t="str">
        <f t="shared" si="160"/>
        <v/>
      </c>
      <c r="R862" s="32" t="str">
        <f t="shared" si="162"/>
        <v/>
      </c>
      <c r="S862" s="32" t="str">
        <f t="shared" si="163"/>
        <v/>
      </c>
      <c r="T862" s="32">
        <f t="shared" si="164"/>
        <v>0</v>
      </c>
      <c r="U862" s="32">
        <f t="shared" si="165"/>
        <v>1</v>
      </c>
      <c r="V862" s="31">
        <f t="shared" si="166"/>
        <v>0</v>
      </c>
    </row>
    <row r="863" spans="1:22" x14ac:dyDescent="0.2">
      <c r="A863" s="5"/>
      <c r="B863" s="5"/>
      <c r="C863" s="5"/>
      <c r="D863" s="2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32">
        <f t="shared" si="161"/>
        <v>0</v>
      </c>
      <c r="Q863" s="32" t="str">
        <f t="shared" si="160"/>
        <v/>
      </c>
      <c r="R863" s="32" t="str">
        <f t="shared" si="162"/>
        <v/>
      </c>
      <c r="S863" s="32" t="str">
        <f t="shared" si="163"/>
        <v/>
      </c>
      <c r="T863" s="32">
        <f t="shared" si="164"/>
        <v>0</v>
      </c>
      <c r="U863" s="32">
        <f t="shared" si="165"/>
        <v>1</v>
      </c>
      <c r="V863" s="31">
        <f t="shared" si="166"/>
        <v>0</v>
      </c>
    </row>
    <row r="864" spans="1:22" x14ac:dyDescent="0.2">
      <c r="A864" s="5"/>
      <c r="B864" s="5"/>
      <c r="C864" s="5"/>
      <c r="D864" s="2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32">
        <f t="shared" si="161"/>
        <v>0</v>
      </c>
      <c r="Q864" s="32" t="str">
        <f t="shared" si="160"/>
        <v/>
      </c>
      <c r="R864" s="32" t="str">
        <f t="shared" si="162"/>
        <v/>
      </c>
      <c r="S864" s="32" t="str">
        <f t="shared" si="163"/>
        <v/>
      </c>
      <c r="T864" s="32">
        <f t="shared" si="164"/>
        <v>0</v>
      </c>
      <c r="U864" s="32">
        <f t="shared" si="165"/>
        <v>1</v>
      </c>
      <c r="V864" s="31">
        <f t="shared" si="166"/>
        <v>0</v>
      </c>
    </row>
    <row r="865" spans="1:22" x14ac:dyDescent="0.2">
      <c r="A865" s="5"/>
      <c r="B865" s="5"/>
      <c r="C865" s="5"/>
      <c r="D865" s="2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32">
        <f t="shared" si="161"/>
        <v>0</v>
      </c>
      <c r="Q865" s="32" t="str">
        <f t="shared" si="160"/>
        <v/>
      </c>
      <c r="R865" s="32" t="str">
        <f t="shared" si="162"/>
        <v/>
      </c>
      <c r="S865" s="32" t="str">
        <f t="shared" si="163"/>
        <v/>
      </c>
      <c r="T865" s="32">
        <f t="shared" si="164"/>
        <v>0</v>
      </c>
      <c r="U865" s="32">
        <f t="shared" si="165"/>
        <v>1</v>
      </c>
      <c r="V865" s="31">
        <f t="shared" si="166"/>
        <v>0</v>
      </c>
    </row>
    <row r="866" spans="1:22" x14ac:dyDescent="0.2">
      <c r="A866" s="5"/>
      <c r="B866" s="5"/>
      <c r="C866" s="5"/>
      <c r="D866" s="2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32">
        <f t="shared" si="161"/>
        <v>0</v>
      </c>
      <c r="Q866" s="32" t="str">
        <f t="shared" si="160"/>
        <v/>
      </c>
      <c r="R866" s="32" t="str">
        <f t="shared" si="162"/>
        <v/>
      </c>
      <c r="S866" s="32" t="str">
        <f t="shared" si="163"/>
        <v/>
      </c>
      <c r="T866" s="32">
        <f t="shared" si="164"/>
        <v>0</v>
      </c>
      <c r="U866" s="32">
        <f t="shared" si="165"/>
        <v>1</v>
      </c>
      <c r="V866" s="31">
        <f t="shared" si="166"/>
        <v>0</v>
      </c>
    </row>
    <row r="867" spans="1:22" x14ac:dyDescent="0.2">
      <c r="A867" s="5"/>
      <c r="B867" s="5"/>
      <c r="C867" s="5"/>
      <c r="D867" s="2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32">
        <f t="shared" si="161"/>
        <v>0</v>
      </c>
      <c r="Q867" s="32" t="str">
        <f t="shared" si="160"/>
        <v/>
      </c>
      <c r="R867" s="32" t="str">
        <f t="shared" si="162"/>
        <v/>
      </c>
      <c r="S867" s="32" t="str">
        <f t="shared" si="163"/>
        <v/>
      </c>
      <c r="T867" s="32">
        <f t="shared" si="164"/>
        <v>0</v>
      </c>
      <c r="U867" s="32">
        <f t="shared" si="165"/>
        <v>1</v>
      </c>
      <c r="V867" s="31">
        <f t="shared" si="166"/>
        <v>0</v>
      </c>
    </row>
    <row r="868" spans="1:22" x14ac:dyDescent="0.2">
      <c r="A868" s="5"/>
      <c r="B868" s="5"/>
      <c r="C868" s="5"/>
      <c r="D868" s="2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32">
        <f t="shared" si="161"/>
        <v>0</v>
      </c>
      <c r="Q868" s="32" t="str">
        <f t="shared" si="160"/>
        <v/>
      </c>
      <c r="R868" s="32" t="str">
        <f t="shared" si="162"/>
        <v/>
      </c>
      <c r="S868" s="32" t="str">
        <f t="shared" si="163"/>
        <v/>
      </c>
      <c r="T868" s="32">
        <f t="shared" si="164"/>
        <v>0</v>
      </c>
      <c r="U868" s="32">
        <f t="shared" si="165"/>
        <v>1</v>
      </c>
      <c r="V868" s="31">
        <f t="shared" si="166"/>
        <v>0</v>
      </c>
    </row>
    <row r="869" spans="1:22" x14ac:dyDescent="0.2">
      <c r="A869" s="5"/>
      <c r="B869" s="5"/>
      <c r="C869" s="5"/>
      <c r="D869" s="2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32">
        <f t="shared" si="161"/>
        <v>0</v>
      </c>
      <c r="Q869" s="32" t="str">
        <f t="shared" si="160"/>
        <v/>
      </c>
      <c r="R869" s="32" t="str">
        <f t="shared" si="162"/>
        <v/>
      </c>
      <c r="S869" s="32" t="str">
        <f t="shared" si="163"/>
        <v/>
      </c>
      <c r="T869" s="32">
        <f t="shared" si="164"/>
        <v>0</v>
      </c>
      <c r="U869" s="32">
        <f t="shared" si="165"/>
        <v>1</v>
      </c>
      <c r="V869" s="31">
        <f t="shared" si="166"/>
        <v>0</v>
      </c>
    </row>
    <row r="870" spans="1:22" x14ac:dyDescent="0.2">
      <c r="A870" s="5"/>
      <c r="B870" s="5"/>
      <c r="C870" s="5"/>
      <c r="D870" s="2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32">
        <f t="shared" si="161"/>
        <v>0</v>
      </c>
      <c r="Q870" s="32" t="str">
        <f t="shared" si="160"/>
        <v/>
      </c>
      <c r="R870" s="32" t="str">
        <f t="shared" si="162"/>
        <v/>
      </c>
      <c r="S870" s="32" t="str">
        <f t="shared" si="163"/>
        <v/>
      </c>
      <c r="T870" s="32">
        <f t="shared" si="164"/>
        <v>0</v>
      </c>
      <c r="U870" s="32">
        <f t="shared" si="165"/>
        <v>1</v>
      </c>
      <c r="V870" s="31">
        <f t="shared" si="166"/>
        <v>0</v>
      </c>
    </row>
    <row r="871" spans="1:22" x14ac:dyDescent="0.2">
      <c r="A871" s="5"/>
      <c r="B871" s="5"/>
      <c r="C871" s="5"/>
      <c r="D871" s="2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32">
        <f t="shared" si="161"/>
        <v>0</v>
      </c>
      <c r="Q871" s="32" t="str">
        <f t="shared" si="160"/>
        <v/>
      </c>
      <c r="R871" s="32" t="str">
        <f t="shared" si="162"/>
        <v/>
      </c>
      <c r="S871" s="32" t="str">
        <f t="shared" si="163"/>
        <v/>
      </c>
      <c r="T871" s="32">
        <f t="shared" si="164"/>
        <v>0</v>
      </c>
      <c r="U871" s="32">
        <f t="shared" si="165"/>
        <v>1</v>
      </c>
      <c r="V871" s="31">
        <f t="shared" si="166"/>
        <v>0</v>
      </c>
    </row>
    <row r="872" spans="1:22" x14ac:dyDescent="0.2">
      <c r="A872" s="5"/>
      <c r="B872" s="5"/>
      <c r="C872" s="5"/>
      <c r="D872" s="2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32">
        <f t="shared" si="161"/>
        <v>0</v>
      </c>
      <c r="Q872" s="32" t="str">
        <f t="shared" si="160"/>
        <v/>
      </c>
      <c r="R872" s="32" t="str">
        <f t="shared" si="162"/>
        <v/>
      </c>
      <c r="S872" s="32" t="str">
        <f t="shared" si="163"/>
        <v/>
      </c>
      <c r="T872" s="32">
        <f t="shared" si="164"/>
        <v>0</v>
      </c>
      <c r="U872" s="32">
        <f t="shared" si="165"/>
        <v>1</v>
      </c>
      <c r="V872" s="31">
        <f t="shared" si="166"/>
        <v>0</v>
      </c>
    </row>
    <row r="873" spans="1:22" x14ac:dyDescent="0.2">
      <c r="A873" s="5"/>
      <c r="B873" s="5"/>
      <c r="C873" s="5"/>
      <c r="D873" s="2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32">
        <f t="shared" si="161"/>
        <v>0</v>
      </c>
      <c r="Q873" s="32" t="str">
        <f t="shared" si="160"/>
        <v/>
      </c>
      <c r="R873" s="32" t="str">
        <f t="shared" si="162"/>
        <v/>
      </c>
      <c r="S873" s="32" t="str">
        <f t="shared" si="163"/>
        <v/>
      </c>
      <c r="T873" s="32">
        <f t="shared" si="164"/>
        <v>0</v>
      </c>
      <c r="U873" s="32">
        <f t="shared" si="165"/>
        <v>1</v>
      </c>
      <c r="V873" s="31">
        <f t="shared" si="166"/>
        <v>0</v>
      </c>
    </row>
    <row r="874" spans="1:22" x14ac:dyDescent="0.2">
      <c r="A874" s="5"/>
      <c r="B874" s="5"/>
      <c r="C874" s="5"/>
      <c r="D874" s="2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32">
        <f t="shared" si="161"/>
        <v>0</v>
      </c>
      <c r="Q874" s="32" t="str">
        <f t="shared" si="160"/>
        <v/>
      </c>
      <c r="R874" s="32" t="str">
        <f t="shared" si="162"/>
        <v/>
      </c>
      <c r="S874" s="32" t="str">
        <f t="shared" si="163"/>
        <v/>
      </c>
      <c r="T874" s="32">
        <f t="shared" si="164"/>
        <v>0</v>
      </c>
      <c r="U874" s="32">
        <f t="shared" si="165"/>
        <v>1</v>
      </c>
      <c r="V874" s="31">
        <f t="shared" si="166"/>
        <v>0</v>
      </c>
    </row>
    <row r="875" spans="1:22" x14ac:dyDescent="0.2">
      <c r="A875" s="5"/>
      <c r="B875" s="5"/>
      <c r="C875" s="5"/>
      <c r="D875" s="2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32">
        <f t="shared" si="161"/>
        <v>0</v>
      </c>
      <c r="Q875" s="32" t="str">
        <f t="shared" si="160"/>
        <v/>
      </c>
      <c r="R875" s="32" t="str">
        <f t="shared" si="162"/>
        <v/>
      </c>
      <c r="S875" s="32" t="str">
        <f t="shared" si="163"/>
        <v/>
      </c>
      <c r="T875" s="32">
        <f t="shared" si="164"/>
        <v>0</v>
      </c>
      <c r="U875" s="32">
        <f t="shared" si="165"/>
        <v>1</v>
      </c>
      <c r="V875" s="31">
        <f t="shared" si="166"/>
        <v>0</v>
      </c>
    </row>
    <row r="876" spans="1:22" x14ac:dyDescent="0.2">
      <c r="A876" s="5"/>
      <c r="B876" s="5"/>
      <c r="C876" s="5"/>
      <c r="D876" s="2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32">
        <f t="shared" si="161"/>
        <v>0</v>
      </c>
      <c r="Q876" s="32" t="str">
        <f t="shared" si="160"/>
        <v/>
      </c>
      <c r="R876" s="32" t="str">
        <f t="shared" si="162"/>
        <v/>
      </c>
      <c r="S876" s="32" t="str">
        <f t="shared" si="163"/>
        <v/>
      </c>
      <c r="T876" s="32">
        <f t="shared" si="164"/>
        <v>0</v>
      </c>
      <c r="U876" s="32">
        <f t="shared" si="165"/>
        <v>1</v>
      </c>
      <c r="V876" s="31">
        <f t="shared" si="166"/>
        <v>0</v>
      </c>
    </row>
    <row r="877" spans="1:22" x14ac:dyDescent="0.2">
      <c r="A877" s="5"/>
      <c r="B877" s="5"/>
      <c r="C877" s="5"/>
      <c r="D877" s="2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32">
        <f t="shared" si="161"/>
        <v>0</v>
      </c>
      <c r="Q877" s="32" t="str">
        <f t="shared" si="160"/>
        <v/>
      </c>
      <c r="R877" s="32" t="str">
        <f t="shared" si="162"/>
        <v/>
      </c>
      <c r="S877" s="32" t="str">
        <f t="shared" si="163"/>
        <v/>
      </c>
      <c r="T877" s="32">
        <f t="shared" si="164"/>
        <v>0</v>
      </c>
      <c r="U877" s="32">
        <f t="shared" si="165"/>
        <v>1</v>
      </c>
      <c r="V877" s="31">
        <f t="shared" si="166"/>
        <v>0</v>
      </c>
    </row>
    <row r="878" spans="1:22" x14ac:dyDescent="0.2">
      <c r="A878" s="5"/>
      <c r="B878" s="5"/>
      <c r="C878" s="5"/>
      <c r="D878" s="2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32">
        <f t="shared" si="161"/>
        <v>0</v>
      </c>
      <c r="Q878" s="32" t="str">
        <f t="shared" si="160"/>
        <v/>
      </c>
      <c r="R878" s="32" t="str">
        <f t="shared" si="162"/>
        <v/>
      </c>
      <c r="S878" s="32" t="str">
        <f t="shared" si="163"/>
        <v/>
      </c>
      <c r="T878" s="32">
        <f t="shared" si="164"/>
        <v>0</v>
      </c>
      <c r="U878" s="32">
        <f t="shared" si="165"/>
        <v>1</v>
      </c>
      <c r="V878" s="31">
        <f t="shared" si="166"/>
        <v>0</v>
      </c>
    </row>
    <row r="879" spans="1:22" x14ac:dyDescent="0.2">
      <c r="A879" s="5"/>
      <c r="B879" s="5"/>
      <c r="C879" s="5"/>
      <c r="D879" s="2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32">
        <f t="shared" si="161"/>
        <v>0</v>
      </c>
      <c r="Q879" s="32" t="str">
        <f t="shared" si="160"/>
        <v/>
      </c>
      <c r="R879" s="32" t="str">
        <f t="shared" si="162"/>
        <v/>
      </c>
      <c r="S879" s="32" t="str">
        <f t="shared" si="163"/>
        <v/>
      </c>
      <c r="T879" s="32">
        <f t="shared" si="164"/>
        <v>0</v>
      </c>
      <c r="U879" s="32">
        <f t="shared" si="165"/>
        <v>1</v>
      </c>
      <c r="V879" s="31">
        <f t="shared" si="166"/>
        <v>0</v>
      </c>
    </row>
    <row r="880" spans="1:22" x14ac:dyDescent="0.2">
      <c r="A880" s="5"/>
      <c r="B880" s="5"/>
      <c r="C880" s="5"/>
      <c r="D880" s="2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32">
        <f t="shared" si="161"/>
        <v>0</v>
      </c>
      <c r="Q880" s="32" t="str">
        <f t="shared" si="160"/>
        <v/>
      </c>
      <c r="R880" s="32" t="str">
        <f t="shared" si="162"/>
        <v/>
      </c>
      <c r="S880" s="32" t="str">
        <f t="shared" si="163"/>
        <v/>
      </c>
      <c r="T880" s="32">
        <f t="shared" si="164"/>
        <v>0</v>
      </c>
      <c r="U880" s="32">
        <f t="shared" si="165"/>
        <v>1</v>
      </c>
      <c r="V880" s="31">
        <f t="shared" si="166"/>
        <v>0</v>
      </c>
    </row>
    <row r="881" spans="1:22" x14ac:dyDescent="0.2">
      <c r="A881" s="5"/>
      <c r="B881" s="5"/>
      <c r="C881" s="5"/>
      <c r="D881" s="2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32">
        <f t="shared" si="161"/>
        <v>0</v>
      </c>
      <c r="Q881" s="32" t="str">
        <f t="shared" si="160"/>
        <v/>
      </c>
      <c r="R881" s="32" t="str">
        <f t="shared" si="162"/>
        <v/>
      </c>
      <c r="S881" s="32" t="str">
        <f t="shared" si="163"/>
        <v/>
      </c>
      <c r="T881" s="32">
        <f t="shared" si="164"/>
        <v>0</v>
      </c>
      <c r="U881" s="32">
        <f t="shared" si="165"/>
        <v>1</v>
      </c>
      <c r="V881" s="31">
        <f t="shared" si="166"/>
        <v>0</v>
      </c>
    </row>
    <row r="882" spans="1:22" x14ac:dyDescent="0.2">
      <c r="A882" s="5"/>
      <c r="B882" s="5"/>
      <c r="C882" s="5"/>
      <c r="D882" s="2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32">
        <f t="shared" si="161"/>
        <v>0</v>
      </c>
      <c r="Q882" s="32" t="str">
        <f t="shared" si="160"/>
        <v/>
      </c>
      <c r="R882" s="32" t="str">
        <f t="shared" si="162"/>
        <v/>
      </c>
      <c r="S882" s="32" t="str">
        <f t="shared" si="163"/>
        <v/>
      </c>
      <c r="T882" s="32">
        <f t="shared" si="164"/>
        <v>0</v>
      </c>
      <c r="U882" s="32">
        <f t="shared" si="165"/>
        <v>1</v>
      </c>
      <c r="V882" s="31">
        <f t="shared" si="166"/>
        <v>0</v>
      </c>
    </row>
    <row r="883" spans="1:22" x14ac:dyDescent="0.2">
      <c r="A883" s="5"/>
      <c r="B883" s="5"/>
      <c r="C883" s="5"/>
      <c r="D883" s="2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32">
        <f t="shared" si="161"/>
        <v>0</v>
      </c>
      <c r="Q883" s="32" t="str">
        <f t="shared" si="160"/>
        <v/>
      </c>
      <c r="R883" s="32" t="str">
        <f t="shared" si="162"/>
        <v/>
      </c>
      <c r="S883" s="32" t="str">
        <f t="shared" si="163"/>
        <v/>
      </c>
      <c r="T883" s="32">
        <f t="shared" si="164"/>
        <v>0</v>
      </c>
      <c r="U883" s="32">
        <f t="shared" si="165"/>
        <v>1</v>
      </c>
      <c r="V883" s="31">
        <f t="shared" si="166"/>
        <v>0</v>
      </c>
    </row>
    <row r="884" spans="1:22" x14ac:dyDescent="0.2">
      <c r="A884" s="5"/>
      <c r="B884" s="5"/>
      <c r="C884" s="5"/>
      <c r="D884" s="2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32">
        <f t="shared" si="161"/>
        <v>0</v>
      </c>
      <c r="Q884" s="32" t="str">
        <f t="shared" si="160"/>
        <v/>
      </c>
      <c r="R884" s="32" t="str">
        <f t="shared" si="162"/>
        <v/>
      </c>
      <c r="S884" s="32" t="str">
        <f t="shared" si="163"/>
        <v/>
      </c>
      <c r="T884" s="32">
        <f t="shared" si="164"/>
        <v>0</v>
      </c>
      <c r="U884" s="32">
        <f t="shared" si="165"/>
        <v>1</v>
      </c>
      <c r="V884" s="31">
        <f t="shared" si="166"/>
        <v>0</v>
      </c>
    </row>
    <row r="885" spans="1:22" x14ac:dyDescent="0.2">
      <c r="A885" s="5"/>
      <c r="B885" s="5"/>
      <c r="C885" s="5"/>
      <c r="D885" s="2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32">
        <f t="shared" si="161"/>
        <v>0</v>
      </c>
      <c r="Q885" s="32" t="str">
        <f t="shared" si="160"/>
        <v/>
      </c>
      <c r="R885" s="32" t="str">
        <f t="shared" si="162"/>
        <v/>
      </c>
      <c r="S885" s="32" t="str">
        <f t="shared" si="163"/>
        <v/>
      </c>
      <c r="T885" s="32">
        <f t="shared" si="164"/>
        <v>0</v>
      </c>
      <c r="U885" s="32">
        <f t="shared" si="165"/>
        <v>1</v>
      </c>
      <c r="V885" s="31">
        <f t="shared" si="166"/>
        <v>0</v>
      </c>
    </row>
    <row r="886" spans="1:22" x14ac:dyDescent="0.2">
      <c r="A886" s="5"/>
      <c r="B886" s="5"/>
      <c r="C886" s="5"/>
      <c r="D886" s="2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32">
        <f t="shared" si="161"/>
        <v>0</v>
      </c>
      <c r="Q886" s="32" t="str">
        <f t="shared" si="160"/>
        <v/>
      </c>
      <c r="R886" s="32" t="str">
        <f t="shared" si="162"/>
        <v/>
      </c>
      <c r="S886" s="32" t="str">
        <f t="shared" si="163"/>
        <v/>
      </c>
      <c r="T886" s="32">
        <f t="shared" si="164"/>
        <v>0</v>
      </c>
      <c r="U886" s="32">
        <f t="shared" si="165"/>
        <v>1</v>
      </c>
      <c r="V886" s="31">
        <f t="shared" si="166"/>
        <v>0</v>
      </c>
    </row>
    <row r="887" spans="1:22" x14ac:dyDescent="0.2">
      <c r="A887" s="5"/>
      <c r="B887" s="5"/>
      <c r="C887" s="5"/>
      <c r="D887" s="2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32">
        <f t="shared" si="161"/>
        <v>0</v>
      </c>
      <c r="Q887" s="32" t="str">
        <f t="shared" si="160"/>
        <v/>
      </c>
      <c r="R887" s="32" t="str">
        <f t="shared" si="162"/>
        <v/>
      </c>
      <c r="S887" s="32" t="str">
        <f t="shared" si="163"/>
        <v/>
      </c>
      <c r="T887" s="32">
        <f t="shared" si="164"/>
        <v>0</v>
      </c>
      <c r="U887" s="32">
        <f t="shared" si="165"/>
        <v>1</v>
      </c>
      <c r="V887" s="31">
        <f t="shared" si="166"/>
        <v>0</v>
      </c>
    </row>
    <row r="888" spans="1:22" x14ac:dyDescent="0.2">
      <c r="A888" s="5"/>
      <c r="B888" s="5"/>
      <c r="C888" s="5"/>
      <c r="D888" s="2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32">
        <f t="shared" si="161"/>
        <v>0</v>
      </c>
      <c r="Q888" s="32" t="str">
        <f t="shared" si="160"/>
        <v/>
      </c>
      <c r="R888" s="32" t="str">
        <f t="shared" si="162"/>
        <v/>
      </c>
      <c r="S888" s="32" t="str">
        <f t="shared" si="163"/>
        <v/>
      </c>
      <c r="T888" s="32">
        <f t="shared" si="164"/>
        <v>0</v>
      </c>
      <c r="U888" s="32">
        <f t="shared" si="165"/>
        <v>1</v>
      </c>
      <c r="V888" s="31">
        <f t="shared" si="166"/>
        <v>0</v>
      </c>
    </row>
    <row r="889" spans="1:22" x14ac:dyDescent="0.2">
      <c r="A889" s="5"/>
      <c r="B889" s="5"/>
      <c r="C889" s="5"/>
      <c r="D889" s="2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32">
        <f t="shared" si="161"/>
        <v>0</v>
      </c>
      <c r="Q889" s="32" t="str">
        <f t="shared" si="160"/>
        <v/>
      </c>
      <c r="R889" s="32" t="str">
        <f t="shared" si="162"/>
        <v/>
      </c>
      <c r="S889" s="32" t="str">
        <f t="shared" si="163"/>
        <v/>
      </c>
      <c r="T889" s="32">
        <f t="shared" si="164"/>
        <v>0</v>
      </c>
      <c r="U889" s="32">
        <f t="shared" si="165"/>
        <v>1</v>
      </c>
      <c r="V889" s="31">
        <f t="shared" si="166"/>
        <v>0</v>
      </c>
    </row>
    <row r="890" spans="1:22" x14ac:dyDescent="0.2">
      <c r="A890" s="5"/>
      <c r="B890" s="5"/>
      <c r="C890" s="5"/>
      <c r="D890" s="2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32">
        <f t="shared" si="161"/>
        <v>0</v>
      </c>
      <c r="Q890" s="32" t="str">
        <f t="shared" si="160"/>
        <v/>
      </c>
      <c r="R890" s="32" t="str">
        <f t="shared" si="162"/>
        <v/>
      </c>
      <c r="S890" s="32" t="str">
        <f t="shared" si="163"/>
        <v/>
      </c>
      <c r="T890" s="32">
        <f t="shared" si="164"/>
        <v>0</v>
      </c>
      <c r="U890" s="32">
        <f t="shared" si="165"/>
        <v>1</v>
      </c>
      <c r="V890" s="31">
        <f t="shared" si="166"/>
        <v>0</v>
      </c>
    </row>
    <row r="891" spans="1:22" x14ac:dyDescent="0.2">
      <c r="A891" s="5"/>
      <c r="B891" s="5"/>
      <c r="C891" s="5"/>
      <c r="D891" s="2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32">
        <f t="shared" si="161"/>
        <v>0</v>
      </c>
      <c r="Q891" s="32" t="str">
        <f t="shared" si="160"/>
        <v/>
      </c>
      <c r="R891" s="32" t="str">
        <f t="shared" si="162"/>
        <v/>
      </c>
      <c r="S891" s="32" t="str">
        <f t="shared" si="163"/>
        <v/>
      </c>
      <c r="T891" s="32">
        <f t="shared" si="164"/>
        <v>0</v>
      </c>
      <c r="U891" s="32">
        <f t="shared" si="165"/>
        <v>1</v>
      </c>
      <c r="V891" s="31">
        <f t="shared" si="166"/>
        <v>0</v>
      </c>
    </row>
    <row r="892" spans="1:22" x14ac:dyDescent="0.2">
      <c r="A892" s="5"/>
      <c r="B892" s="5"/>
      <c r="C892" s="5"/>
      <c r="D892" s="2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32">
        <f t="shared" si="161"/>
        <v>0</v>
      </c>
      <c r="Q892" s="32" t="str">
        <f t="shared" si="160"/>
        <v/>
      </c>
      <c r="R892" s="32" t="str">
        <f t="shared" si="162"/>
        <v/>
      </c>
      <c r="S892" s="32" t="str">
        <f t="shared" si="163"/>
        <v/>
      </c>
      <c r="T892" s="32">
        <f t="shared" si="164"/>
        <v>0</v>
      </c>
      <c r="U892" s="32">
        <f t="shared" si="165"/>
        <v>1</v>
      </c>
      <c r="V892" s="31">
        <f t="shared" si="166"/>
        <v>0</v>
      </c>
    </row>
    <row r="893" spans="1:22" x14ac:dyDescent="0.2">
      <c r="A893" s="5"/>
      <c r="B893" s="5"/>
      <c r="C893" s="5"/>
      <c r="D893" s="2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32">
        <f t="shared" si="161"/>
        <v>0</v>
      </c>
      <c r="Q893" s="32" t="str">
        <f t="shared" si="160"/>
        <v/>
      </c>
      <c r="R893" s="32" t="str">
        <f t="shared" si="162"/>
        <v/>
      </c>
      <c r="S893" s="32" t="str">
        <f t="shared" si="163"/>
        <v/>
      </c>
      <c r="T893" s="32">
        <f t="shared" si="164"/>
        <v>0</v>
      </c>
      <c r="U893" s="32">
        <f t="shared" si="165"/>
        <v>1</v>
      </c>
      <c r="V893" s="31">
        <f t="shared" si="166"/>
        <v>0</v>
      </c>
    </row>
    <row r="894" spans="1:22" x14ac:dyDescent="0.2">
      <c r="A894" s="5"/>
      <c r="B894" s="5"/>
      <c r="C894" s="5"/>
      <c r="D894" s="2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32">
        <f t="shared" si="161"/>
        <v>0</v>
      </c>
      <c r="Q894" s="32" t="str">
        <f t="shared" si="160"/>
        <v/>
      </c>
      <c r="R894" s="32" t="str">
        <f t="shared" si="162"/>
        <v/>
      </c>
      <c r="S894" s="32" t="str">
        <f t="shared" si="163"/>
        <v/>
      </c>
      <c r="T894" s="32">
        <f t="shared" si="164"/>
        <v>0</v>
      </c>
      <c r="U894" s="32">
        <f t="shared" si="165"/>
        <v>1</v>
      </c>
      <c r="V894" s="31">
        <f t="shared" si="166"/>
        <v>0</v>
      </c>
    </row>
    <row r="895" spans="1:22" x14ac:dyDescent="0.2">
      <c r="A895" s="5"/>
      <c r="B895" s="5"/>
      <c r="C895" s="5"/>
      <c r="D895" s="2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32">
        <f t="shared" si="161"/>
        <v>0</v>
      </c>
      <c r="Q895" s="32" t="str">
        <f t="shared" si="160"/>
        <v/>
      </c>
      <c r="R895" s="32" t="str">
        <f t="shared" si="162"/>
        <v/>
      </c>
      <c r="S895" s="32" t="str">
        <f t="shared" si="163"/>
        <v/>
      </c>
      <c r="T895" s="32">
        <f t="shared" si="164"/>
        <v>0</v>
      </c>
      <c r="U895" s="32">
        <f t="shared" si="165"/>
        <v>1</v>
      </c>
      <c r="V895" s="31">
        <f t="shared" si="166"/>
        <v>0</v>
      </c>
    </row>
    <row r="896" spans="1:22" x14ac:dyDescent="0.2">
      <c r="A896" s="5"/>
      <c r="B896" s="5"/>
      <c r="C896" s="5"/>
      <c r="D896" s="2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32">
        <f t="shared" si="161"/>
        <v>0</v>
      </c>
      <c r="Q896" s="32" t="str">
        <f t="shared" si="160"/>
        <v/>
      </c>
      <c r="R896" s="32" t="str">
        <f t="shared" si="162"/>
        <v/>
      </c>
      <c r="S896" s="32" t="str">
        <f t="shared" si="163"/>
        <v/>
      </c>
      <c r="T896" s="32">
        <f t="shared" si="164"/>
        <v>0</v>
      </c>
      <c r="U896" s="32">
        <f t="shared" si="165"/>
        <v>1</v>
      </c>
      <c r="V896" s="31">
        <f t="shared" si="166"/>
        <v>0</v>
      </c>
    </row>
    <row r="897" spans="1:22" x14ac:dyDescent="0.2">
      <c r="A897" s="5"/>
      <c r="B897" s="5"/>
      <c r="C897" s="5"/>
      <c r="D897" s="2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32">
        <f t="shared" si="161"/>
        <v>0</v>
      </c>
      <c r="Q897" s="32" t="str">
        <f t="shared" si="160"/>
        <v/>
      </c>
      <c r="R897" s="32" t="str">
        <f t="shared" si="162"/>
        <v/>
      </c>
      <c r="S897" s="32" t="str">
        <f t="shared" si="163"/>
        <v/>
      </c>
      <c r="T897" s="32">
        <f t="shared" si="164"/>
        <v>0</v>
      </c>
      <c r="U897" s="32">
        <f t="shared" si="165"/>
        <v>1</v>
      </c>
      <c r="V897" s="31">
        <f t="shared" si="166"/>
        <v>0</v>
      </c>
    </row>
    <row r="898" spans="1:22" x14ac:dyDescent="0.2">
      <c r="A898" s="5"/>
      <c r="B898" s="5"/>
      <c r="C898" s="5"/>
      <c r="D898" s="2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32">
        <f t="shared" si="161"/>
        <v>0</v>
      </c>
      <c r="Q898" s="32" t="str">
        <f t="shared" si="160"/>
        <v/>
      </c>
      <c r="R898" s="32" t="str">
        <f t="shared" si="162"/>
        <v/>
      </c>
      <c r="S898" s="32" t="str">
        <f t="shared" si="163"/>
        <v/>
      </c>
      <c r="T898" s="32">
        <f t="shared" si="164"/>
        <v>0</v>
      </c>
      <c r="U898" s="32">
        <f t="shared" si="165"/>
        <v>1</v>
      </c>
      <c r="V898" s="31">
        <f t="shared" si="166"/>
        <v>0</v>
      </c>
    </row>
    <row r="899" spans="1:22" x14ac:dyDescent="0.2">
      <c r="A899" s="5"/>
      <c r="B899" s="5"/>
      <c r="C899" s="5"/>
      <c r="D899" s="2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32">
        <f t="shared" si="161"/>
        <v>0</v>
      </c>
      <c r="Q899" s="32" t="str">
        <f t="shared" si="160"/>
        <v/>
      </c>
      <c r="R899" s="32" t="str">
        <f t="shared" si="162"/>
        <v/>
      </c>
      <c r="S899" s="32" t="str">
        <f t="shared" si="163"/>
        <v/>
      </c>
      <c r="T899" s="32">
        <f t="shared" si="164"/>
        <v>0</v>
      </c>
      <c r="U899" s="32">
        <f t="shared" si="165"/>
        <v>1</v>
      </c>
      <c r="V899" s="31">
        <f t="shared" si="166"/>
        <v>0</v>
      </c>
    </row>
    <row r="900" spans="1:22" x14ac:dyDescent="0.2">
      <c r="A900" s="5"/>
      <c r="B900" s="5"/>
      <c r="C900" s="5"/>
      <c r="D900" s="2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32">
        <f t="shared" si="161"/>
        <v>0</v>
      </c>
      <c r="Q900" s="32" t="str">
        <f t="shared" si="160"/>
        <v/>
      </c>
      <c r="R900" s="32" t="str">
        <f t="shared" si="162"/>
        <v/>
      </c>
      <c r="S900" s="32" t="str">
        <f t="shared" si="163"/>
        <v/>
      </c>
      <c r="T900" s="32">
        <f t="shared" si="164"/>
        <v>0</v>
      </c>
      <c r="U900" s="32">
        <f t="shared" si="165"/>
        <v>1</v>
      </c>
      <c r="V900" s="31">
        <f t="shared" si="166"/>
        <v>0</v>
      </c>
    </row>
    <row r="901" spans="1:22" x14ac:dyDescent="0.2">
      <c r="A901" s="5"/>
      <c r="B901" s="5"/>
      <c r="C901" s="5"/>
      <c r="D901" s="2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32">
        <f t="shared" si="161"/>
        <v>0</v>
      </c>
      <c r="Q901" s="32" t="str">
        <f t="shared" si="160"/>
        <v/>
      </c>
      <c r="R901" s="32" t="str">
        <f t="shared" si="162"/>
        <v/>
      </c>
      <c r="S901" s="32" t="str">
        <f t="shared" si="163"/>
        <v/>
      </c>
      <c r="T901" s="32">
        <f t="shared" si="164"/>
        <v>0</v>
      </c>
      <c r="U901" s="32">
        <f t="shared" si="165"/>
        <v>1</v>
      </c>
      <c r="V901" s="31">
        <f t="shared" si="166"/>
        <v>0</v>
      </c>
    </row>
    <row r="902" spans="1:22" x14ac:dyDescent="0.2">
      <c r="A902" s="5"/>
      <c r="B902" s="5"/>
      <c r="C902" s="5"/>
      <c r="D902" s="2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32">
        <f t="shared" si="161"/>
        <v>0</v>
      </c>
      <c r="Q902" s="32" t="str">
        <f t="shared" si="160"/>
        <v/>
      </c>
      <c r="R902" s="32" t="str">
        <f t="shared" si="162"/>
        <v/>
      </c>
      <c r="S902" s="32" t="str">
        <f t="shared" si="163"/>
        <v/>
      </c>
      <c r="T902" s="32">
        <f t="shared" si="164"/>
        <v>0</v>
      </c>
      <c r="U902" s="32">
        <f t="shared" si="165"/>
        <v>1</v>
      </c>
      <c r="V902" s="31">
        <f t="shared" si="166"/>
        <v>0</v>
      </c>
    </row>
    <row r="903" spans="1:22" x14ac:dyDescent="0.2">
      <c r="A903" s="5"/>
      <c r="B903" s="5"/>
      <c r="C903" s="5"/>
      <c r="D903" s="2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32">
        <f t="shared" si="161"/>
        <v>0</v>
      </c>
      <c r="Q903" s="32" t="str">
        <f t="shared" si="160"/>
        <v/>
      </c>
      <c r="R903" s="32" t="str">
        <f t="shared" si="162"/>
        <v/>
      </c>
      <c r="S903" s="32" t="str">
        <f t="shared" si="163"/>
        <v/>
      </c>
      <c r="T903" s="32">
        <f t="shared" si="164"/>
        <v>0</v>
      </c>
      <c r="U903" s="32">
        <f t="shared" si="165"/>
        <v>1</v>
      </c>
      <c r="V903" s="31">
        <f t="shared" si="166"/>
        <v>0</v>
      </c>
    </row>
    <row r="904" spans="1:22" x14ac:dyDescent="0.2">
      <c r="A904" s="5"/>
      <c r="B904" s="5"/>
      <c r="C904" s="5"/>
      <c r="D904" s="2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32">
        <f t="shared" si="161"/>
        <v>0</v>
      </c>
      <c r="Q904" s="32" t="str">
        <f t="shared" si="160"/>
        <v/>
      </c>
      <c r="R904" s="32" t="str">
        <f t="shared" si="162"/>
        <v/>
      </c>
      <c r="S904" s="32" t="str">
        <f t="shared" si="163"/>
        <v/>
      </c>
      <c r="T904" s="32">
        <f t="shared" si="164"/>
        <v>0</v>
      </c>
      <c r="U904" s="32">
        <f t="shared" si="165"/>
        <v>1</v>
      </c>
      <c r="V904" s="31">
        <f t="shared" si="166"/>
        <v>0</v>
      </c>
    </row>
    <row r="905" spans="1:22" x14ac:dyDescent="0.2">
      <c r="A905" s="5"/>
      <c r="B905" s="5"/>
      <c r="C905" s="5"/>
      <c r="D905" s="2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32">
        <f t="shared" si="161"/>
        <v>0</v>
      </c>
      <c r="Q905" s="32" t="str">
        <f t="shared" si="160"/>
        <v/>
      </c>
      <c r="R905" s="32" t="str">
        <f t="shared" si="162"/>
        <v/>
      </c>
      <c r="S905" s="32" t="str">
        <f t="shared" si="163"/>
        <v/>
      </c>
      <c r="T905" s="32">
        <f t="shared" si="164"/>
        <v>0</v>
      </c>
      <c r="U905" s="32">
        <f t="shared" si="165"/>
        <v>1</v>
      </c>
      <c r="V905" s="31">
        <f t="shared" si="166"/>
        <v>0</v>
      </c>
    </row>
    <row r="906" spans="1:22" x14ac:dyDescent="0.2">
      <c r="A906" s="5"/>
      <c r="B906" s="5"/>
      <c r="C906" s="5"/>
      <c r="D906" s="2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32">
        <f t="shared" si="161"/>
        <v>0</v>
      </c>
      <c r="Q906" s="32" t="str">
        <f t="shared" ref="Q906:Q948" si="167">IF(F906&gt;0,(E906-F906)*$Q$3,"")</f>
        <v/>
      </c>
      <c r="R906" s="32" t="str">
        <f t="shared" si="162"/>
        <v/>
      </c>
      <c r="S906" s="32" t="str">
        <f t="shared" si="163"/>
        <v/>
      </c>
      <c r="T906" s="32">
        <f t="shared" si="164"/>
        <v>0</v>
      </c>
      <c r="U906" s="32">
        <f t="shared" si="165"/>
        <v>1</v>
      </c>
      <c r="V906" s="31">
        <f t="shared" si="166"/>
        <v>0</v>
      </c>
    </row>
    <row r="907" spans="1:22" x14ac:dyDescent="0.2">
      <c r="A907" s="5"/>
      <c r="B907" s="5"/>
      <c r="C907" s="5"/>
      <c r="D907" s="2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32">
        <f t="shared" ref="P907:P948" si="168">SUM(H907:O907)</f>
        <v>0</v>
      </c>
      <c r="Q907" s="32" t="str">
        <f t="shared" si="167"/>
        <v/>
      </c>
      <c r="R907" s="32" t="str">
        <f t="shared" ref="R907:R948" si="169">IF(G907&gt;0,G907*$R$3,"")</f>
        <v/>
      </c>
      <c r="S907" s="32" t="str">
        <f t="shared" ref="S907:S948" si="170">IF(P907&gt;0,P907*$S$3,"")</f>
        <v/>
      </c>
      <c r="T907" s="32">
        <f t="shared" ref="T907:T948" si="171">SUM(Q907:S907)</f>
        <v>0</v>
      </c>
      <c r="U907" s="32">
        <f t="shared" ref="U907:U948" si="172">IF(OR(C907="British nationals",C907="British Open",C907="Europeans",C907="Worlds"),1.25,IF(C907="Nationals",1.5,1))</f>
        <v>1</v>
      </c>
      <c r="V907" s="31">
        <f t="shared" ref="V907:V948" si="173">T907*U907</f>
        <v>0</v>
      </c>
    </row>
    <row r="908" spans="1:22" x14ac:dyDescent="0.2">
      <c r="A908" s="5"/>
      <c r="B908" s="5"/>
      <c r="C908" s="5"/>
      <c r="D908" s="2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32">
        <f t="shared" si="168"/>
        <v>0</v>
      </c>
      <c r="Q908" s="32" t="str">
        <f t="shared" si="167"/>
        <v/>
      </c>
      <c r="R908" s="32" t="str">
        <f t="shared" si="169"/>
        <v/>
      </c>
      <c r="S908" s="32" t="str">
        <f t="shared" si="170"/>
        <v/>
      </c>
      <c r="T908" s="32">
        <f t="shared" si="171"/>
        <v>0</v>
      </c>
      <c r="U908" s="32">
        <f t="shared" si="172"/>
        <v>1</v>
      </c>
      <c r="V908" s="31">
        <f t="shared" si="173"/>
        <v>0</v>
      </c>
    </row>
    <row r="909" spans="1:22" x14ac:dyDescent="0.2">
      <c r="A909" s="5"/>
      <c r="B909" s="5"/>
      <c r="C909" s="5"/>
      <c r="D909" s="2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32">
        <f t="shared" si="168"/>
        <v>0</v>
      </c>
      <c r="Q909" s="32" t="str">
        <f t="shared" si="167"/>
        <v/>
      </c>
      <c r="R909" s="32" t="str">
        <f t="shared" si="169"/>
        <v/>
      </c>
      <c r="S909" s="32" t="str">
        <f t="shared" si="170"/>
        <v/>
      </c>
      <c r="T909" s="32">
        <f t="shared" si="171"/>
        <v>0</v>
      </c>
      <c r="U909" s="32">
        <f t="shared" si="172"/>
        <v>1</v>
      </c>
      <c r="V909" s="31">
        <f t="shared" si="173"/>
        <v>0</v>
      </c>
    </row>
    <row r="910" spans="1:22" x14ac:dyDescent="0.2">
      <c r="A910" s="5"/>
      <c r="B910" s="5"/>
      <c r="C910" s="5"/>
      <c r="D910" s="2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32">
        <f t="shared" si="168"/>
        <v>0</v>
      </c>
      <c r="Q910" s="32" t="str">
        <f t="shared" si="167"/>
        <v/>
      </c>
      <c r="R910" s="32" t="str">
        <f t="shared" si="169"/>
        <v/>
      </c>
      <c r="S910" s="32" t="str">
        <f t="shared" si="170"/>
        <v/>
      </c>
      <c r="T910" s="32">
        <f t="shared" si="171"/>
        <v>0</v>
      </c>
      <c r="U910" s="32">
        <f t="shared" si="172"/>
        <v>1</v>
      </c>
      <c r="V910" s="31">
        <f t="shared" si="173"/>
        <v>0</v>
      </c>
    </row>
    <row r="911" spans="1:22" x14ac:dyDescent="0.2">
      <c r="A911" s="5"/>
      <c r="B911" s="5"/>
      <c r="C911" s="5"/>
      <c r="D911" s="2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32">
        <f t="shared" si="168"/>
        <v>0</v>
      </c>
      <c r="Q911" s="32" t="str">
        <f t="shared" si="167"/>
        <v/>
      </c>
      <c r="R911" s="32" t="str">
        <f t="shared" si="169"/>
        <v/>
      </c>
      <c r="S911" s="32" t="str">
        <f t="shared" si="170"/>
        <v/>
      </c>
      <c r="T911" s="32">
        <f t="shared" si="171"/>
        <v>0</v>
      </c>
      <c r="U911" s="32">
        <f t="shared" si="172"/>
        <v>1</v>
      </c>
      <c r="V911" s="31">
        <f t="shared" si="173"/>
        <v>0</v>
      </c>
    </row>
    <row r="912" spans="1:22" x14ac:dyDescent="0.2">
      <c r="A912" s="5"/>
      <c r="B912" s="5"/>
      <c r="C912" s="5"/>
      <c r="D912" s="2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32">
        <f t="shared" si="168"/>
        <v>0</v>
      </c>
      <c r="Q912" s="32" t="str">
        <f t="shared" si="167"/>
        <v/>
      </c>
      <c r="R912" s="32" t="str">
        <f t="shared" si="169"/>
        <v/>
      </c>
      <c r="S912" s="32" t="str">
        <f t="shared" si="170"/>
        <v/>
      </c>
      <c r="T912" s="32">
        <f t="shared" si="171"/>
        <v>0</v>
      </c>
      <c r="U912" s="32">
        <f t="shared" si="172"/>
        <v>1</v>
      </c>
      <c r="V912" s="31">
        <f t="shared" si="173"/>
        <v>0</v>
      </c>
    </row>
    <row r="913" spans="1:22" x14ac:dyDescent="0.2">
      <c r="A913" s="5"/>
      <c r="B913" s="5"/>
      <c r="C913" s="5"/>
      <c r="D913" s="2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32">
        <f t="shared" si="168"/>
        <v>0</v>
      </c>
      <c r="Q913" s="32" t="str">
        <f t="shared" si="167"/>
        <v/>
      </c>
      <c r="R913" s="32" t="str">
        <f t="shared" si="169"/>
        <v/>
      </c>
      <c r="S913" s="32" t="str">
        <f t="shared" si="170"/>
        <v/>
      </c>
      <c r="T913" s="32">
        <f t="shared" si="171"/>
        <v>0</v>
      </c>
      <c r="U913" s="32">
        <f t="shared" si="172"/>
        <v>1</v>
      </c>
      <c r="V913" s="31">
        <f t="shared" si="173"/>
        <v>0</v>
      </c>
    </row>
    <row r="914" spans="1:22" x14ac:dyDescent="0.2">
      <c r="A914" s="5"/>
      <c r="B914" s="5"/>
      <c r="C914" s="5"/>
      <c r="D914" s="2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32">
        <f t="shared" si="168"/>
        <v>0</v>
      </c>
      <c r="Q914" s="32" t="str">
        <f t="shared" si="167"/>
        <v/>
      </c>
      <c r="R914" s="32" t="str">
        <f t="shared" si="169"/>
        <v/>
      </c>
      <c r="S914" s="32" t="str">
        <f t="shared" si="170"/>
        <v/>
      </c>
      <c r="T914" s="32">
        <f t="shared" si="171"/>
        <v>0</v>
      </c>
      <c r="U914" s="32">
        <f t="shared" si="172"/>
        <v>1</v>
      </c>
      <c r="V914" s="31">
        <f t="shared" si="173"/>
        <v>0</v>
      </c>
    </row>
    <row r="915" spans="1:22" x14ac:dyDescent="0.2">
      <c r="A915" s="5"/>
      <c r="B915" s="5"/>
      <c r="C915" s="5"/>
      <c r="D915" s="2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32">
        <f t="shared" si="168"/>
        <v>0</v>
      </c>
      <c r="Q915" s="32" t="str">
        <f t="shared" si="167"/>
        <v/>
      </c>
      <c r="R915" s="32" t="str">
        <f t="shared" si="169"/>
        <v/>
      </c>
      <c r="S915" s="32" t="str">
        <f t="shared" si="170"/>
        <v/>
      </c>
      <c r="T915" s="32">
        <f t="shared" si="171"/>
        <v>0</v>
      </c>
      <c r="U915" s="32">
        <f t="shared" si="172"/>
        <v>1</v>
      </c>
      <c r="V915" s="31">
        <f t="shared" si="173"/>
        <v>0</v>
      </c>
    </row>
    <row r="916" spans="1:22" x14ac:dyDescent="0.2">
      <c r="A916" s="5"/>
      <c r="B916" s="5"/>
      <c r="C916" s="5"/>
      <c r="D916" s="2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32">
        <f t="shared" si="168"/>
        <v>0</v>
      </c>
      <c r="Q916" s="32" t="str">
        <f t="shared" si="167"/>
        <v/>
      </c>
      <c r="R916" s="32" t="str">
        <f t="shared" si="169"/>
        <v/>
      </c>
      <c r="S916" s="32" t="str">
        <f t="shared" si="170"/>
        <v/>
      </c>
      <c r="T916" s="32">
        <f t="shared" si="171"/>
        <v>0</v>
      </c>
      <c r="U916" s="32">
        <f t="shared" si="172"/>
        <v>1</v>
      </c>
      <c r="V916" s="31">
        <f t="shared" si="173"/>
        <v>0</v>
      </c>
    </row>
    <row r="917" spans="1:22" x14ac:dyDescent="0.2">
      <c r="A917" s="5"/>
      <c r="B917" s="5"/>
      <c r="C917" s="5"/>
      <c r="D917" s="2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32">
        <f t="shared" si="168"/>
        <v>0</v>
      </c>
      <c r="Q917" s="32" t="str">
        <f t="shared" si="167"/>
        <v/>
      </c>
      <c r="R917" s="32" t="str">
        <f t="shared" si="169"/>
        <v/>
      </c>
      <c r="S917" s="32" t="str">
        <f t="shared" si="170"/>
        <v/>
      </c>
      <c r="T917" s="32">
        <f t="shared" si="171"/>
        <v>0</v>
      </c>
      <c r="U917" s="32">
        <f t="shared" si="172"/>
        <v>1</v>
      </c>
      <c r="V917" s="31">
        <f t="shared" si="173"/>
        <v>0</v>
      </c>
    </row>
    <row r="918" spans="1:22" x14ac:dyDescent="0.2">
      <c r="A918" s="5"/>
      <c r="B918" s="5"/>
      <c r="C918" s="5"/>
      <c r="D918" s="2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32">
        <f t="shared" si="168"/>
        <v>0</v>
      </c>
      <c r="Q918" s="32" t="str">
        <f t="shared" si="167"/>
        <v/>
      </c>
      <c r="R918" s="32" t="str">
        <f t="shared" si="169"/>
        <v/>
      </c>
      <c r="S918" s="32" t="str">
        <f t="shared" si="170"/>
        <v/>
      </c>
      <c r="T918" s="32">
        <f t="shared" si="171"/>
        <v>0</v>
      </c>
      <c r="U918" s="32">
        <f t="shared" si="172"/>
        <v>1</v>
      </c>
      <c r="V918" s="31">
        <f t="shared" si="173"/>
        <v>0</v>
      </c>
    </row>
    <row r="919" spans="1:22" x14ac:dyDescent="0.2">
      <c r="A919" s="5"/>
      <c r="B919" s="5"/>
      <c r="C919" s="5"/>
      <c r="D919" s="2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32">
        <f t="shared" si="168"/>
        <v>0</v>
      </c>
      <c r="Q919" s="32" t="str">
        <f t="shared" si="167"/>
        <v/>
      </c>
      <c r="R919" s="32" t="str">
        <f t="shared" si="169"/>
        <v/>
      </c>
      <c r="S919" s="32" t="str">
        <f t="shared" si="170"/>
        <v/>
      </c>
      <c r="T919" s="32">
        <f t="shared" si="171"/>
        <v>0</v>
      </c>
      <c r="U919" s="32">
        <f t="shared" si="172"/>
        <v>1</v>
      </c>
      <c r="V919" s="31">
        <f t="shared" si="173"/>
        <v>0</v>
      </c>
    </row>
    <row r="920" spans="1:22" x14ac:dyDescent="0.2">
      <c r="A920" s="5"/>
      <c r="B920" s="5"/>
      <c r="C920" s="5"/>
      <c r="D920" s="2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32">
        <f t="shared" si="168"/>
        <v>0</v>
      </c>
      <c r="Q920" s="32" t="str">
        <f t="shared" si="167"/>
        <v/>
      </c>
      <c r="R920" s="32" t="str">
        <f t="shared" si="169"/>
        <v/>
      </c>
      <c r="S920" s="32" t="str">
        <f t="shared" si="170"/>
        <v/>
      </c>
      <c r="T920" s="32">
        <f t="shared" si="171"/>
        <v>0</v>
      </c>
      <c r="U920" s="32">
        <f t="shared" si="172"/>
        <v>1</v>
      </c>
      <c r="V920" s="31">
        <f t="shared" si="173"/>
        <v>0</v>
      </c>
    </row>
    <row r="921" spans="1:22" x14ac:dyDescent="0.2">
      <c r="A921" s="5"/>
      <c r="B921" s="5"/>
      <c r="C921" s="5"/>
      <c r="D921" s="2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32">
        <f t="shared" si="168"/>
        <v>0</v>
      </c>
      <c r="Q921" s="32" t="str">
        <f t="shared" si="167"/>
        <v/>
      </c>
      <c r="R921" s="32" t="str">
        <f t="shared" si="169"/>
        <v/>
      </c>
      <c r="S921" s="32" t="str">
        <f t="shared" si="170"/>
        <v/>
      </c>
      <c r="T921" s="32">
        <f t="shared" si="171"/>
        <v>0</v>
      </c>
      <c r="U921" s="32">
        <f t="shared" si="172"/>
        <v>1</v>
      </c>
      <c r="V921" s="31">
        <f t="shared" si="173"/>
        <v>0</v>
      </c>
    </row>
    <row r="922" spans="1:22" x14ac:dyDescent="0.2">
      <c r="A922" s="5"/>
      <c r="B922" s="5"/>
      <c r="C922" s="5"/>
      <c r="D922" s="2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32">
        <f t="shared" si="168"/>
        <v>0</v>
      </c>
      <c r="Q922" s="32" t="str">
        <f t="shared" si="167"/>
        <v/>
      </c>
      <c r="R922" s="32" t="str">
        <f t="shared" si="169"/>
        <v/>
      </c>
      <c r="S922" s="32" t="str">
        <f t="shared" si="170"/>
        <v/>
      </c>
      <c r="T922" s="32">
        <f t="shared" si="171"/>
        <v>0</v>
      </c>
      <c r="U922" s="32">
        <f t="shared" si="172"/>
        <v>1</v>
      </c>
      <c r="V922" s="31">
        <f t="shared" si="173"/>
        <v>0</v>
      </c>
    </row>
    <row r="923" spans="1:22" x14ac:dyDescent="0.2">
      <c r="A923" s="5"/>
      <c r="B923" s="5"/>
      <c r="C923" s="5"/>
      <c r="D923" s="2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32">
        <f t="shared" si="168"/>
        <v>0</v>
      </c>
      <c r="Q923" s="32" t="str">
        <f t="shared" si="167"/>
        <v/>
      </c>
      <c r="R923" s="32" t="str">
        <f t="shared" si="169"/>
        <v/>
      </c>
      <c r="S923" s="32" t="str">
        <f t="shared" si="170"/>
        <v/>
      </c>
      <c r="T923" s="32">
        <f t="shared" si="171"/>
        <v>0</v>
      </c>
      <c r="U923" s="32">
        <f t="shared" si="172"/>
        <v>1</v>
      </c>
      <c r="V923" s="31">
        <f t="shared" si="173"/>
        <v>0</v>
      </c>
    </row>
    <row r="924" spans="1:22" x14ac:dyDescent="0.2">
      <c r="A924" s="5"/>
      <c r="B924" s="5"/>
      <c r="C924" s="5"/>
      <c r="D924" s="2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32">
        <f t="shared" si="168"/>
        <v>0</v>
      </c>
      <c r="Q924" s="32" t="str">
        <f t="shared" si="167"/>
        <v/>
      </c>
      <c r="R924" s="32" t="str">
        <f t="shared" si="169"/>
        <v/>
      </c>
      <c r="S924" s="32" t="str">
        <f t="shared" si="170"/>
        <v/>
      </c>
      <c r="T924" s="32">
        <f t="shared" si="171"/>
        <v>0</v>
      </c>
      <c r="U924" s="32">
        <f t="shared" si="172"/>
        <v>1</v>
      </c>
      <c r="V924" s="31">
        <f t="shared" si="173"/>
        <v>0</v>
      </c>
    </row>
    <row r="925" spans="1:22" x14ac:dyDescent="0.2">
      <c r="A925" s="5"/>
      <c r="B925" s="5"/>
      <c r="C925" s="5"/>
      <c r="D925" s="2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32">
        <f t="shared" si="168"/>
        <v>0</v>
      </c>
      <c r="Q925" s="32" t="str">
        <f t="shared" si="167"/>
        <v/>
      </c>
      <c r="R925" s="32" t="str">
        <f t="shared" si="169"/>
        <v/>
      </c>
      <c r="S925" s="32" t="str">
        <f t="shared" si="170"/>
        <v/>
      </c>
      <c r="T925" s="32">
        <f t="shared" si="171"/>
        <v>0</v>
      </c>
      <c r="U925" s="32">
        <f t="shared" si="172"/>
        <v>1</v>
      </c>
      <c r="V925" s="31">
        <f t="shared" si="173"/>
        <v>0</v>
      </c>
    </row>
    <row r="926" spans="1:22" x14ac:dyDescent="0.2">
      <c r="A926" s="5"/>
      <c r="B926" s="5"/>
      <c r="C926" s="5"/>
      <c r="D926" s="2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32">
        <f t="shared" si="168"/>
        <v>0</v>
      </c>
      <c r="Q926" s="32" t="str">
        <f t="shared" si="167"/>
        <v/>
      </c>
      <c r="R926" s="32" t="str">
        <f t="shared" si="169"/>
        <v/>
      </c>
      <c r="S926" s="32" t="str">
        <f t="shared" si="170"/>
        <v/>
      </c>
      <c r="T926" s="32">
        <f t="shared" si="171"/>
        <v>0</v>
      </c>
      <c r="U926" s="32">
        <f t="shared" si="172"/>
        <v>1</v>
      </c>
      <c r="V926" s="31">
        <f t="shared" si="173"/>
        <v>0</v>
      </c>
    </row>
    <row r="927" spans="1:22" x14ac:dyDescent="0.2">
      <c r="A927" s="5"/>
      <c r="B927" s="5"/>
      <c r="C927" s="5"/>
      <c r="D927" s="2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32">
        <f t="shared" si="168"/>
        <v>0</v>
      </c>
      <c r="Q927" s="32" t="str">
        <f t="shared" si="167"/>
        <v/>
      </c>
      <c r="R927" s="32" t="str">
        <f t="shared" si="169"/>
        <v/>
      </c>
      <c r="S927" s="32" t="str">
        <f t="shared" si="170"/>
        <v/>
      </c>
      <c r="T927" s="32">
        <f t="shared" si="171"/>
        <v>0</v>
      </c>
      <c r="U927" s="32">
        <f t="shared" si="172"/>
        <v>1</v>
      </c>
      <c r="V927" s="31">
        <f t="shared" si="173"/>
        <v>0</v>
      </c>
    </row>
    <row r="928" spans="1:22" x14ac:dyDescent="0.2">
      <c r="A928" s="5"/>
      <c r="B928" s="5"/>
      <c r="C928" s="5"/>
      <c r="D928" s="2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32">
        <f t="shared" si="168"/>
        <v>0</v>
      </c>
      <c r="Q928" s="32" t="str">
        <f t="shared" si="167"/>
        <v/>
      </c>
      <c r="R928" s="32" t="str">
        <f t="shared" si="169"/>
        <v/>
      </c>
      <c r="S928" s="32" t="str">
        <f t="shared" si="170"/>
        <v/>
      </c>
      <c r="T928" s="32">
        <f t="shared" si="171"/>
        <v>0</v>
      </c>
      <c r="U928" s="32">
        <f t="shared" si="172"/>
        <v>1</v>
      </c>
      <c r="V928" s="31">
        <f t="shared" si="173"/>
        <v>0</v>
      </c>
    </row>
    <row r="929" spans="1:22" x14ac:dyDescent="0.2">
      <c r="A929" s="5"/>
      <c r="B929" s="5"/>
      <c r="C929" s="5"/>
      <c r="D929" s="2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32">
        <f t="shared" si="168"/>
        <v>0</v>
      </c>
      <c r="Q929" s="32" t="str">
        <f t="shared" si="167"/>
        <v/>
      </c>
      <c r="R929" s="32" t="str">
        <f t="shared" si="169"/>
        <v/>
      </c>
      <c r="S929" s="32" t="str">
        <f t="shared" si="170"/>
        <v/>
      </c>
      <c r="T929" s="32">
        <f t="shared" si="171"/>
        <v>0</v>
      </c>
      <c r="U929" s="32">
        <f t="shared" si="172"/>
        <v>1</v>
      </c>
      <c r="V929" s="31">
        <f t="shared" si="173"/>
        <v>0</v>
      </c>
    </row>
    <row r="930" spans="1:22" x14ac:dyDescent="0.2">
      <c r="A930" s="5"/>
      <c r="B930" s="5"/>
      <c r="C930" s="5"/>
      <c r="D930" s="2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32">
        <f t="shared" si="168"/>
        <v>0</v>
      </c>
      <c r="Q930" s="32" t="str">
        <f t="shared" si="167"/>
        <v/>
      </c>
      <c r="R930" s="32" t="str">
        <f t="shared" si="169"/>
        <v/>
      </c>
      <c r="S930" s="32" t="str">
        <f t="shared" si="170"/>
        <v/>
      </c>
      <c r="T930" s="32">
        <f t="shared" si="171"/>
        <v>0</v>
      </c>
      <c r="U930" s="32">
        <f t="shared" si="172"/>
        <v>1</v>
      </c>
      <c r="V930" s="31">
        <f t="shared" si="173"/>
        <v>0</v>
      </c>
    </row>
    <row r="931" spans="1:22" x14ac:dyDescent="0.2">
      <c r="A931" s="5"/>
      <c r="B931" s="5"/>
      <c r="C931" s="5"/>
      <c r="D931" s="2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32">
        <f t="shared" si="168"/>
        <v>0</v>
      </c>
      <c r="Q931" s="32" t="str">
        <f t="shared" si="167"/>
        <v/>
      </c>
      <c r="R931" s="32" t="str">
        <f t="shared" si="169"/>
        <v/>
      </c>
      <c r="S931" s="32" t="str">
        <f t="shared" si="170"/>
        <v/>
      </c>
      <c r="T931" s="32">
        <f t="shared" si="171"/>
        <v>0</v>
      </c>
      <c r="U931" s="32">
        <f t="shared" si="172"/>
        <v>1</v>
      </c>
      <c r="V931" s="31">
        <f t="shared" si="173"/>
        <v>0</v>
      </c>
    </row>
    <row r="932" spans="1:22" x14ac:dyDescent="0.2">
      <c r="A932" s="5"/>
      <c r="B932" s="5"/>
      <c r="C932" s="5"/>
      <c r="D932" s="2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32">
        <f t="shared" si="168"/>
        <v>0</v>
      </c>
      <c r="Q932" s="32" t="str">
        <f t="shared" si="167"/>
        <v/>
      </c>
      <c r="R932" s="32" t="str">
        <f t="shared" si="169"/>
        <v/>
      </c>
      <c r="S932" s="32" t="str">
        <f t="shared" si="170"/>
        <v/>
      </c>
      <c r="T932" s="32">
        <f t="shared" si="171"/>
        <v>0</v>
      </c>
      <c r="U932" s="32">
        <f t="shared" si="172"/>
        <v>1</v>
      </c>
      <c r="V932" s="31">
        <f t="shared" si="173"/>
        <v>0</v>
      </c>
    </row>
    <row r="933" spans="1:22" x14ac:dyDescent="0.2">
      <c r="A933" s="5"/>
      <c r="B933" s="5"/>
      <c r="C933" s="5"/>
      <c r="D933" s="2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32">
        <f t="shared" si="168"/>
        <v>0</v>
      </c>
      <c r="Q933" s="32" t="str">
        <f t="shared" si="167"/>
        <v/>
      </c>
      <c r="R933" s="32" t="str">
        <f t="shared" si="169"/>
        <v/>
      </c>
      <c r="S933" s="32" t="str">
        <f t="shared" si="170"/>
        <v/>
      </c>
      <c r="T933" s="32">
        <f t="shared" si="171"/>
        <v>0</v>
      </c>
      <c r="U933" s="32">
        <f t="shared" si="172"/>
        <v>1</v>
      </c>
      <c r="V933" s="31">
        <f t="shared" si="173"/>
        <v>0</v>
      </c>
    </row>
    <row r="934" spans="1:22" x14ac:dyDescent="0.2">
      <c r="A934" s="5"/>
      <c r="B934" s="5"/>
      <c r="C934" s="5"/>
      <c r="D934" s="2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32">
        <f t="shared" si="168"/>
        <v>0</v>
      </c>
      <c r="Q934" s="32" t="str">
        <f t="shared" si="167"/>
        <v/>
      </c>
      <c r="R934" s="32" t="str">
        <f t="shared" si="169"/>
        <v/>
      </c>
      <c r="S934" s="32" t="str">
        <f t="shared" si="170"/>
        <v/>
      </c>
      <c r="T934" s="32">
        <f t="shared" si="171"/>
        <v>0</v>
      </c>
      <c r="U934" s="32">
        <f t="shared" si="172"/>
        <v>1</v>
      </c>
      <c r="V934" s="31">
        <f t="shared" si="173"/>
        <v>0</v>
      </c>
    </row>
    <row r="935" spans="1:22" x14ac:dyDescent="0.2">
      <c r="A935" s="5"/>
      <c r="B935" s="5"/>
      <c r="C935" s="5"/>
      <c r="D935" s="2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32">
        <f t="shared" si="168"/>
        <v>0</v>
      </c>
      <c r="Q935" s="32" t="str">
        <f t="shared" si="167"/>
        <v/>
      </c>
      <c r="R935" s="32" t="str">
        <f t="shared" si="169"/>
        <v/>
      </c>
      <c r="S935" s="32" t="str">
        <f t="shared" si="170"/>
        <v/>
      </c>
      <c r="T935" s="32">
        <f t="shared" si="171"/>
        <v>0</v>
      </c>
      <c r="U935" s="32">
        <f t="shared" si="172"/>
        <v>1</v>
      </c>
      <c r="V935" s="31">
        <f t="shared" si="173"/>
        <v>0</v>
      </c>
    </row>
    <row r="936" spans="1:22" x14ac:dyDescent="0.2">
      <c r="A936" s="5"/>
      <c r="B936" s="5"/>
      <c r="C936" s="5"/>
      <c r="D936" s="2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32">
        <f t="shared" si="168"/>
        <v>0</v>
      </c>
      <c r="Q936" s="32" t="str">
        <f t="shared" si="167"/>
        <v/>
      </c>
      <c r="R936" s="32" t="str">
        <f t="shared" si="169"/>
        <v/>
      </c>
      <c r="S936" s="32" t="str">
        <f t="shared" si="170"/>
        <v/>
      </c>
      <c r="T936" s="32">
        <f t="shared" si="171"/>
        <v>0</v>
      </c>
      <c r="U936" s="32">
        <f t="shared" si="172"/>
        <v>1</v>
      </c>
      <c r="V936" s="31">
        <f t="shared" si="173"/>
        <v>0</v>
      </c>
    </row>
    <row r="937" spans="1:22" x14ac:dyDescent="0.2">
      <c r="A937" s="5"/>
      <c r="B937" s="5"/>
      <c r="C937" s="5"/>
      <c r="D937" s="2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32">
        <f t="shared" si="168"/>
        <v>0</v>
      </c>
      <c r="Q937" s="32" t="str">
        <f t="shared" si="167"/>
        <v/>
      </c>
      <c r="R937" s="32" t="str">
        <f t="shared" si="169"/>
        <v/>
      </c>
      <c r="S937" s="32" t="str">
        <f t="shared" si="170"/>
        <v/>
      </c>
      <c r="T937" s="32">
        <f t="shared" si="171"/>
        <v>0</v>
      </c>
      <c r="U937" s="32">
        <f t="shared" si="172"/>
        <v>1</v>
      </c>
      <c r="V937" s="31">
        <f t="shared" si="173"/>
        <v>0</v>
      </c>
    </row>
    <row r="938" spans="1:22" x14ac:dyDescent="0.2">
      <c r="A938" s="5"/>
      <c r="B938" s="5"/>
      <c r="C938" s="5"/>
      <c r="D938" s="2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32">
        <f t="shared" si="168"/>
        <v>0</v>
      </c>
      <c r="Q938" s="32" t="str">
        <f t="shared" si="167"/>
        <v/>
      </c>
      <c r="R938" s="32" t="str">
        <f t="shared" si="169"/>
        <v/>
      </c>
      <c r="S938" s="32" t="str">
        <f t="shared" si="170"/>
        <v/>
      </c>
      <c r="T938" s="32">
        <f t="shared" si="171"/>
        <v>0</v>
      </c>
      <c r="U938" s="32">
        <f t="shared" si="172"/>
        <v>1</v>
      </c>
      <c r="V938" s="31">
        <f t="shared" si="173"/>
        <v>0</v>
      </c>
    </row>
    <row r="939" spans="1:22" x14ac:dyDescent="0.2">
      <c r="A939" s="5"/>
      <c r="B939" s="5"/>
      <c r="C939" s="5"/>
      <c r="D939" s="2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32">
        <f t="shared" si="168"/>
        <v>0</v>
      </c>
      <c r="Q939" s="32" t="str">
        <f t="shared" si="167"/>
        <v/>
      </c>
      <c r="R939" s="32" t="str">
        <f t="shared" si="169"/>
        <v/>
      </c>
      <c r="S939" s="32" t="str">
        <f t="shared" si="170"/>
        <v/>
      </c>
      <c r="T939" s="32">
        <f t="shared" si="171"/>
        <v>0</v>
      </c>
      <c r="U939" s="32">
        <f t="shared" si="172"/>
        <v>1</v>
      </c>
      <c r="V939" s="31">
        <f t="shared" si="173"/>
        <v>0</v>
      </c>
    </row>
    <row r="940" spans="1:22" x14ac:dyDescent="0.2">
      <c r="A940" s="5"/>
      <c r="B940" s="5"/>
      <c r="C940" s="5"/>
      <c r="D940" s="2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32">
        <f t="shared" si="168"/>
        <v>0</v>
      </c>
      <c r="Q940" s="32" t="str">
        <f t="shared" si="167"/>
        <v/>
      </c>
      <c r="R940" s="32" t="str">
        <f t="shared" si="169"/>
        <v/>
      </c>
      <c r="S940" s="32" t="str">
        <f t="shared" si="170"/>
        <v/>
      </c>
      <c r="T940" s="32">
        <f t="shared" si="171"/>
        <v>0</v>
      </c>
      <c r="U940" s="32">
        <f t="shared" si="172"/>
        <v>1</v>
      </c>
      <c r="V940" s="31">
        <f t="shared" si="173"/>
        <v>0</v>
      </c>
    </row>
    <row r="941" spans="1:22" x14ac:dyDescent="0.2">
      <c r="A941" s="5"/>
      <c r="B941" s="5"/>
      <c r="C941" s="5"/>
      <c r="D941" s="2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32">
        <f t="shared" si="168"/>
        <v>0</v>
      </c>
      <c r="Q941" s="32" t="str">
        <f t="shared" si="167"/>
        <v/>
      </c>
      <c r="R941" s="32" t="str">
        <f t="shared" si="169"/>
        <v/>
      </c>
      <c r="S941" s="32" t="str">
        <f t="shared" si="170"/>
        <v/>
      </c>
      <c r="T941" s="32">
        <f t="shared" si="171"/>
        <v>0</v>
      </c>
      <c r="U941" s="32">
        <f t="shared" si="172"/>
        <v>1</v>
      </c>
      <c r="V941" s="31">
        <f t="shared" si="173"/>
        <v>0</v>
      </c>
    </row>
    <row r="942" spans="1:22" x14ac:dyDescent="0.2">
      <c r="A942" s="5"/>
      <c r="B942" s="5"/>
      <c r="C942" s="5"/>
      <c r="D942" s="2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32">
        <f t="shared" si="168"/>
        <v>0</v>
      </c>
      <c r="Q942" s="32" t="str">
        <f t="shared" si="167"/>
        <v/>
      </c>
      <c r="R942" s="32" t="str">
        <f t="shared" si="169"/>
        <v/>
      </c>
      <c r="S942" s="32" t="str">
        <f t="shared" si="170"/>
        <v/>
      </c>
      <c r="T942" s="32">
        <f t="shared" si="171"/>
        <v>0</v>
      </c>
      <c r="U942" s="32">
        <f t="shared" si="172"/>
        <v>1</v>
      </c>
      <c r="V942" s="31">
        <f t="shared" si="173"/>
        <v>0</v>
      </c>
    </row>
    <row r="943" spans="1:22" x14ac:dyDescent="0.2">
      <c r="A943" s="5"/>
      <c r="B943" s="5"/>
      <c r="C943" s="5"/>
      <c r="D943" s="2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32">
        <f t="shared" si="168"/>
        <v>0</v>
      </c>
      <c r="Q943" s="32" t="str">
        <f t="shared" si="167"/>
        <v/>
      </c>
      <c r="R943" s="32" t="str">
        <f t="shared" si="169"/>
        <v/>
      </c>
      <c r="S943" s="32" t="str">
        <f t="shared" si="170"/>
        <v/>
      </c>
      <c r="T943" s="32">
        <f t="shared" si="171"/>
        <v>0</v>
      </c>
      <c r="U943" s="32">
        <f t="shared" si="172"/>
        <v>1</v>
      </c>
      <c r="V943" s="31">
        <f t="shared" si="173"/>
        <v>0</v>
      </c>
    </row>
    <row r="944" spans="1:22" x14ac:dyDescent="0.2">
      <c r="A944" s="5"/>
      <c r="B944" s="5"/>
      <c r="C944" s="5"/>
      <c r="D944" s="2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32">
        <f t="shared" si="168"/>
        <v>0</v>
      </c>
      <c r="Q944" s="32" t="str">
        <f t="shared" si="167"/>
        <v/>
      </c>
      <c r="R944" s="32" t="str">
        <f t="shared" si="169"/>
        <v/>
      </c>
      <c r="S944" s="32" t="str">
        <f t="shared" si="170"/>
        <v/>
      </c>
      <c r="T944" s="32">
        <f t="shared" si="171"/>
        <v>0</v>
      </c>
      <c r="U944" s="32">
        <f t="shared" si="172"/>
        <v>1</v>
      </c>
      <c r="V944" s="31">
        <f t="shared" si="173"/>
        <v>0</v>
      </c>
    </row>
    <row r="945" spans="1:22" x14ac:dyDescent="0.2">
      <c r="A945" s="5"/>
      <c r="B945" s="5"/>
      <c r="C945" s="5"/>
      <c r="D945" s="2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32">
        <f t="shared" si="168"/>
        <v>0</v>
      </c>
      <c r="Q945" s="32" t="str">
        <f t="shared" si="167"/>
        <v/>
      </c>
      <c r="R945" s="32" t="str">
        <f t="shared" si="169"/>
        <v/>
      </c>
      <c r="S945" s="32" t="str">
        <f t="shared" si="170"/>
        <v/>
      </c>
      <c r="T945" s="32">
        <f t="shared" si="171"/>
        <v>0</v>
      </c>
      <c r="U945" s="32">
        <f t="shared" si="172"/>
        <v>1</v>
      </c>
      <c r="V945" s="31">
        <f t="shared" si="173"/>
        <v>0</v>
      </c>
    </row>
    <row r="946" spans="1:22" x14ac:dyDescent="0.2">
      <c r="A946" s="5"/>
      <c r="B946" s="5"/>
      <c r="C946" s="5"/>
      <c r="D946" s="2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32">
        <f t="shared" si="168"/>
        <v>0</v>
      </c>
      <c r="Q946" s="32" t="str">
        <f t="shared" si="167"/>
        <v/>
      </c>
      <c r="R946" s="32" t="str">
        <f t="shared" si="169"/>
        <v/>
      </c>
      <c r="S946" s="32" t="str">
        <f t="shared" si="170"/>
        <v/>
      </c>
      <c r="T946" s="32">
        <f t="shared" si="171"/>
        <v>0</v>
      </c>
      <c r="U946" s="32">
        <f t="shared" si="172"/>
        <v>1</v>
      </c>
      <c r="V946" s="31">
        <f t="shared" si="173"/>
        <v>0</v>
      </c>
    </row>
    <row r="947" spans="1:22" x14ac:dyDescent="0.2">
      <c r="A947" s="5"/>
      <c r="B947" s="5"/>
      <c r="C947" s="5"/>
      <c r="D947" s="2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32">
        <f t="shared" si="168"/>
        <v>0</v>
      </c>
      <c r="Q947" s="32" t="str">
        <f t="shared" si="167"/>
        <v/>
      </c>
      <c r="R947" s="32" t="str">
        <f t="shared" si="169"/>
        <v/>
      </c>
      <c r="S947" s="32" t="str">
        <f t="shared" si="170"/>
        <v/>
      </c>
      <c r="T947" s="32">
        <f t="shared" si="171"/>
        <v>0</v>
      </c>
      <c r="U947" s="32">
        <f t="shared" si="172"/>
        <v>1</v>
      </c>
      <c r="V947" s="31">
        <f t="shared" si="173"/>
        <v>0</v>
      </c>
    </row>
    <row r="948" spans="1:22" x14ac:dyDescent="0.2">
      <c r="A948" s="5"/>
      <c r="B948" s="5"/>
      <c r="C948" s="5"/>
      <c r="D948" s="2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32">
        <f t="shared" si="168"/>
        <v>0</v>
      </c>
      <c r="Q948" s="32" t="str">
        <f t="shared" si="167"/>
        <v/>
      </c>
      <c r="R948" s="32" t="str">
        <f t="shared" si="169"/>
        <v/>
      </c>
      <c r="S948" s="32" t="str">
        <f t="shared" si="170"/>
        <v/>
      </c>
      <c r="T948" s="32">
        <f t="shared" si="171"/>
        <v>0</v>
      </c>
      <c r="U948" s="32">
        <f t="shared" si="172"/>
        <v>1</v>
      </c>
      <c r="V948" s="31">
        <f t="shared" si="173"/>
        <v>0</v>
      </c>
    </row>
    <row r="949" spans="1:22" x14ac:dyDescent="0.2">
      <c r="V949"/>
    </row>
    <row r="950" spans="1:22" x14ac:dyDescent="0.2">
      <c r="V950"/>
    </row>
    <row r="951" spans="1:22" x14ac:dyDescent="0.2">
      <c r="V951"/>
    </row>
    <row r="952" spans="1:22" x14ac:dyDescent="0.2">
      <c r="V952"/>
    </row>
    <row r="953" spans="1:22" x14ac:dyDescent="0.2">
      <c r="V953"/>
    </row>
    <row r="954" spans="1:22" x14ac:dyDescent="0.2">
      <c r="A954" t="s">
        <v>55</v>
      </c>
      <c r="V954"/>
    </row>
    <row r="955" spans="1:22" x14ac:dyDescent="0.2">
      <c r="V955"/>
    </row>
    <row r="956" spans="1:22" x14ac:dyDescent="0.2">
      <c r="V956"/>
    </row>
    <row r="957" spans="1:22" x14ac:dyDescent="0.2">
      <c r="V957"/>
    </row>
    <row r="958" spans="1:22" x14ac:dyDescent="0.2">
      <c r="V958"/>
    </row>
    <row r="959" spans="1:22" x14ac:dyDescent="0.2">
      <c r="V959"/>
    </row>
    <row r="960" spans="1:22" x14ac:dyDescent="0.2">
      <c r="V960"/>
    </row>
    <row r="961" spans="22:22" x14ac:dyDescent="0.2">
      <c r="V961"/>
    </row>
    <row r="962" spans="22:22" x14ac:dyDescent="0.2">
      <c r="V962"/>
    </row>
    <row r="963" spans="22:22" x14ac:dyDescent="0.2">
      <c r="V963"/>
    </row>
    <row r="964" spans="22:22" x14ac:dyDescent="0.2">
      <c r="V964"/>
    </row>
    <row r="965" spans="22:22" x14ac:dyDescent="0.2">
      <c r="V965"/>
    </row>
    <row r="966" spans="22:22" x14ac:dyDescent="0.2">
      <c r="V966"/>
    </row>
    <row r="967" spans="22:22" x14ac:dyDescent="0.2">
      <c r="V967"/>
    </row>
    <row r="968" spans="22:22" x14ac:dyDescent="0.2">
      <c r="V968"/>
    </row>
    <row r="969" spans="22:22" x14ac:dyDescent="0.2">
      <c r="V969"/>
    </row>
    <row r="970" spans="22:22" x14ac:dyDescent="0.2">
      <c r="V970"/>
    </row>
    <row r="971" spans="22:22" x14ac:dyDescent="0.2">
      <c r="V971"/>
    </row>
    <row r="972" spans="22:22" x14ac:dyDescent="0.2">
      <c r="V972"/>
    </row>
    <row r="973" spans="22:22" x14ac:dyDescent="0.2">
      <c r="V973"/>
    </row>
    <row r="974" spans="22:22" x14ac:dyDescent="0.2">
      <c r="V974"/>
    </row>
    <row r="975" spans="22:22" x14ac:dyDescent="0.2">
      <c r="V975"/>
    </row>
    <row r="976" spans="22:22" x14ac:dyDescent="0.2">
      <c r="V976"/>
    </row>
    <row r="977" spans="22:22" x14ac:dyDescent="0.2">
      <c r="V977"/>
    </row>
    <row r="978" spans="22:22" x14ac:dyDescent="0.2">
      <c r="V978"/>
    </row>
    <row r="979" spans="22:22" x14ac:dyDescent="0.2">
      <c r="V979"/>
    </row>
    <row r="980" spans="22:22" x14ac:dyDescent="0.2">
      <c r="V980"/>
    </row>
    <row r="981" spans="22:22" x14ac:dyDescent="0.2">
      <c r="V981"/>
    </row>
    <row r="982" spans="22:22" x14ac:dyDescent="0.2">
      <c r="V982"/>
    </row>
    <row r="983" spans="22:22" x14ac:dyDescent="0.2">
      <c r="V983"/>
    </row>
    <row r="984" spans="22:22" x14ac:dyDescent="0.2">
      <c r="V984"/>
    </row>
    <row r="985" spans="22:22" x14ac:dyDescent="0.2">
      <c r="V985"/>
    </row>
    <row r="986" spans="22:22" x14ac:dyDescent="0.2">
      <c r="V986"/>
    </row>
    <row r="987" spans="22:22" x14ac:dyDescent="0.2">
      <c r="V987"/>
    </row>
    <row r="988" spans="22:22" x14ac:dyDescent="0.2">
      <c r="V988"/>
    </row>
    <row r="989" spans="22:22" x14ac:dyDescent="0.2">
      <c r="V989"/>
    </row>
    <row r="990" spans="22:22" x14ac:dyDescent="0.2">
      <c r="V990"/>
    </row>
    <row r="991" spans="22:22" x14ac:dyDescent="0.2">
      <c r="V991"/>
    </row>
    <row r="992" spans="22:22" x14ac:dyDescent="0.2">
      <c r="V992"/>
    </row>
    <row r="993" spans="22:22" x14ac:dyDescent="0.2">
      <c r="V993"/>
    </row>
    <row r="994" spans="22:22" x14ac:dyDescent="0.2">
      <c r="V994"/>
    </row>
    <row r="995" spans="22:22" x14ac:dyDescent="0.2">
      <c r="V995"/>
    </row>
    <row r="996" spans="22:22" x14ac:dyDescent="0.2">
      <c r="V996"/>
    </row>
    <row r="997" spans="22:22" x14ac:dyDescent="0.2">
      <c r="V997"/>
    </row>
    <row r="998" spans="22:22" x14ac:dyDescent="0.2">
      <c r="V998"/>
    </row>
    <row r="999" spans="22:22" x14ac:dyDescent="0.2">
      <c r="V999"/>
    </row>
    <row r="1000" spans="22:22" x14ac:dyDescent="0.2">
      <c r="V1000"/>
    </row>
    <row r="1001" spans="22:22" x14ac:dyDescent="0.2">
      <c r="V1001"/>
    </row>
    <row r="1002" spans="22:22" x14ac:dyDescent="0.2">
      <c r="V1002"/>
    </row>
    <row r="1003" spans="22:22" x14ac:dyDescent="0.2">
      <c r="V1003"/>
    </row>
    <row r="1004" spans="22:22" x14ac:dyDescent="0.2">
      <c r="V1004"/>
    </row>
    <row r="1005" spans="22:22" x14ac:dyDescent="0.2">
      <c r="V1005"/>
    </row>
    <row r="1006" spans="22:22" x14ac:dyDescent="0.2">
      <c r="V1006"/>
    </row>
    <row r="1007" spans="22:22" x14ac:dyDescent="0.2">
      <c r="V1007"/>
    </row>
    <row r="1008" spans="22:22" x14ac:dyDescent="0.2">
      <c r="V1008"/>
    </row>
    <row r="1009" spans="22:22" x14ac:dyDescent="0.2">
      <c r="V1009"/>
    </row>
    <row r="1010" spans="22:22" x14ac:dyDescent="0.2">
      <c r="V1010"/>
    </row>
    <row r="1011" spans="22:22" x14ac:dyDescent="0.2">
      <c r="V1011"/>
    </row>
    <row r="1012" spans="22:22" x14ac:dyDescent="0.2">
      <c r="V1012"/>
    </row>
    <row r="1013" spans="22:22" x14ac:dyDescent="0.2">
      <c r="V1013"/>
    </row>
    <row r="1014" spans="22:22" x14ac:dyDescent="0.2">
      <c r="V1014"/>
    </row>
    <row r="1015" spans="22:22" x14ac:dyDescent="0.2">
      <c r="V1015"/>
    </row>
    <row r="1016" spans="22:22" x14ac:dyDescent="0.2">
      <c r="V1016"/>
    </row>
    <row r="1017" spans="22:22" x14ac:dyDescent="0.2">
      <c r="V1017"/>
    </row>
    <row r="1018" spans="22:22" x14ac:dyDescent="0.2">
      <c r="V1018"/>
    </row>
    <row r="1019" spans="22:22" x14ac:dyDescent="0.2">
      <c r="V1019"/>
    </row>
    <row r="1020" spans="22:22" x14ac:dyDescent="0.2">
      <c r="V1020"/>
    </row>
    <row r="1021" spans="22:22" x14ac:dyDescent="0.2">
      <c r="V1021"/>
    </row>
    <row r="1022" spans="22:22" x14ac:dyDescent="0.2">
      <c r="V1022"/>
    </row>
    <row r="1023" spans="22:22" x14ac:dyDescent="0.2">
      <c r="V1023"/>
    </row>
    <row r="1024" spans="22:22" x14ac:dyDescent="0.2">
      <c r="V1024"/>
    </row>
    <row r="1025" spans="22:22" x14ac:dyDescent="0.2">
      <c r="V1025"/>
    </row>
    <row r="1026" spans="22:22" x14ac:dyDescent="0.2">
      <c r="V1026"/>
    </row>
    <row r="1027" spans="22:22" x14ac:dyDescent="0.2">
      <c r="V1027"/>
    </row>
    <row r="1028" spans="22:22" x14ac:dyDescent="0.2">
      <c r="V1028"/>
    </row>
    <row r="1029" spans="22:22" x14ac:dyDescent="0.2">
      <c r="V1029"/>
    </row>
    <row r="1030" spans="22:22" x14ac:dyDescent="0.2">
      <c r="V1030"/>
    </row>
    <row r="1031" spans="22:22" x14ac:dyDescent="0.2">
      <c r="V1031"/>
    </row>
    <row r="1032" spans="22:22" x14ac:dyDescent="0.2">
      <c r="V1032"/>
    </row>
    <row r="1033" spans="22:22" x14ac:dyDescent="0.2">
      <c r="V1033"/>
    </row>
    <row r="1034" spans="22:22" x14ac:dyDescent="0.2">
      <c r="V1034"/>
    </row>
    <row r="1035" spans="22:22" x14ac:dyDescent="0.2">
      <c r="V1035"/>
    </row>
    <row r="1036" spans="22:22" x14ac:dyDescent="0.2">
      <c r="V1036"/>
    </row>
    <row r="1037" spans="22:22" x14ac:dyDescent="0.2">
      <c r="V1037"/>
    </row>
    <row r="1038" spans="22:22" x14ac:dyDescent="0.2">
      <c r="V1038"/>
    </row>
    <row r="1039" spans="22:22" x14ac:dyDescent="0.2">
      <c r="V1039"/>
    </row>
    <row r="1040" spans="22:22" x14ac:dyDescent="0.2">
      <c r="V1040"/>
    </row>
    <row r="1041" spans="22:22" x14ac:dyDescent="0.2">
      <c r="V1041"/>
    </row>
    <row r="1042" spans="22:22" x14ac:dyDescent="0.2">
      <c r="V1042"/>
    </row>
    <row r="1043" spans="22:22" x14ac:dyDescent="0.2">
      <c r="V1043"/>
    </row>
    <row r="1044" spans="22:22" x14ac:dyDescent="0.2">
      <c r="V1044"/>
    </row>
    <row r="1045" spans="22:22" x14ac:dyDescent="0.2">
      <c r="V1045"/>
    </row>
    <row r="1046" spans="22:22" x14ac:dyDescent="0.2">
      <c r="V1046"/>
    </row>
    <row r="1047" spans="22:22" x14ac:dyDescent="0.2">
      <c r="V1047"/>
    </row>
    <row r="1048" spans="22:22" x14ac:dyDescent="0.2">
      <c r="V1048"/>
    </row>
    <row r="1049" spans="22:22" x14ac:dyDescent="0.2">
      <c r="V1049"/>
    </row>
    <row r="1050" spans="22:22" x14ac:dyDescent="0.2">
      <c r="V1050"/>
    </row>
    <row r="1051" spans="22:22" x14ac:dyDescent="0.2">
      <c r="V1051"/>
    </row>
    <row r="1052" spans="22:22" x14ac:dyDescent="0.2">
      <c r="V1052"/>
    </row>
    <row r="1053" spans="22:22" x14ac:dyDescent="0.2">
      <c r="V1053"/>
    </row>
    <row r="1054" spans="22:22" x14ac:dyDescent="0.2">
      <c r="V1054"/>
    </row>
    <row r="1055" spans="22:22" x14ac:dyDescent="0.2">
      <c r="V1055"/>
    </row>
    <row r="1056" spans="22:22" x14ac:dyDescent="0.2">
      <c r="V1056"/>
    </row>
    <row r="1057" spans="22:22" x14ac:dyDescent="0.2">
      <c r="V1057"/>
    </row>
    <row r="1058" spans="22:22" x14ac:dyDescent="0.2">
      <c r="V1058"/>
    </row>
    <row r="1059" spans="22:22" x14ac:dyDescent="0.2">
      <c r="V1059"/>
    </row>
    <row r="1060" spans="22:22" x14ac:dyDescent="0.2">
      <c r="V1060"/>
    </row>
    <row r="1061" spans="22:22" x14ac:dyDescent="0.2">
      <c r="V1061"/>
    </row>
    <row r="1062" spans="22:22" x14ac:dyDescent="0.2">
      <c r="V1062"/>
    </row>
    <row r="1063" spans="22:22" x14ac:dyDescent="0.2">
      <c r="V1063"/>
    </row>
    <row r="1064" spans="22:22" x14ac:dyDescent="0.2">
      <c r="V1064"/>
    </row>
    <row r="1065" spans="22:22" x14ac:dyDescent="0.2">
      <c r="V1065"/>
    </row>
    <row r="1066" spans="22:22" x14ac:dyDescent="0.2">
      <c r="V1066"/>
    </row>
    <row r="1067" spans="22:22" x14ac:dyDescent="0.2">
      <c r="V1067"/>
    </row>
    <row r="1068" spans="22:22" x14ac:dyDescent="0.2">
      <c r="V1068"/>
    </row>
    <row r="1069" spans="22:22" x14ac:dyDescent="0.2">
      <c r="V1069"/>
    </row>
    <row r="1070" spans="22:22" x14ac:dyDescent="0.2">
      <c r="V1070"/>
    </row>
    <row r="1071" spans="22:22" x14ac:dyDescent="0.2">
      <c r="V1071"/>
    </row>
    <row r="1072" spans="22:22" x14ac:dyDescent="0.2">
      <c r="V1072"/>
    </row>
    <row r="1073" spans="22:22" x14ac:dyDescent="0.2">
      <c r="V1073"/>
    </row>
    <row r="1074" spans="22:22" x14ac:dyDescent="0.2">
      <c r="V1074"/>
    </row>
    <row r="1075" spans="22:22" x14ac:dyDescent="0.2">
      <c r="V1075"/>
    </row>
    <row r="1076" spans="22:22" x14ac:dyDescent="0.2">
      <c r="V1076"/>
    </row>
    <row r="1077" spans="22:22" x14ac:dyDescent="0.2">
      <c r="V1077"/>
    </row>
    <row r="1078" spans="22:22" x14ac:dyDescent="0.2">
      <c r="V1078"/>
    </row>
    <row r="1079" spans="22:22" x14ac:dyDescent="0.2">
      <c r="V1079"/>
    </row>
    <row r="1080" spans="22:22" x14ac:dyDescent="0.2">
      <c r="V1080"/>
    </row>
    <row r="1081" spans="22:22" x14ac:dyDescent="0.2">
      <c r="V1081"/>
    </row>
    <row r="1082" spans="22:22" x14ac:dyDescent="0.2">
      <c r="V1082"/>
    </row>
    <row r="1083" spans="22:22" x14ac:dyDescent="0.2">
      <c r="V1083"/>
    </row>
    <row r="1084" spans="22:22" x14ac:dyDescent="0.2">
      <c r="V1084"/>
    </row>
    <row r="1085" spans="22:22" x14ac:dyDescent="0.2">
      <c r="V1085"/>
    </row>
    <row r="1086" spans="22:22" x14ac:dyDescent="0.2">
      <c r="V1086"/>
    </row>
    <row r="1087" spans="22:22" x14ac:dyDescent="0.2">
      <c r="V1087"/>
    </row>
    <row r="1088" spans="22:22" x14ac:dyDescent="0.2">
      <c r="V1088"/>
    </row>
    <row r="1089" spans="22:22" x14ac:dyDescent="0.2">
      <c r="V1089"/>
    </row>
    <row r="1090" spans="22:22" x14ac:dyDescent="0.2">
      <c r="V1090"/>
    </row>
    <row r="1091" spans="22:22" x14ac:dyDescent="0.2">
      <c r="V1091"/>
    </row>
    <row r="1092" spans="22:22" x14ac:dyDescent="0.2">
      <c r="V1092"/>
    </row>
    <row r="1093" spans="22:22" x14ac:dyDescent="0.2">
      <c r="V1093"/>
    </row>
    <row r="1094" spans="22:22" x14ac:dyDescent="0.2">
      <c r="V1094"/>
    </row>
    <row r="1095" spans="22:22" x14ac:dyDescent="0.2">
      <c r="V1095"/>
    </row>
    <row r="1096" spans="22:22" x14ac:dyDescent="0.2">
      <c r="V1096"/>
    </row>
    <row r="1097" spans="22:22" x14ac:dyDescent="0.2">
      <c r="V1097"/>
    </row>
    <row r="1098" spans="22:22" x14ac:dyDescent="0.2">
      <c r="V1098"/>
    </row>
    <row r="1099" spans="22:22" x14ac:dyDescent="0.2">
      <c r="V1099"/>
    </row>
    <row r="1100" spans="22:22" x14ac:dyDescent="0.2">
      <c r="V1100"/>
    </row>
    <row r="1101" spans="22:22" x14ac:dyDescent="0.2">
      <c r="V1101"/>
    </row>
    <row r="1102" spans="22:22" x14ac:dyDescent="0.2">
      <c r="V1102"/>
    </row>
    <row r="1103" spans="22:22" x14ac:dyDescent="0.2">
      <c r="V1103"/>
    </row>
    <row r="1104" spans="22:22" x14ac:dyDescent="0.2">
      <c r="V1104"/>
    </row>
    <row r="1105" spans="22:22" x14ac:dyDescent="0.2">
      <c r="V1105"/>
    </row>
    <row r="1106" spans="22:22" x14ac:dyDescent="0.2">
      <c r="V1106"/>
    </row>
    <row r="1107" spans="22:22" x14ac:dyDescent="0.2">
      <c r="V1107"/>
    </row>
    <row r="1108" spans="22:22" x14ac:dyDescent="0.2">
      <c r="V1108"/>
    </row>
    <row r="1109" spans="22:22" x14ac:dyDescent="0.2">
      <c r="V1109"/>
    </row>
    <row r="1110" spans="22:22" x14ac:dyDescent="0.2">
      <c r="V1110"/>
    </row>
    <row r="1111" spans="22:22" x14ac:dyDescent="0.2">
      <c r="V1111"/>
    </row>
    <row r="1112" spans="22:22" x14ac:dyDescent="0.2">
      <c r="V1112"/>
    </row>
    <row r="1113" spans="22:22" x14ac:dyDescent="0.2">
      <c r="V1113"/>
    </row>
    <row r="1114" spans="22:22" x14ac:dyDescent="0.2">
      <c r="V1114"/>
    </row>
    <row r="1115" spans="22:22" x14ac:dyDescent="0.2">
      <c r="V1115"/>
    </row>
    <row r="1116" spans="22:22" x14ac:dyDescent="0.2">
      <c r="V1116"/>
    </row>
    <row r="1117" spans="22:22" x14ac:dyDescent="0.2">
      <c r="V1117"/>
    </row>
    <row r="1118" spans="22:22" x14ac:dyDescent="0.2">
      <c r="V1118"/>
    </row>
    <row r="1119" spans="22:22" x14ac:dyDescent="0.2">
      <c r="V1119"/>
    </row>
    <row r="1120" spans="22:22" x14ac:dyDescent="0.2">
      <c r="V1120"/>
    </row>
    <row r="1121" spans="22:22" x14ac:dyDescent="0.2">
      <c r="V1121"/>
    </row>
    <row r="1122" spans="22:22" x14ac:dyDescent="0.2">
      <c r="V1122"/>
    </row>
    <row r="1123" spans="22:22" x14ac:dyDescent="0.2">
      <c r="V1123"/>
    </row>
    <row r="1124" spans="22:22" x14ac:dyDescent="0.2">
      <c r="V1124"/>
    </row>
    <row r="1125" spans="22:22" x14ac:dyDescent="0.2">
      <c r="V1125"/>
    </row>
    <row r="1126" spans="22:22" x14ac:dyDescent="0.2">
      <c r="V1126"/>
    </row>
    <row r="1127" spans="22:22" x14ac:dyDescent="0.2">
      <c r="V1127"/>
    </row>
    <row r="1128" spans="22:22" x14ac:dyDescent="0.2">
      <c r="V1128"/>
    </row>
    <row r="1129" spans="22:22" x14ac:dyDescent="0.2">
      <c r="V1129"/>
    </row>
    <row r="1130" spans="22:22" x14ac:dyDescent="0.2">
      <c r="V1130"/>
    </row>
    <row r="1131" spans="22:22" x14ac:dyDescent="0.2">
      <c r="V1131"/>
    </row>
    <row r="1132" spans="22:22" x14ac:dyDescent="0.2">
      <c r="V1132"/>
    </row>
    <row r="1133" spans="22:22" x14ac:dyDescent="0.2">
      <c r="V1133"/>
    </row>
    <row r="1134" spans="22:22" x14ac:dyDescent="0.2">
      <c r="V1134"/>
    </row>
    <row r="1135" spans="22:22" x14ac:dyDescent="0.2">
      <c r="V1135"/>
    </row>
    <row r="1136" spans="22:22" x14ac:dyDescent="0.2">
      <c r="V1136"/>
    </row>
    <row r="1137" spans="22:22" x14ac:dyDescent="0.2">
      <c r="V1137"/>
    </row>
    <row r="1138" spans="22:22" x14ac:dyDescent="0.2">
      <c r="V1138"/>
    </row>
    <row r="1139" spans="22:22" x14ac:dyDescent="0.2">
      <c r="V1139"/>
    </row>
    <row r="1140" spans="22:22" x14ac:dyDescent="0.2">
      <c r="V1140"/>
    </row>
    <row r="1141" spans="22:22" x14ac:dyDescent="0.2">
      <c r="V1141"/>
    </row>
    <row r="1142" spans="22:22" x14ac:dyDescent="0.2">
      <c r="V1142"/>
    </row>
    <row r="1143" spans="22:22" x14ac:dyDescent="0.2">
      <c r="V1143"/>
    </row>
    <row r="1144" spans="22:22" x14ac:dyDescent="0.2">
      <c r="V1144"/>
    </row>
    <row r="1145" spans="22:22" x14ac:dyDescent="0.2">
      <c r="V1145"/>
    </row>
    <row r="1146" spans="22:22" x14ac:dyDescent="0.2">
      <c r="V1146"/>
    </row>
    <row r="1147" spans="22:22" x14ac:dyDescent="0.2">
      <c r="V1147"/>
    </row>
    <row r="1148" spans="22:22" x14ac:dyDescent="0.2">
      <c r="V1148"/>
    </row>
    <row r="1149" spans="22:22" x14ac:dyDescent="0.2">
      <c r="V1149"/>
    </row>
    <row r="1150" spans="22:22" x14ac:dyDescent="0.2">
      <c r="V1150"/>
    </row>
    <row r="1151" spans="22:22" x14ac:dyDescent="0.2">
      <c r="V1151"/>
    </row>
    <row r="1152" spans="22:22" x14ac:dyDescent="0.2">
      <c r="V1152"/>
    </row>
    <row r="1153" spans="22:22" x14ac:dyDescent="0.2">
      <c r="V1153"/>
    </row>
    <row r="1154" spans="22:22" x14ac:dyDescent="0.2">
      <c r="V1154"/>
    </row>
    <row r="1155" spans="22:22" x14ac:dyDescent="0.2">
      <c r="V1155"/>
    </row>
    <row r="1156" spans="22:22" x14ac:dyDescent="0.2">
      <c r="V1156"/>
    </row>
    <row r="1157" spans="22:22" x14ac:dyDescent="0.2">
      <c r="V1157"/>
    </row>
    <row r="1158" spans="22:22" x14ac:dyDescent="0.2">
      <c r="V1158"/>
    </row>
    <row r="1159" spans="22:22" x14ac:dyDescent="0.2">
      <c r="V1159"/>
    </row>
    <row r="1160" spans="22:22" x14ac:dyDescent="0.2">
      <c r="V1160"/>
    </row>
    <row r="1161" spans="22:22" x14ac:dyDescent="0.2">
      <c r="V1161"/>
    </row>
    <row r="1162" spans="22:22" x14ac:dyDescent="0.2">
      <c r="V1162"/>
    </row>
    <row r="1163" spans="22:22" x14ac:dyDescent="0.2">
      <c r="V1163"/>
    </row>
    <row r="1164" spans="22:22" x14ac:dyDescent="0.2">
      <c r="V1164"/>
    </row>
    <row r="1165" spans="22:22" x14ac:dyDescent="0.2">
      <c r="V1165"/>
    </row>
    <row r="1166" spans="22:22" x14ac:dyDescent="0.2">
      <c r="V1166"/>
    </row>
    <row r="1167" spans="22:22" x14ac:dyDescent="0.2">
      <c r="V1167"/>
    </row>
    <row r="1168" spans="22:22" x14ac:dyDescent="0.2">
      <c r="V1168"/>
    </row>
    <row r="1169" spans="22:22" x14ac:dyDescent="0.2">
      <c r="V1169"/>
    </row>
    <row r="1170" spans="22:22" x14ac:dyDescent="0.2">
      <c r="V1170"/>
    </row>
    <row r="1171" spans="22:22" x14ac:dyDescent="0.2">
      <c r="V1171"/>
    </row>
    <row r="1172" spans="22:22" x14ac:dyDescent="0.2">
      <c r="V1172"/>
    </row>
    <row r="1173" spans="22:22" x14ac:dyDescent="0.2">
      <c r="V1173"/>
    </row>
    <row r="1174" spans="22:22" x14ac:dyDescent="0.2">
      <c r="V1174"/>
    </row>
    <row r="1175" spans="22:22" x14ac:dyDescent="0.2">
      <c r="V1175"/>
    </row>
    <row r="1176" spans="22:22" x14ac:dyDescent="0.2">
      <c r="V1176"/>
    </row>
    <row r="1177" spans="22:22" x14ac:dyDescent="0.2">
      <c r="V1177"/>
    </row>
    <row r="1178" spans="22:22" x14ac:dyDescent="0.2">
      <c r="V1178"/>
    </row>
    <row r="1179" spans="22:22" x14ac:dyDescent="0.2">
      <c r="V1179"/>
    </row>
    <row r="1180" spans="22:22" x14ac:dyDescent="0.2">
      <c r="V1180"/>
    </row>
    <row r="1181" spans="22:22" x14ac:dyDescent="0.2">
      <c r="V1181"/>
    </row>
    <row r="1182" spans="22:22" x14ac:dyDescent="0.2">
      <c r="V1182"/>
    </row>
    <row r="1183" spans="22:22" x14ac:dyDescent="0.2">
      <c r="V1183"/>
    </row>
    <row r="1184" spans="22:22" x14ac:dyDescent="0.2">
      <c r="V1184"/>
    </row>
    <row r="1185" spans="22:22" x14ac:dyDescent="0.2">
      <c r="V1185"/>
    </row>
    <row r="1186" spans="22:22" x14ac:dyDescent="0.2">
      <c r="V1186"/>
    </row>
    <row r="1187" spans="22:22" x14ac:dyDescent="0.2">
      <c r="V1187"/>
    </row>
    <row r="1188" spans="22:22" x14ac:dyDescent="0.2">
      <c r="V1188"/>
    </row>
    <row r="1189" spans="22:22" x14ac:dyDescent="0.2">
      <c r="V1189"/>
    </row>
    <row r="1190" spans="22:22" x14ac:dyDescent="0.2">
      <c r="V1190"/>
    </row>
    <row r="1191" spans="22:22" x14ac:dyDescent="0.2">
      <c r="V1191"/>
    </row>
    <row r="1192" spans="22:22" x14ac:dyDescent="0.2">
      <c r="V1192"/>
    </row>
    <row r="1193" spans="22:22" x14ac:dyDescent="0.2">
      <c r="V1193"/>
    </row>
    <row r="1194" spans="22:22" x14ac:dyDescent="0.2">
      <c r="V1194"/>
    </row>
    <row r="1195" spans="22:22" x14ac:dyDescent="0.2">
      <c r="V1195"/>
    </row>
    <row r="1196" spans="22:22" x14ac:dyDescent="0.2">
      <c r="V1196"/>
    </row>
    <row r="1197" spans="22:22" x14ac:dyDescent="0.2">
      <c r="V1197"/>
    </row>
    <row r="1198" spans="22:22" x14ac:dyDescent="0.2">
      <c r="V1198"/>
    </row>
    <row r="1199" spans="22:22" x14ac:dyDescent="0.2">
      <c r="V1199"/>
    </row>
    <row r="1200" spans="22:22" x14ac:dyDescent="0.2">
      <c r="V1200"/>
    </row>
    <row r="1201" spans="22:22" x14ac:dyDescent="0.2">
      <c r="V1201"/>
    </row>
    <row r="1202" spans="22:22" x14ac:dyDescent="0.2">
      <c r="V1202"/>
    </row>
    <row r="1203" spans="22:22" x14ac:dyDescent="0.2">
      <c r="V1203"/>
    </row>
    <row r="1204" spans="22:22" x14ac:dyDescent="0.2">
      <c r="V1204"/>
    </row>
    <row r="1205" spans="22:22" x14ac:dyDescent="0.2">
      <c r="V1205"/>
    </row>
    <row r="1206" spans="22:22" x14ac:dyDescent="0.2">
      <c r="V1206"/>
    </row>
    <row r="1207" spans="22:22" x14ac:dyDescent="0.2">
      <c r="V1207"/>
    </row>
    <row r="1208" spans="22:22" x14ac:dyDescent="0.2">
      <c r="V1208"/>
    </row>
    <row r="1209" spans="22:22" x14ac:dyDescent="0.2">
      <c r="V1209"/>
    </row>
    <row r="1210" spans="22:22" x14ac:dyDescent="0.2">
      <c r="V1210"/>
    </row>
    <row r="1211" spans="22:22" x14ac:dyDescent="0.2">
      <c r="V1211"/>
    </row>
    <row r="1212" spans="22:22" x14ac:dyDescent="0.2">
      <c r="V1212"/>
    </row>
    <row r="1213" spans="22:22" x14ac:dyDescent="0.2">
      <c r="V1213"/>
    </row>
    <row r="1214" spans="22:22" x14ac:dyDescent="0.2">
      <c r="V1214"/>
    </row>
    <row r="1215" spans="22:22" x14ac:dyDescent="0.2">
      <c r="V1215"/>
    </row>
    <row r="1216" spans="22:22" x14ac:dyDescent="0.2">
      <c r="V1216"/>
    </row>
    <row r="1217" spans="22:22" x14ac:dyDescent="0.2">
      <c r="V1217"/>
    </row>
    <row r="1218" spans="22:22" x14ac:dyDescent="0.2">
      <c r="V1218"/>
    </row>
    <row r="1219" spans="22:22" x14ac:dyDescent="0.2">
      <c r="V1219"/>
    </row>
    <row r="1220" spans="22:22" x14ac:dyDescent="0.2">
      <c r="V1220"/>
    </row>
    <row r="1221" spans="22:22" x14ac:dyDescent="0.2">
      <c r="V1221"/>
    </row>
    <row r="1222" spans="22:22" x14ac:dyDescent="0.2">
      <c r="V1222"/>
    </row>
    <row r="1223" spans="22:22" x14ac:dyDescent="0.2">
      <c r="V1223"/>
    </row>
    <row r="1224" spans="22:22" x14ac:dyDescent="0.2">
      <c r="V1224"/>
    </row>
    <row r="1225" spans="22:22" x14ac:dyDescent="0.2">
      <c r="V1225"/>
    </row>
    <row r="1226" spans="22:22" x14ac:dyDescent="0.2">
      <c r="V1226"/>
    </row>
    <row r="1227" spans="22:22" x14ac:dyDescent="0.2">
      <c r="V1227"/>
    </row>
    <row r="1228" spans="22:22" x14ac:dyDescent="0.2">
      <c r="V1228"/>
    </row>
    <row r="1229" spans="22:22" x14ac:dyDescent="0.2">
      <c r="V1229"/>
    </row>
    <row r="1230" spans="22:22" x14ac:dyDescent="0.2">
      <c r="V1230"/>
    </row>
    <row r="1231" spans="22:22" x14ac:dyDescent="0.2">
      <c r="V1231"/>
    </row>
    <row r="1232" spans="22:22" x14ac:dyDescent="0.2">
      <c r="V1232"/>
    </row>
    <row r="1233" spans="22:22" x14ac:dyDescent="0.2">
      <c r="V1233"/>
    </row>
    <row r="1234" spans="22:22" x14ac:dyDescent="0.2">
      <c r="V1234"/>
    </row>
    <row r="1235" spans="22:22" x14ac:dyDescent="0.2">
      <c r="V1235"/>
    </row>
    <row r="1236" spans="22:22" x14ac:dyDescent="0.2">
      <c r="V1236"/>
    </row>
    <row r="1237" spans="22:22" x14ac:dyDescent="0.2">
      <c r="V1237"/>
    </row>
    <row r="1238" spans="22:22" x14ac:dyDescent="0.2">
      <c r="V1238"/>
    </row>
    <row r="1239" spans="22:22" x14ac:dyDescent="0.2">
      <c r="V1239"/>
    </row>
    <row r="1240" spans="22:22" x14ac:dyDescent="0.2">
      <c r="V1240"/>
    </row>
    <row r="1241" spans="22:22" x14ac:dyDescent="0.2">
      <c r="V1241"/>
    </row>
    <row r="1242" spans="22:22" x14ac:dyDescent="0.2">
      <c r="V1242"/>
    </row>
    <row r="1243" spans="22:22" x14ac:dyDescent="0.2">
      <c r="V1243"/>
    </row>
    <row r="1244" spans="22:22" x14ac:dyDescent="0.2">
      <c r="V1244"/>
    </row>
    <row r="1245" spans="22:22" x14ac:dyDescent="0.2">
      <c r="V1245"/>
    </row>
    <row r="1246" spans="22:22" x14ac:dyDescent="0.2">
      <c r="V1246"/>
    </row>
    <row r="1247" spans="22:22" x14ac:dyDescent="0.2">
      <c r="V1247"/>
    </row>
    <row r="1248" spans="22:22" x14ac:dyDescent="0.2">
      <c r="V1248"/>
    </row>
    <row r="1249" spans="22:22" x14ac:dyDescent="0.2">
      <c r="V1249"/>
    </row>
    <row r="1250" spans="22:22" x14ac:dyDescent="0.2">
      <c r="V1250"/>
    </row>
    <row r="1251" spans="22:22" x14ac:dyDescent="0.2">
      <c r="V1251"/>
    </row>
    <row r="1252" spans="22:22" x14ac:dyDescent="0.2">
      <c r="V1252"/>
    </row>
    <row r="1253" spans="22:22" x14ac:dyDescent="0.2">
      <c r="V1253"/>
    </row>
    <row r="1254" spans="22:22" x14ac:dyDescent="0.2">
      <c r="V1254"/>
    </row>
    <row r="1255" spans="22:22" x14ac:dyDescent="0.2">
      <c r="V1255"/>
    </row>
    <row r="1256" spans="22:22" x14ac:dyDescent="0.2">
      <c r="V1256"/>
    </row>
    <row r="1257" spans="22:22" x14ac:dyDescent="0.2">
      <c r="V1257"/>
    </row>
    <row r="1258" spans="22:22" x14ac:dyDescent="0.2">
      <c r="V1258"/>
    </row>
    <row r="1259" spans="22:22" x14ac:dyDescent="0.2">
      <c r="V1259"/>
    </row>
    <row r="1260" spans="22:22" x14ac:dyDescent="0.2">
      <c r="V1260"/>
    </row>
    <row r="1261" spans="22:22" x14ac:dyDescent="0.2">
      <c r="V1261"/>
    </row>
    <row r="1262" spans="22:22" x14ac:dyDescent="0.2">
      <c r="V1262"/>
    </row>
    <row r="1263" spans="22:22" x14ac:dyDescent="0.2">
      <c r="V1263"/>
    </row>
    <row r="1264" spans="22:22" x14ac:dyDescent="0.2">
      <c r="V1264"/>
    </row>
    <row r="1265" spans="22:22" x14ac:dyDescent="0.2">
      <c r="V1265"/>
    </row>
    <row r="1266" spans="22:22" x14ac:dyDescent="0.2">
      <c r="V1266"/>
    </row>
    <row r="1267" spans="22:22" x14ac:dyDescent="0.2">
      <c r="V1267"/>
    </row>
    <row r="1268" spans="22:22" x14ac:dyDescent="0.2">
      <c r="V1268"/>
    </row>
    <row r="1269" spans="22:22" x14ac:dyDescent="0.2">
      <c r="V1269"/>
    </row>
    <row r="1270" spans="22:22" x14ac:dyDescent="0.2">
      <c r="V1270"/>
    </row>
    <row r="1271" spans="22:22" x14ac:dyDescent="0.2">
      <c r="V1271"/>
    </row>
    <row r="1272" spans="22:22" x14ac:dyDescent="0.2">
      <c r="V1272"/>
    </row>
    <row r="1273" spans="22:22" x14ac:dyDescent="0.2">
      <c r="V1273"/>
    </row>
    <row r="1274" spans="22:22" x14ac:dyDescent="0.2">
      <c r="V1274"/>
    </row>
    <row r="1275" spans="22:22" x14ac:dyDescent="0.2">
      <c r="V1275"/>
    </row>
    <row r="1276" spans="22:22" x14ac:dyDescent="0.2">
      <c r="V1276"/>
    </row>
    <row r="1277" spans="22:22" x14ac:dyDescent="0.2">
      <c r="V1277"/>
    </row>
    <row r="1278" spans="22:22" x14ac:dyDescent="0.2">
      <c r="V1278"/>
    </row>
    <row r="1279" spans="22:22" x14ac:dyDescent="0.2">
      <c r="V1279"/>
    </row>
    <row r="1280" spans="22:22" x14ac:dyDescent="0.2">
      <c r="V1280"/>
    </row>
    <row r="1281" spans="22:22" x14ac:dyDescent="0.2">
      <c r="V1281"/>
    </row>
    <row r="1282" spans="22:22" x14ac:dyDescent="0.2">
      <c r="V1282"/>
    </row>
    <row r="1283" spans="22:22" x14ac:dyDescent="0.2">
      <c r="V1283"/>
    </row>
    <row r="1284" spans="22:22" x14ac:dyDescent="0.2">
      <c r="V1284"/>
    </row>
    <row r="1285" spans="22:22" x14ac:dyDescent="0.2">
      <c r="V1285"/>
    </row>
    <row r="1286" spans="22:22" x14ac:dyDescent="0.2">
      <c r="V1286"/>
    </row>
    <row r="1287" spans="22:22" x14ac:dyDescent="0.2">
      <c r="V1287"/>
    </row>
    <row r="1288" spans="22:22" x14ac:dyDescent="0.2">
      <c r="V1288"/>
    </row>
    <row r="1289" spans="22:22" x14ac:dyDescent="0.2">
      <c r="V1289"/>
    </row>
    <row r="1290" spans="22:22" x14ac:dyDescent="0.2">
      <c r="V1290"/>
    </row>
    <row r="1291" spans="22:22" x14ac:dyDescent="0.2">
      <c r="V1291"/>
    </row>
    <row r="1292" spans="22:22" x14ac:dyDescent="0.2">
      <c r="V1292"/>
    </row>
    <row r="1293" spans="22:22" x14ac:dyDescent="0.2">
      <c r="V1293"/>
    </row>
    <row r="1294" spans="22:22" x14ac:dyDescent="0.2">
      <c r="V1294"/>
    </row>
    <row r="1295" spans="22:22" x14ac:dyDescent="0.2">
      <c r="V1295"/>
    </row>
    <row r="1296" spans="22:22" x14ac:dyDescent="0.2">
      <c r="V1296"/>
    </row>
    <row r="1297" spans="22:22" x14ac:dyDescent="0.2">
      <c r="V1297"/>
    </row>
    <row r="1298" spans="22:22" x14ac:dyDescent="0.2">
      <c r="V1298"/>
    </row>
    <row r="1299" spans="22:22" x14ac:dyDescent="0.2">
      <c r="V1299"/>
    </row>
    <row r="1300" spans="22:22" x14ac:dyDescent="0.2">
      <c r="V1300"/>
    </row>
    <row r="1301" spans="22:22" x14ac:dyDescent="0.2">
      <c r="V1301"/>
    </row>
    <row r="1302" spans="22:22" x14ac:dyDescent="0.2">
      <c r="V1302"/>
    </row>
    <row r="1303" spans="22:22" x14ac:dyDescent="0.2">
      <c r="V1303"/>
    </row>
    <row r="1304" spans="22:22" x14ac:dyDescent="0.2">
      <c r="V1304"/>
    </row>
    <row r="1305" spans="22:22" x14ac:dyDescent="0.2">
      <c r="V1305"/>
    </row>
    <row r="1306" spans="22:22" x14ac:dyDescent="0.2">
      <c r="V1306"/>
    </row>
    <row r="1307" spans="22:22" x14ac:dyDescent="0.2">
      <c r="V1307"/>
    </row>
    <row r="1308" spans="22:22" x14ac:dyDescent="0.2">
      <c r="V1308"/>
    </row>
    <row r="1309" spans="22:22" x14ac:dyDescent="0.2">
      <c r="V1309"/>
    </row>
    <row r="1310" spans="22:22" x14ac:dyDescent="0.2">
      <c r="V1310"/>
    </row>
    <row r="1311" spans="22:22" x14ac:dyDescent="0.2">
      <c r="V1311"/>
    </row>
    <row r="1312" spans="22:22" x14ac:dyDescent="0.2">
      <c r="V1312"/>
    </row>
    <row r="1313" spans="22:22" x14ac:dyDescent="0.2">
      <c r="V1313"/>
    </row>
    <row r="1314" spans="22:22" x14ac:dyDescent="0.2">
      <c r="V1314"/>
    </row>
    <row r="1315" spans="22:22" x14ac:dyDescent="0.2">
      <c r="V1315"/>
    </row>
    <row r="1316" spans="22:22" x14ac:dyDescent="0.2">
      <c r="V1316"/>
    </row>
    <row r="1317" spans="22:22" x14ac:dyDescent="0.2">
      <c r="V1317"/>
    </row>
    <row r="1318" spans="22:22" x14ac:dyDescent="0.2">
      <c r="V1318"/>
    </row>
    <row r="1319" spans="22:22" x14ac:dyDescent="0.2">
      <c r="V1319"/>
    </row>
    <row r="1320" spans="22:22" x14ac:dyDescent="0.2">
      <c r="V1320"/>
    </row>
    <row r="1321" spans="22:22" x14ac:dyDescent="0.2">
      <c r="V1321"/>
    </row>
    <row r="1322" spans="22:22" x14ac:dyDescent="0.2">
      <c r="V1322"/>
    </row>
    <row r="1323" spans="22:22" x14ac:dyDescent="0.2">
      <c r="V1323"/>
    </row>
    <row r="1324" spans="22:22" x14ac:dyDescent="0.2">
      <c r="V1324"/>
    </row>
    <row r="1325" spans="22:22" x14ac:dyDescent="0.2">
      <c r="V1325"/>
    </row>
    <row r="1326" spans="22:22" x14ac:dyDescent="0.2">
      <c r="V1326"/>
    </row>
    <row r="1327" spans="22:22" x14ac:dyDescent="0.2">
      <c r="V1327"/>
    </row>
    <row r="1328" spans="22:22" x14ac:dyDescent="0.2">
      <c r="V1328"/>
    </row>
    <row r="1329" spans="22:22" x14ac:dyDescent="0.2">
      <c r="V1329"/>
    </row>
    <row r="1330" spans="22:22" x14ac:dyDescent="0.2">
      <c r="V1330"/>
    </row>
    <row r="1331" spans="22:22" x14ac:dyDescent="0.2">
      <c r="V1331"/>
    </row>
    <row r="1332" spans="22:22" x14ac:dyDescent="0.2">
      <c r="V1332"/>
    </row>
    <row r="1333" spans="22:22" x14ac:dyDescent="0.2">
      <c r="V1333"/>
    </row>
    <row r="1334" spans="22:22" x14ac:dyDescent="0.2">
      <c r="V1334"/>
    </row>
    <row r="1335" spans="22:22" x14ac:dyDescent="0.2">
      <c r="V1335"/>
    </row>
    <row r="1336" spans="22:22" x14ac:dyDescent="0.2">
      <c r="V1336"/>
    </row>
    <row r="1337" spans="22:22" x14ac:dyDescent="0.2">
      <c r="V1337"/>
    </row>
    <row r="1338" spans="22:22" x14ac:dyDescent="0.2">
      <c r="V1338"/>
    </row>
    <row r="1339" spans="22:22" x14ac:dyDescent="0.2">
      <c r="V1339"/>
    </row>
    <row r="1340" spans="22:22" x14ac:dyDescent="0.2">
      <c r="V1340"/>
    </row>
    <row r="1341" spans="22:22" x14ac:dyDescent="0.2">
      <c r="V1341"/>
    </row>
    <row r="1342" spans="22:22" x14ac:dyDescent="0.2">
      <c r="V1342"/>
    </row>
    <row r="1343" spans="22:22" x14ac:dyDescent="0.2">
      <c r="V1343"/>
    </row>
    <row r="1344" spans="22:22" x14ac:dyDescent="0.2">
      <c r="V1344"/>
    </row>
    <row r="1345" spans="22:22" x14ac:dyDescent="0.2">
      <c r="V1345"/>
    </row>
    <row r="1346" spans="22:22" x14ac:dyDescent="0.2">
      <c r="V1346"/>
    </row>
    <row r="1347" spans="22:22" x14ac:dyDescent="0.2">
      <c r="V1347"/>
    </row>
    <row r="1348" spans="22:22" x14ac:dyDescent="0.2">
      <c r="V1348"/>
    </row>
    <row r="1349" spans="22:22" x14ac:dyDescent="0.2">
      <c r="V1349"/>
    </row>
    <row r="1350" spans="22:22" x14ac:dyDescent="0.2">
      <c r="V1350"/>
    </row>
    <row r="1351" spans="22:22" x14ac:dyDescent="0.2">
      <c r="V1351"/>
    </row>
    <row r="1352" spans="22:22" x14ac:dyDescent="0.2">
      <c r="V1352"/>
    </row>
    <row r="1353" spans="22:22" x14ac:dyDescent="0.2">
      <c r="V1353"/>
    </row>
    <row r="1354" spans="22:22" x14ac:dyDescent="0.2">
      <c r="V1354"/>
    </row>
    <row r="1355" spans="22:22" x14ac:dyDescent="0.2">
      <c r="V1355"/>
    </row>
    <row r="1356" spans="22:22" x14ac:dyDescent="0.2">
      <c r="V1356"/>
    </row>
    <row r="1357" spans="22:22" x14ac:dyDescent="0.2">
      <c r="V1357"/>
    </row>
    <row r="1358" spans="22:22" x14ac:dyDescent="0.2">
      <c r="V1358"/>
    </row>
    <row r="1359" spans="22:22" x14ac:dyDescent="0.2">
      <c r="V1359"/>
    </row>
    <row r="1360" spans="22:22" x14ac:dyDescent="0.2">
      <c r="V1360"/>
    </row>
    <row r="1361" spans="22:22" x14ac:dyDescent="0.2">
      <c r="V1361"/>
    </row>
    <row r="1362" spans="22:22" x14ac:dyDescent="0.2">
      <c r="V1362"/>
    </row>
    <row r="1363" spans="22:22" x14ac:dyDescent="0.2">
      <c r="V1363"/>
    </row>
    <row r="1364" spans="22:22" x14ac:dyDescent="0.2">
      <c r="V1364"/>
    </row>
    <row r="1365" spans="22:22" x14ac:dyDescent="0.2">
      <c r="V1365"/>
    </row>
    <row r="1366" spans="22:22" x14ac:dyDescent="0.2">
      <c r="V1366"/>
    </row>
    <row r="1367" spans="22:22" x14ac:dyDescent="0.2">
      <c r="V1367"/>
    </row>
    <row r="1368" spans="22:22" x14ac:dyDescent="0.2">
      <c r="V1368"/>
    </row>
    <row r="1369" spans="22:22" x14ac:dyDescent="0.2">
      <c r="V1369"/>
    </row>
    <row r="1370" spans="22:22" x14ac:dyDescent="0.2">
      <c r="V1370"/>
    </row>
    <row r="1371" spans="22:22" x14ac:dyDescent="0.2">
      <c r="V1371"/>
    </row>
    <row r="1372" spans="22:22" x14ac:dyDescent="0.2">
      <c r="V1372"/>
    </row>
    <row r="1373" spans="22:22" x14ac:dyDescent="0.2">
      <c r="V1373"/>
    </row>
    <row r="1374" spans="22:22" x14ac:dyDescent="0.2">
      <c r="V1374"/>
    </row>
    <row r="1375" spans="22:22" x14ac:dyDescent="0.2">
      <c r="V1375"/>
    </row>
    <row r="1376" spans="22:22" x14ac:dyDescent="0.2">
      <c r="V1376"/>
    </row>
    <row r="1377" spans="22:22" x14ac:dyDescent="0.2">
      <c r="V1377"/>
    </row>
    <row r="1378" spans="22:22" x14ac:dyDescent="0.2">
      <c r="V1378"/>
    </row>
    <row r="1379" spans="22:22" x14ac:dyDescent="0.2">
      <c r="V1379"/>
    </row>
    <row r="1380" spans="22:22" x14ac:dyDescent="0.2">
      <c r="V1380"/>
    </row>
    <row r="1381" spans="22:22" x14ac:dyDescent="0.2">
      <c r="V1381"/>
    </row>
    <row r="1382" spans="22:22" x14ac:dyDescent="0.2">
      <c r="V1382"/>
    </row>
    <row r="1383" spans="22:22" x14ac:dyDescent="0.2">
      <c r="V1383"/>
    </row>
    <row r="1384" spans="22:22" x14ac:dyDescent="0.2">
      <c r="V1384"/>
    </row>
    <row r="1385" spans="22:22" x14ac:dyDescent="0.2">
      <c r="V1385"/>
    </row>
    <row r="1386" spans="22:22" x14ac:dyDescent="0.2">
      <c r="V1386"/>
    </row>
    <row r="1387" spans="22:22" x14ac:dyDescent="0.2">
      <c r="V1387"/>
    </row>
    <row r="1388" spans="22:22" x14ac:dyDescent="0.2">
      <c r="V1388"/>
    </row>
    <row r="1389" spans="22:22" x14ac:dyDescent="0.2">
      <c r="V1389"/>
    </row>
    <row r="1390" spans="22:22" x14ac:dyDescent="0.2">
      <c r="V1390"/>
    </row>
    <row r="1391" spans="22:22" x14ac:dyDescent="0.2">
      <c r="V1391"/>
    </row>
    <row r="1392" spans="22:22" x14ac:dyDescent="0.2">
      <c r="V1392"/>
    </row>
    <row r="1393" spans="22:22" x14ac:dyDescent="0.2">
      <c r="V1393"/>
    </row>
    <row r="1394" spans="22:22" x14ac:dyDescent="0.2">
      <c r="V1394"/>
    </row>
    <row r="1395" spans="22:22" x14ac:dyDescent="0.2">
      <c r="V1395"/>
    </row>
    <row r="1396" spans="22:22" x14ac:dyDescent="0.2">
      <c r="V1396"/>
    </row>
    <row r="1397" spans="22:22" x14ac:dyDescent="0.2">
      <c r="V1397"/>
    </row>
    <row r="1398" spans="22:22" x14ac:dyDescent="0.2">
      <c r="V1398"/>
    </row>
    <row r="1399" spans="22:22" x14ac:dyDescent="0.2">
      <c r="V1399"/>
    </row>
    <row r="1400" spans="22:22" x14ac:dyDescent="0.2">
      <c r="V1400"/>
    </row>
    <row r="1401" spans="22:22" x14ac:dyDescent="0.2">
      <c r="V1401"/>
    </row>
    <row r="1402" spans="22:22" x14ac:dyDescent="0.2">
      <c r="V1402"/>
    </row>
    <row r="1403" spans="22:22" x14ac:dyDescent="0.2">
      <c r="V1403"/>
    </row>
    <row r="1404" spans="22:22" x14ac:dyDescent="0.2">
      <c r="V1404"/>
    </row>
    <row r="1405" spans="22:22" x14ac:dyDescent="0.2">
      <c r="V1405"/>
    </row>
    <row r="1406" spans="22:22" x14ac:dyDescent="0.2">
      <c r="V1406"/>
    </row>
    <row r="1407" spans="22:22" x14ac:dyDescent="0.2">
      <c r="V1407"/>
    </row>
    <row r="1408" spans="22:22" x14ac:dyDescent="0.2">
      <c r="V1408"/>
    </row>
    <row r="1409" spans="22:22" x14ac:dyDescent="0.2">
      <c r="V1409"/>
    </row>
    <row r="1410" spans="22:22" x14ac:dyDescent="0.2">
      <c r="V1410"/>
    </row>
    <row r="1411" spans="22:22" x14ac:dyDescent="0.2">
      <c r="V1411"/>
    </row>
    <row r="1412" spans="22:22" x14ac:dyDescent="0.2">
      <c r="V1412"/>
    </row>
    <row r="1413" spans="22:22" x14ac:dyDescent="0.2">
      <c r="V1413"/>
    </row>
    <row r="1414" spans="22:22" x14ac:dyDescent="0.2">
      <c r="V1414"/>
    </row>
    <row r="1415" spans="22:22" x14ac:dyDescent="0.2">
      <c r="V1415"/>
    </row>
    <row r="1416" spans="22:22" x14ac:dyDescent="0.2">
      <c r="V1416"/>
    </row>
    <row r="1417" spans="22:22" x14ac:dyDescent="0.2">
      <c r="V1417"/>
    </row>
    <row r="1418" spans="22:22" x14ac:dyDescent="0.2">
      <c r="V1418"/>
    </row>
    <row r="1419" spans="22:22" x14ac:dyDescent="0.2">
      <c r="V1419"/>
    </row>
    <row r="1420" spans="22:22" x14ac:dyDescent="0.2">
      <c r="V1420"/>
    </row>
    <row r="1421" spans="22:22" x14ac:dyDescent="0.2">
      <c r="V1421"/>
    </row>
    <row r="1422" spans="22:22" x14ac:dyDescent="0.2">
      <c r="V1422"/>
    </row>
    <row r="1423" spans="22:22" x14ac:dyDescent="0.2">
      <c r="V1423"/>
    </row>
    <row r="1424" spans="22:22" x14ac:dyDescent="0.2">
      <c r="V1424"/>
    </row>
    <row r="1425" spans="22:22" x14ac:dyDescent="0.2">
      <c r="V1425"/>
    </row>
    <row r="1426" spans="22:22" x14ac:dyDescent="0.2">
      <c r="V1426"/>
    </row>
    <row r="1427" spans="22:22" x14ac:dyDescent="0.2">
      <c r="V1427"/>
    </row>
    <row r="1428" spans="22:22" x14ac:dyDescent="0.2">
      <c r="V1428"/>
    </row>
    <row r="1429" spans="22:22" x14ac:dyDescent="0.2">
      <c r="V1429"/>
    </row>
    <row r="1430" spans="22:22" x14ac:dyDescent="0.2">
      <c r="V1430"/>
    </row>
    <row r="1431" spans="22:22" x14ac:dyDescent="0.2">
      <c r="V1431"/>
    </row>
    <row r="1432" spans="22:22" x14ac:dyDescent="0.2">
      <c r="V1432"/>
    </row>
    <row r="1433" spans="22:22" x14ac:dyDescent="0.2">
      <c r="V1433"/>
    </row>
    <row r="1434" spans="22:22" x14ac:dyDescent="0.2">
      <c r="V1434"/>
    </row>
    <row r="1435" spans="22:22" x14ac:dyDescent="0.2">
      <c r="V1435"/>
    </row>
    <row r="1436" spans="22:22" x14ac:dyDescent="0.2">
      <c r="V1436"/>
    </row>
    <row r="1437" spans="22:22" x14ac:dyDescent="0.2">
      <c r="V1437"/>
    </row>
    <row r="1438" spans="22:22" x14ac:dyDescent="0.2">
      <c r="V1438"/>
    </row>
    <row r="1439" spans="22:22" x14ac:dyDescent="0.2">
      <c r="V1439"/>
    </row>
    <row r="1440" spans="22:22" x14ac:dyDescent="0.2">
      <c r="V1440"/>
    </row>
    <row r="1441" spans="22:22" x14ac:dyDescent="0.2">
      <c r="V1441"/>
    </row>
    <row r="1442" spans="22:22" x14ac:dyDescent="0.2">
      <c r="V1442"/>
    </row>
    <row r="1443" spans="22:22" x14ac:dyDescent="0.2">
      <c r="V1443"/>
    </row>
    <row r="1444" spans="22:22" x14ac:dyDescent="0.2">
      <c r="V1444"/>
    </row>
    <row r="1445" spans="22:22" x14ac:dyDescent="0.2">
      <c r="V1445"/>
    </row>
    <row r="1446" spans="22:22" x14ac:dyDescent="0.2">
      <c r="V1446"/>
    </row>
    <row r="1447" spans="22:22" x14ac:dyDescent="0.2">
      <c r="V1447"/>
    </row>
    <row r="1448" spans="22:22" x14ac:dyDescent="0.2">
      <c r="V1448"/>
    </row>
    <row r="1449" spans="22:22" x14ac:dyDescent="0.2">
      <c r="V1449"/>
    </row>
    <row r="1450" spans="22:22" x14ac:dyDescent="0.2">
      <c r="V1450"/>
    </row>
    <row r="1451" spans="22:22" x14ac:dyDescent="0.2">
      <c r="V1451"/>
    </row>
    <row r="1452" spans="22:22" x14ac:dyDescent="0.2">
      <c r="V1452"/>
    </row>
    <row r="1453" spans="22:22" x14ac:dyDescent="0.2">
      <c r="V1453"/>
    </row>
    <row r="1454" spans="22:22" x14ac:dyDescent="0.2">
      <c r="V1454"/>
    </row>
    <row r="1455" spans="22:22" x14ac:dyDescent="0.2">
      <c r="V1455"/>
    </row>
    <row r="1456" spans="22:22" x14ac:dyDescent="0.2">
      <c r="V1456"/>
    </row>
    <row r="1457" spans="22:22" x14ac:dyDescent="0.2">
      <c r="V1457"/>
    </row>
    <row r="1458" spans="22:22" x14ac:dyDescent="0.2">
      <c r="V1458"/>
    </row>
    <row r="1459" spans="22:22" x14ac:dyDescent="0.2">
      <c r="V1459"/>
    </row>
    <row r="1460" spans="22:22" x14ac:dyDescent="0.2">
      <c r="V1460"/>
    </row>
    <row r="1461" spans="22:22" x14ac:dyDescent="0.2">
      <c r="V1461"/>
    </row>
    <row r="1462" spans="22:22" x14ac:dyDescent="0.2">
      <c r="V1462"/>
    </row>
    <row r="1463" spans="22:22" x14ac:dyDescent="0.2">
      <c r="V1463"/>
    </row>
    <row r="1464" spans="22:22" x14ac:dyDescent="0.2">
      <c r="V1464"/>
    </row>
    <row r="1465" spans="22:22" x14ac:dyDescent="0.2">
      <c r="V1465"/>
    </row>
    <row r="1466" spans="22:22" x14ac:dyDescent="0.2">
      <c r="V1466"/>
    </row>
    <row r="1467" spans="22:22" x14ac:dyDescent="0.2">
      <c r="V1467"/>
    </row>
    <row r="1468" spans="22:22" x14ac:dyDescent="0.2">
      <c r="V1468"/>
    </row>
    <row r="1469" spans="22:22" x14ac:dyDescent="0.2">
      <c r="V1469"/>
    </row>
    <row r="1470" spans="22:22" x14ac:dyDescent="0.2">
      <c r="V1470"/>
    </row>
    <row r="1471" spans="22:22" x14ac:dyDescent="0.2">
      <c r="V1471"/>
    </row>
    <row r="1472" spans="22:22" x14ac:dyDescent="0.2">
      <c r="V1472"/>
    </row>
    <row r="1473" spans="22:22" x14ac:dyDescent="0.2">
      <c r="V1473"/>
    </row>
    <row r="1474" spans="22:22" x14ac:dyDescent="0.2">
      <c r="V1474"/>
    </row>
    <row r="1475" spans="22:22" x14ac:dyDescent="0.2">
      <c r="V1475"/>
    </row>
    <row r="1476" spans="22:22" x14ac:dyDescent="0.2">
      <c r="V1476"/>
    </row>
    <row r="1477" spans="22:22" x14ac:dyDescent="0.2">
      <c r="V1477"/>
    </row>
    <row r="1478" spans="22:22" x14ac:dyDescent="0.2">
      <c r="V1478"/>
    </row>
    <row r="1479" spans="22:22" x14ac:dyDescent="0.2">
      <c r="V1479"/>
    </row>
    <row r="1480" spans="22:22" x14ac:dyDescent="0.2">
      <c r="V1480"/>
    </row>
    <row r="1481" spans="22:22" x14ac:dyDescent="0.2">
      <c r="V1481"/>
    </row>
    <row r="1482" spans="22:22" x14ac:dyDescent="0.2">
      <c r="V1482"/>
    </row>
    <row r="1483" spans="22:22" x14ac:dyDescent="0.2">
      <c r="V1483"/>
    </row>
    <row r="1484" spans="22:22" x14ac:dyDescent="0.2">
      <c r="V1484"/>
    </row>
    <row r="1485" spans="22:22" x14ac:dyDescent="0.2">
      <c r="V1485"/>
    </row>
    <row r="1486" spans="22:22" x14ac:dyDescent="0.2">
      <c r="V1486"/>
    </row>
    <row r="1487" spans="22:22" x14ac:dyDescent="0.2">
      <c r="V1487"/>
    </row>
    <row r="1488" spans="22:22" x14ac:dyDescent="0.2">
      <c r="V1488"/>
    </row>
    <row r="1489" spans="22:22" x14ac:dyDescent="0.2">
      <c r="V1489"/>
    </row>
    <row r="1490" spans="22:22" x14ac:dyDescent="0.2">
      <c r="V1490"/>
    </row>
    <row r="1491" spans="22:22" x14ac:dyDescent="0.2">
      <c r="V1491"/>
    </row>
    <row r="1492" spans="22:22" x14ac:dyDescent="0.2">
      <c r="V1492"/>
    </row>
    <row r="1493" spans="22:22" x14ac:dyDescent="0.2">
      <c r="V1493"/>
    </row>
    <row r="1494" spans="22:22" x14ac:dyDescent="0.2">
      <c r="V1494"/>
    </row>
    <row r="1495" spans="22:22" x14ac:dyDescent="0.2">
      <c r="V1495"/>
    </row>
    <row r="1496" spans="22:22" x14ac:dyDescent="0.2">
      <c r="V1496"/>
    </row>
    <row r="1497" spans="22:22" x14ac:dyDescent="0.2">
      <c r="V1497"/>
    </row>
    <row r="1498" spans="22:22" x14ac:dyDescent="0.2">
      <c r="V1498"/>
    </row>
    <row r="1499" spans="22:22" x14ac:dyDescent="0.2">
      <c r="V1499"/>
    </row>
    <row r="1500" spans="22:22" x14ac:dyDescent="0.2">
      <c r="V1500"/>
    </row>
    <row r="1501" spans="22:22" x14ac:dyDescent="0.2">
      <c r="V1501"/>
    </row>
    <row r="1502" spans="22:22" x14ac:dyDescent="0.2">
      <c r="V1502"/>
    </row>
    <row r="1503" spans="22:22" x14ac:dyDescent="0.2">
      <c r="V1503"/>
    </row>
    <row r="1504" spans="22:22" x14ac:dyDescent="0.2">
      <c r="V1504"/>
    </row>
    <row r="1505" spans="22:22" x14ac:dyDescent="0.2">
      <c r="V1505"/>
    </row>
    <row r="1506" spans="22:22" x14ac:dyDescent="0.2">
      <c r="V1506"/>
    </row>
    <row r="1507" spans="22:22" x14ac:dyDescent="0.2">
      <c r="V1507"/>
    </row>
    <row r="1508" spans="22:22" x14ac:dyDescent="0.2">
      <c r="V1508"/>
    </row>
    <row r="1509" spans="22:22" x14ac:dyDescent="0.2">
      <c r="V1509"/>
    </row>
    <row r="1510" spans="22:22" x14ac:dyDescent="0.2">
      <c r="V1510"/>
    </row>
    <row r="1511" spans="22:22" x14ac:dyDescent="0.2">
      <c r="V1511"/>
    </row>
    <row r="1512" spans="22:22" x14ac:dyDescent="0.2">
      <c r="V1512"/>
    </row>
    <row r="1513" spans="22:22" x14ac:dyDescent="0.2">
      <c r="V1513"/>
    </row>
    <row r="1514" spans="22:22" x14ac:dyDescent="0.2">
      <c r="V1514"/>
    </row>
    <row r="1515" spans="22:22" x14ac:dyDescent="0.2">
      <c r="V1515"/>
    </row>
    <row r="1516" spans="22:22" x14ac:dyDescent="0.2">
      <c r="V1516"/>
    </row>
    <row r="1517" spans="22:22" x14ac:dyDescent="0.2">
      <c r="V1517"/>
    </row>
    <row r="1518" spans="22:22" x14ac:dyDescent="0.2">
      <c r="V1518"/>
    </row>
    <row r="1519" spans="22:22" x14ac:dyDescent="0.2">
      <c r="V1519"/>
    </row>
    <row r="1520" spans="22:22" x14ac:dyDescent="0.2">
      <c r="V1520"/>
    </row>
    <row r="1521" spans="22:22" x14ac:dyDescent="0.2">
      <c r="V1521"/>
    </row>
    <row r="1522" spans="22:22" x14ac:dyDescent="0.2">
      <c r="V1522"/>
    </row>
    <row r="1523" spans="22:22" x14ac:dyDescent="0.2">
      <c r="V1523"/>
    </row>
    <row r="1524" spans="22:22" x14ac:dyDescent="0.2">
      <c r="V1524"/>
    </row>
    <row r="1525" spans="22:22" x14ac:dyDescent="0.2">
      <c r="V1525"/>
    </row>
    <row r="1526" spans="22:22" x14ac:dyDescent="0.2">
      <c r="V1526"/>
    </row>
    <row r="1527" spans="22:22" x14ac:dyDescent="0.2">
      <c r="V1527"/>
    </row>
    <row r="1528" spans="22:22" x14ac:dyDescent="0.2">
      <c r="V1528"/>
    </row>
    <row r="1529" spans="22:22" x14ac:dyDescent="0.2">
      <c r="V1529"/>
    </row>
    <row r="1530" spans="22:22" x14ac:dyDescent="0.2">
      <c r="V1530"/>
    </row>
    <row r="1531" spans="22:22" x14ac:dyDescent="0.2">
      <c r="V1531"/>
    </row>
    <row r="1532" spans="22:22" x14ac:dyDescent="0.2">
      <c r="V1532"/>
    </row>
    <row r="1533" spans="22:22" x14ac:dyDescent="0.2">
      <c r="V1533"/>
    </row>
    <row r="1534" spans="22:22" x14ac:dyDescent="0.2">
      <c r="V1534"/>
    </row>
    <row r="1535" spans="22:22" x14ac:dyDescent="0.2">
      <c r="V1535"/>
    </row>
    <row r="1536" spans="22:22" x14ac:dyDescent="0.2">
      <c r="V1536"/>
    </row>
    <row r="1537" spans="22:22" x14ac:dyDescent="0.2">
      <c r="V1537"/>
    </row>
    <row r="1538" spans="22:22" x14ac:dyDescent="0.2">
      <c r="V1538"/>
    </row>
    <row r="1539" spans="22:22" x14ac:dyDescent="0.2">
      <c r="V1539"/>
    </row>
    <row r="1540" spans="22:22" x14ac:dyDescent="0.2">
      <c r="V1540"/>
    </row>
    <row r="1541" spans="22:22" x14ac:dyDescent="0.2">
      <c r="V1541"/>
    </row>
    <row r="1542" spans="22:22" x14ac:dyDescent="0.2">
      <c r="V1542"/>
    </row>
    <row r="1543" spans="22:22" x14ac:dyDescent="0.2">
      <c r="V1543"/>
    </row>
    <row r="1544" spans="22:22" x14ac:dyDescent="0.2">
      <c r="V1544"/>
    </row>
    <row r="1545" spans="22:22" x14ac:dyDescent="0.2">
      <c r="V1545"/>
    </row>
    <row r="1546" spans="22:22" x14ac:dyDescent="0.2">
      <c r="V1546"/>
    </row>
    <row r="1547" spans="22:22" x14ac:dyDescent="0.2">
      <c r="V1547"/>
    </row>
    <row r="1548" spans="22:22" x14ac:dyDescent="0.2">
      <c r="V1548"/>
    </row>
    <row r="1549" spans="22:22" x14ac:dyDescent="0.2">
      <c r="V1549"/>
    </row>
    <row r="1550" spans="22:22" x14ac:dyDescent="0.2">
      <c r="V1550"/>
    </row>
    <row r="1551" spans="22:22" x14ac:dyDescent="0.2">
      <c r="V1551"/>
    </row>
    <row r="1552" spans="22:22" x14ac:dyDescent="0.2">
      <c r="V1552"/>
    </row>
    <row r="1553" spans="22:22" x14ac:dyDescent="0.2">
      <c r="V1553"/>
    </row>
    <row r="1554" spans="22:22" x14ac:dyDescent="0.2">
      <c r="V1554"/>
    </row>
    <row r="1555" spans="22:22" x14ac:dyDescent="0.2">
      <c r="V1555"/>
    </row>
    <row r="1556" spans="22:22" x14ac:dyDescent="0.2">
      <c r="V1556"/>
    </row>
    <row r="1557" spans="22:22" x14ac:dyDescent="0.2">
      <c r="V1557"/>
    </row>
    <row r="1558" spans="22:22" x14ac:dyDescent="0.2">
      <c r="V1558"/>
    </row>
    <row r="1559" spans="22:22" x14ac:dyDescent="0.2">
      <c r="V1559"/>
    </row>
    <row r="1560" spans="22:22" x14ac:dyDescent="0.2">
      <c r="V1560"/>
    </row>
    <row r="1561" spans="22:22" x14ac:dyDescent="0.2">
      <c r="V1561"/>
    </row>
    <row r="1562" spans="22:22" x14ac:dyDescent="0.2">
      <c r="V1562"/>
    </row>
    <row r="1563" spans="22:22" x14ac:dyDescent="0.2">
      <c r="V1563"/>
    </row>
    <row r="1564" spans="22:22" x14ac:dyDescent="0.2">
      <c r="V1564"/>
    </row>
    <row r="1565" spans="22:22" x14ac:dyDescent="0.2">
      <c r="V1565"/>
    </row>
    <row r="1566" spans="22:22" x14ac:dyDescent="0.2">
      <c r="V1566"/>
    </row>
    <row r="1567" spans="22:22" x14ac:dyDescent="0.2">
      <c r="V1567"/>
    </row>
    <row r="1568" spans="22:22" x14ac:dyDescent="0.2">
      <c r="V1568"/>
    </row>
    <row r="1569" spans="22:22" x14ac:dyDescent="0.2">
      <c r="V1569"/>
    </row>
    <row r="1570" spans="22:22" x14ac:dyDescent="0.2">
      <c r="V1570"/>
    </row>
    <row r="1571" spans="22:22" x14ac:dyDescent="0.2">
      <c r="V1571"/>
    </row>
    <row r="1572" spans="22:22" x14ac:dyDescent="0.2">
      <c r="V1572"/>
    </row>
    <row r="1573" spans="22:22" x14ac:dyDescent="0.2">
      <c r="V1573"/>
    </row>
    <row r="1574" spans="22:22" x14ac:dyDescent="0.2">
      <c r="V1574"/>
    </row>
    <row r="1575" spans="22:22" x14ac:dyDescent="0.2">
      <c r="V1575"/>
    </row>
    <row r="1576" spans="22:22" x14ac:dyDescent="0.2">
      <c r="V1576"/>
    </row>
    <row r="1577" spans="22:22" x14ac:dyDescent="0.2">
      <c r="V1577"/>
    </row>
    <row r="1578" spans="22:22" x14ac:dyDescent="0.2">
      <c r="V1578"/>
    </row>
    <row r="1579" spans="22:22" x14ac:dyDescent="0.2">
      <c r="V1579"/>
    </row>
    <row r="1580" spans="22:22" x14ac:dyDescent="0.2">
      <c r="V1580"/>
    </row>
    <row r="1581" spans="22:22" x14ac:dyDescent="0.2">
      <c r="V1581"/>
    </row>
    <row r="1582" spans="22:22" x14ac:dyDescent="0.2">
      <c r="V1582"/>
    </row>
    <row r="1583" spans="22:22" x14ac:dyDescent="0.2">
      <c r="V1583"/>
    </row>
    <row r="1584" spans="22:22" x14ac:dyDescent="0.2">
      <c r="V1584"/>
    </row>
    <row r="1585" spans="22:22" x14ac:dyDescent="0.2">
      <c r="V1585"/>
    </row>
    <row r="1586" spans="22:22" x14ac:dyDescent="0.2">
      <c r="V1586"/>
    </row>
    <row r="1587" spans="22:22" x14ac:dyDescent="0.2">
      <c r="V1587"/>
    </row>
    <row r="1588" spans="22:22" x14ac:dyDescent="0.2">
      <c r="V1588"/>
    </row>
    <row r="1589" spans="22:22" x14ac:dyDescent="0.2">
      <c r="V1589"/>
    </row>
    <row r="1590" spans="22:22" x14ac:dyDescent="0.2">
      <c r="V1590"/>
    </row>
    <row r="1591" spans="22:22" x14ac:dyDescent="0.2">
      <c r="V1591"/>
    </row>
    <row r="1592" spans="22:22" x14ac:dyDescent="0.2">
      <c r="V1592"/>
    </row>
    <row r="1593" spans="22:22" x14ac:dyDescent="0.2">
      <c r="V1593"/>
    </row>
    <row r="1594" spans="22:22" x14ac:dyDescent="0.2">
      <c r="V1594"/>
    </row>
    <row r="1595" spans="22:22" x14ac:dyDescent="0.2">
      <c r="V1595"/>
    </row>
    <row r="1596" spans="22:22" x14ac:dyDescent="0.2">
      <c r="V1596"/>
    </row>
    <row r="1597" spans="22:22" x14ac:dyDescent="0.2">
      <c r="V1597"/>
    </row>
    <row r="1598" spans="22:22" x14ac:dyDescent="0.2">
      <c r="V1598"/>
    </row>
    <row r="1599" spans="22:22" x14ac:dyDescent="0.2">
      <c r="V1599"/>
    </row>
    <row r="1600" spans="22:22" x14ac:dyDescent="0.2">
      <c r="V1600"/>
    </row>
    <row r="1601" spans="22:22" x14ac:dyDescent="0.2">
      <c r="V1601"/>
    </row>
    <row r="1602" spans="22:22" x14ac:dyDescent="0.2">
      <c r="V1602"/>
    </row>
    <row r="1603" spans="22:22" x14ac:dyDescent="0.2">
      <c r="V1603"/>
    </row>
    <row r="1604" spans="22:22" x14ac:dyDescent="0.2">
      <c r="V1604"/>
    </row>
    <row r="1605" spans="22:22" x14ac:dyDescent="0.2">
      <c r="V1605"/>
    </row>
    <row r="1606" spans="22:22" x14ac:dyDescent="0.2">
      <c r="V1606"/>
    </row>
    <row r="1607" spans="22:22" x14ac:dyDescent="0.2">
      <c r="V1607"/>
    </row>
    <row r="1608" spans="22:22" x14ac:dyDescent="0.2">
      <c r="V1608"/>
    </row>
    <row r="1609" spans="22:22" x14ac:dyDescent="0.2">
      <c r="V1609"/>
    </row>
    <row r="1610" spans="22:22" x14ac:dyDescent="0.2">
      <c r="V1610"/>
    </row>
    <row r="1611" spans="22:22" x14ac:dyDescent="0.2">
      <c r="V1611"/>
    </row>
    <row r="1612" spans="22:22" x14ac:dyDescent="0.2">
      <c r="V1612"/>
    </row>
    <row r="1613" spans="22:22" x14ac:dyDescent="0.2">
      <c r="V1613"/>
    </row>
    <row r="1614" spans="22:22" x14ac:dyDescent="0.2">
      <c r="V1614"/>
    </row>
    <row r="1615" spans="22:22" x14ac:dyDescent="0.2">
      <c r="V1615"/>
    </row>
    <row r="1616" spans="22:22" x14ac:dyDescent="0.2">
      <c r="V1616"/>
    </row>
    <row r="1617" spans="22:22" x14ac:dyDescent="0.2">
      <c r="V1617"/>
    </row>
    <row r="1618" spans="22:22" x14ac:dyDescent="0.2">
      <c r="V1618"/>
    </row>
    <row r="1619" spans="22:22" x14ac:dyDescent="0.2">
      <c r="V1619"/>
    </row>
    <row r="1620" spans="22:22" x14ac:dyDescent="0.2">
      <c r="V1620"/>
    </row>
    <row r="1621" spans="22:22" x14ac:dyDescent="0.2">
      <c r="V1621"/>
    </row>
    <row r="1622" spans="22:22" x14ac:dyDescent="0.2">
      <c r="V1622"/>
    </row>
    <row r="1623" spans="22:22" x14ac:dyDescent="0.2">
      <c r="V1623"/>
    </row>
    <row r="1624" spans="22:22" x14ac:dyDescent="0.2">
      <c r="V1624"/>
    </row>
    <row r="1625" spans="22:22" x14ac:dyDescent="0.2">
      <c r="V1625"/>
    </row>
    <row r="1626" spans="22:22" x14ac:dyDescent="0.2">
      <c r="V1626"/>
    </row>
    <row r="1627" spans="22:22" x14ac:dyDescent="0.2">
      <c r="V1627"/>
    </row>
    <row r="1628" spans="22:22" x14ac:dyDescent="0.2">
      <c r="V1628"/>
    </row>
    <row r="1629" spans="22:22" x14ac:dyDescent="0.2">
      <c r="V1629"/>
    </row>
    <row r="1630" spans="22:22" x14ac:dyDescent="0.2">
      <c r="V1630"/>
    </row>
    <row r="1631" spans="22:22" x14ac:dyDescent="0.2">
      <c r="V1631"/>
    </row>
    <row r="1632" spans="22:22" x14ac:dyDescent="0.2">
      <c r="V1632"/>
    </row>
    <row r="1633" spans="22:22" x14ac:dyDescent="0.2">
      <c r="V1633"/>
    </row>
    <row r="1634" spans="22:22" x14ac:dyDescent="0.2">
      <c r="V1634"/>
    </row>
    <row r="1635" spans="22:22" x14ac:dyDescent="0.2">
      <c r="V1635"/>
    </row>
    <row r="1636" spans="22:22" x14ac:dyDescent="0.2">
      <c r="V1636"/>
    </row>
    <row r="1637" spans="22:22" x14ac:dyDescent="0.2">
      <c r="V1637"/>
    </row>
    <row r="1638" spans="22:22" x14ac:dyDescent="0.2">
      <c r="V1638"/>
    </row>
    <row r="1639" spans="22:22" x14ac:dyDescent="0.2">
      <c r="V1639"/>
    </row>
    <row r="1640" spans="22:22" x14ac:dyDescent="0.2">
      <c r="V1640"/>
    </row>
    <row r="1641" spans="22:22" x14ac:dyDescent="0.2">
      <c r="V1641"/>
    </row>
    <row r="1642" spans="22:22" x14ac:dyDescent="0.2">
      <c r="V1642"/>
    </row>
    <row r="1643" spans="22:22" x14ac:dyDescent="0.2">
      <c r="V1643"/>
    </row>
    <row r="1644" spans="22:22" x14ac:dyDescent="0.2">
      <c r="V1644"/>
    </row>
    <row r="1645" spans="22:22" x14ac:dyDescent="0.2">
      <c r="V1645"/>
    </row>
    <row r="1646" spans="22:22" x14ac:dyDescent="0.2">
      <c r="V1646"/>
    </row>
    <row r="1647" spans="22:22" x14ac:dyDescent="0.2">
      <c r="V1647"/>
    </row>
    <row r="1648" spans="22:22" x14ac:dyDescent="0.2">
      <c r="V1648"/>
    </row>
    <row r="1649" spans="22:22" x14ac:dyDescent="0.2">
      <c r="V1649"/>
    </row>
    <row r="1650" spans="22:22" x14ac:dyDescent="0.2">
      <c r="V1650"/>
    </row>
    <row r="1651" spans="22:22" x14ac:dyDescent="0.2">
      <c r="V1651"/>
    </row>
    <row r="1652" spans="22:22" x14ac:dyDescent="0.2">
      <c r="V1652"/>
    </row>
    <row r="1653" spans="22:22" x14ac:dyDescent="0.2">
      <c r="V1653"/>
    </row>
    <row r="1654" spans="22:22" x14ac:dyDescent="0.2">
      <c r="V1654"/>
    </row>
    <row r="1655" spans="22:22" x14ac:dyDescent="0.2">
      <c r="V1655"/>
    </row>
    <row r="1656" spans="22:22" x14ac:dyDescent="0.2">
      <c r="V1656"/>
    </row>
    <row r="1657" spans="22:22" x14ac:dyDescent="0.2">
      <c r="V1657"/>
    </row>
    <row r="1658" spans="22:22" x14ac:dyDescent="0.2">
      <c r="V1658"/>
    </row>
    <row r="1659" spans="22:22" x14ac:dyDescent="0.2">
      <c r="V1659"/>
    </row>
    <row r="1660" spans="22:22" x14ac:dyDescent="0.2">
      <c r="V1660"/>
    </row>
    <row r="1661" spans="22:22" x14ac:dyDescent="0.2">
      <c r="V1661"/>
    </row>
    <row r="1662" spans="22:22" x14ac:dyDescent="0.2">
      <c r="V1662"/>
    </row>
    <row r="1663" spans="22:22" x14ac:dyDescent="0.2">
      <c r="V1663"/>
    </row>
    <row r="1664" spans="22:22" x14ac:dyDescent="0.2">
      <c r="V1664"/>
    </row>
    <row r="1665" spans="22:22" x14ac:dyDescent="0.2">
      <c r="V1665"/>
    </row>
    <row r="1666" spans="22:22" x14ac:dyDescent="0.2">
      <c r="V1666"/>
    </row>
    <row r="1667" spans="22:22" x14ac:dyDescent="0.2">
      <c r="V1667"/>
    </row>
    <row r="1668" spans="22:22" x14ac:dyDescent="0.2">
      <c r="V1668"/>
    </row>
    <row r="1669" spans="22:22" x14ac:dyDescent="0.2">
      <c r="V1669"/>
    </row>
    <row r="1670" spans="22:22" x14ac:dyDescent="0.2">
      <c r="V1670"/>
    </row>
    <row r="1671" spans="22:22" x14ac:dyDescent="0.2">
      <c r="V1671"/>
    </row>
    <row r="1672" spans="22:22" x14ac:dyDescent="0.2">
      <c r="V1672"/>
    </row>
    <row r="1673" spans="22:22" x14ac:dyDescent="0.2">
      <c r="V1673"/>
    </row>
    <row r="1674" spans="22:22" x14ac:dyDescent="0.2">
      <c r="V1674"/>
    </row>
    <row r="1675" spans="22:22" x14ac:dyDescent="0.2">
      <c r="V1675"/>
    </row>
    <row r="1676" spans="22:22" x14ac:dyDescent="0.2">
      <c r="V1676"/>
    </row>
    <row r="1677" spans="22:22" x14ac:dyDescent="0.2">
      <c r="V1677"/>
    </row>
    <row r="1678" spans="22:22" x14ac:dyDescent="0.2">
      <c r="V1678"/>
    </row>
    <row r="1679" spans="22:22" x14ac:dyDescent="0.2">
      <c r="V1679"/>
    </row>
    <row r="1680" spans="22:22" x14ac:dyDescent="0.2">
      <c r="V1680"/>
    </row>
    <row r="1681" spans="22:22" x14ac:dyDescent="0.2">
      <c r="V1681"/>
    </row>
    <row r="1682" spans="22:22" x14ac:dyDescent="0.2">
      <c r="V1682"/>
    </row>
    <row r="1683" spans="22:22" x14ac:dyDescent="0.2">
      <c r="V1683"/>
    </row>
    <row r="1684" spans="22:22" x14ac:dyDescent="0.2">
      <c r="V1684"/>
    </row>
    <row r="1685" spans="22:22" x14ac:dyDescent="0.2">
      <c r="V1685"/>
    </row>
    <row r="1686" spans="22:22" x14ac:dyDescent="0.2">
      <c r="V1686"/>
    </row>
    <row r="1687" spans="22:22" x14ac:dyDescent="0.2">
      <c r="V1687"/>
    </row>
    <row r="1688" spans="22:22" x14ac:dyDescent="0.2">
      <c r="V1688"/>
    </row>
    <row r="1689" spans="22:22" x14ac:dyDescent="0.2">
      <c r="V1689"/>
    </row>
    <row r="1690" spans="22:22" x14ac:dyDescent="0.2">
      <c r="V1690"/>
    </row>
    <row r="1691" spans="22:22" x14ac:dyDescent="0.2">
      <c r="V1691"/>
    </row>
    <row r="1692" spans="22:22" x14ac:dyDescent="0.2">
      <c r="V1692"/>
    </row>
    <row r="1693" spans="22:22" x14ac:dyDescent="0.2">
      <c r="V1693"/>
    </row>
    <row r="1694" spans="22:22" x14ac:dyDescent="0.2">
      <c r="V1694"/>
    </row>
    <row r="1695" spans="22:22" x14ac:dyDescent="0.2">
      <c r="V1695"/>
    </row>
    <row r="1696" spans="22:22" x14ac:dyDescent="0.2">
      <c r="V1696"/>
    </row>
    <row r="1697" spans="22:22" x14ac:dyDescent="0.2">
      <c r="V1697"/>
    </row>
    <row r="1698" spans="22:22" x14ac:dyDescent="0.2">
      <c r="V1698"/>
    </row>
    <row r="1699" spans="22:22" x14ac:dyDescent="0.2">
      <c r="V1699"/>
    </row>
    <row r="1700" spans="22:22" x14ac:dyDescent="0.2">
      <c r="V1700"/>
    </row>
    <row r="1701" spans="22:22" x14ac:dyDescent="0.2">
      <c r="V1701"/>
    </row>
    <row r="1702" spans="22:22" x14ac:dyDescent="0.2">
      <c r="V1702"/>
    </row>
    <row r="1703" spans="22:22" x14ac:dyDescent="0.2">
      <c r="V1703"/>
    </row>
    <row r="1704" spans="22:22" x14ac:dyDescent="0.2">
      <c r="V1704"/>
    </row>
    <row r="1705" spans="22:22" x14ac:dyDescent="0.2">
      <c r="V1705"/>
    </row>
    <row r="1706" spans="22:22" x14ac:dyDescent="0.2">
      <c r="V1706"/>
    </row>
    <row r="1707" spans="22:22" x14ac:dyDescent="0.2">
      <c r="V1707"/>
    </row>
    <row r="1708" spans="22:22" x14ac:dyDescent="0.2">
      <c r="V1708"/>
    </row>
    <row r="1709" spans="22:22" x14ac:dyDescent="0.2">
      <c r="V1709"/>
    </row>
    <row r="1710" spans="22:22" x14ac:dyDescent="0.2">
      <c r="V1710"/>
    </row>
    <row r="1711" spans="22:22" x14ac:dyDescent="0.2">
      <c r="V1711"/>
    </row>
    <row r="1712" spans="22:22" x14ac:dyDescent="0.2">
      <c r="V1712"/>
    </row>
    <row r="1713" spans="22:22" x14ac:dyDescent="0.2">
      <c r="V1713"/>
    </row>
    <row r="1714" spans="22:22" x14ac:dyDescent="0.2">
      <c r="V1714"/>
    </row>
    <row r="1715" spans="22:22" x14ac:dyDescent="0.2">
      <c r="V1715"/>
    </row>
    <row r="1716" spans="22:22" x14ac:dyDescent="0.2">
      <c r="V1716"/>
    </row>
    <row r="1717" spans="22:22" x14ac:dyDescent="0.2">
      <c r="V1717"/>
    </row>
    <row r="1718" spans="22:22" x14ac:dyDescent="0.2">
      <c r="V1718"/>
    </row>
    <row r="1719" spans="22:22" x14ac:dyDescent="0.2">
      <c r="V1719"/>
    </row>
    <row r="1720" spans="22:22" x14ac:dyDescent="0.2">
      <c r="V1720"/>
    </row>
    <row r="1721" spans="22:22" x14ac:dyDescent="0.2">
      <c r="V1721"/>
    </row>
    <row r="1722" spans="22:22" x14ac:dyDescent="0.2">
      <c r="V1722"/>
    </row>
    <row r="1723" spans="22:22" x14ac:dyDescent="0.2">
      <c r="V1723"/>
    </row>
    <row r="1724" spans="22:22" x14ac:dyDescent="0.2">
      <c r="V1724"/>
    </row>
    <row r="1725" spans="22:22" x14ac:dyDescent="0.2">
      <c r="V1725"/>
    </row>
    <row r="1726" spans="22:22" x14ac:dyDescent="0.2">
      <c r="V1726"/>
    </row>
    <row r="1727" spans="22:22" x14ac:dyDescent="0.2">
      <c r="V1727"/>
    </row>
    <row r="1728" spans="22:22" x14ac:dyDescent="0.2">
      <c r="V1728"/>
    </row>
    <row r="1729" spans="22:22" x14ac:dyDescent="0.2">
      <c r="V1729"/>
    </row>
    <row r="1730" spans="22:22" x14ac:dyDescent="0.2">
      <c r="V1730"/>
    </row>
    <row r="1731" spans="22:22" x14ac:dyDescent="0.2">
      <c r="V1731"/>
    </row>
    <row r="1732" spans="22:22" x14ac:dyDescent="0.2">
      <c r="V1732"/>
    </row>
    <row r="1733" spans="22:22" x14ac:dyDescent="0.2">
      <c r="V1733"/>
    </row>
    <row r="1734" spans="22:22" x14ac:dyDescent="0.2">
      <c r="V1734"/>
    </row>
    <row r="1735" spans="22:22" x14ac:dyDescent="0.2">
      <c r="V1735"/>
    </row>
    <row r="1736" spans="22:22" x14ac:dyDescent="0.2">
      <c r="V1736"/>
    </row>
    <row r="1737" spans="22:22" x14ac:dyDescent="0.2">
      <c r="V1737"/>
    </row>
    <row r="1738" spans="22:22" x14ac:dyDescent="0.2">
      <c r="V1738"/>
    </row>
    <row r="1739" spans="22:22" x14ac:dyDescent="0.2">
      <c r="V1739"/>
    </row>
    <row r="1740" spans="22:22" x14ac:dyDescent="0.2">
      <c r="V1740"/>
    </row>
    <row r="1741" spans="22:22" x14ac:dyDescent="0.2">
      <c r="V1741"/>
    </row>
    <row r="1742" spans="22:22" x14ac:dyDescent="0.2">
      <c r="V1742"/>
    </row>
    <row r="1743" spans="22:22" x14ac:dyDescent="0.2">
      <c r="V1743"/>
    </row>
    <row r="1744" spans="22:22" x14ac:dyDescent="0.2">
      <c r="V1744"/>
    </row>
    <row r="1745" spans="22:22" x14ac:dyDescent="0.2">
      <c r="V1745"/>
    </row>
    <row r="1746" spans="22:22" x14ac:dyDescent="0.2">
      <c r="V1746"/>
    </row>
    <row r="1747" spans="22:22" x14ac:dyDescent="0.2">
      <c r="V1747"/>
    </row>
    <row r="1748" spans="22:22" x14ac:dyDescent="0.2">
      <c r="V1748"/>
    </row>
    <row r="1749" spans="22:22" x14ac:dyDescent="0.2">
      <c r="V1749"/>
    </row>
    <row r="1750" spans="22:22" x14ac:dyDescent="0.2">
      <c r="V1750"/>
    </row>
    <row r="1751" spans="22:22" x14ac:dyDescent="0.2">
      <c r="V1751"/>
    </row>
    <row r="1752" spans="22:22" x14ac:dyDescent="0.2">
      <c r="V1752"/>
    </row>
    <row r="1753" spans="22:22" x14ac:dyDescent="0.2">
      <c r="V1753"/>
    </row>
    <row r="1754" spans="22:22" x14ac:dyDescent="0.2">
      <c r="V1754"/>
    </row>
    <row r="1755" spans="22:22" x14ac:dyDescent="0.2">
      <c r="V1755"/>
    </row>
    <row r="1756" spans="22:22" x14ac:dyDescent="0.2">
      <c r="V1756"/>
    </row>
    <row r="1757" spans="22:22" x14ac:dyDescent="0.2">
      <c r="V1757"/>
    </row>
    <row r="1758" spans="22:22" x14ac:dyDescent="0.2">
      <c r="V1758"/>
    </row>
    <row r="1759" spans="22:22" x14ac:dyDescent="0.2">
      <c r="V1759"/>
    </row>
    <row r="1760" spans="22:22" x14ac:dyDescent="0.2">
      <c r="V1760"/>
    </row>
    <row r="1761" spans="22:22" x14ac:dyDescent="0.2">
      <c r="V1761"/>
    </row>
    <row r="1762" spans="22:22" x14ac:dyDescent="0.2">
      <c r="V1762"/>
    </row>
    <row r="1763" spans="22:22" x14ac:dyDescent="0.2">
      <c r="V1763"/>
    </row>
    <row r="1764" spans="22:22" x14ac:dyDescent="0.2">
      <c r="V1764"/>
    </row>
    <row r="1765" spans="22:22" x14ac:dyDescent="0.2">
      <c r="V1765"/>
    </row>
    <row r="1766" spans="22:22" x14ac:dyDescent="0.2">
      <c r="V1766"/>
    </row>
    <row r="1767" spans="22:22" x14ac:dyDescent="0.2">
      <c r="V1767"/>
    </row>
    <row r="1768" spans="22:22" x14ac:dyDescent="0.2">
      <c r="V1768"/>
    </row>
    <row r="1769" spans="22:22" x14ac:dyDescent="0.2">
      <c r="V1769"/>
    </row>
    <row r="1770" spans="22:22" x14ac:dyDescent="0.2">
      <c r="V1770"/>
    </row>
    <row r="1771" spans="22:22" x14ac:dyDescent="0.2">
      <c r="V1771"/>
    </row>
    <row r="1772" spans="22:22" x14ac:dyDescent="0.2">
      <c r="V1772"/>
    </row>
    <row r="1773" spans="22:22" x14ac:dyDescent="0.2">
      <c r="V1773"/>
    </row>
    <row r="1774" spans="22:22" x14ac:dyDescent="0.2">
      <c r="V1774"/>
    </row>
    <row r="1775" spans="22:22" x14ac:dyDescent="0.2">
      <c r="V1775"/>
    </row>
    <row r="1776" spans="22:22" x14ac:dyDescent="0.2">
      <c r="V1776"/>
    </row>
    <row r="1777" spans="22:22" x14ac:dyDescent="0.2">
      <c r="V1777"/>
    </row>
    <row r="1778" spans="22:22" x14ac:dyDescent="0.2">
      <c r="V1778"/>
    </row>
    <row r="1779" spans="22:22" x14ac:dyDescent="0.2">
      <c r="V1779"/>
    </row>
    <row r="1780" spans="22:22" x14ac:dyDescent="0.2">
      <c r="V1780"/>
    </row>
    <row r="1781" spans="22:22" x14ac:dyDescent="0.2">
      <c r="V1781"/>
    </row>
    <row r="1782" spans="22:22" x14ac:dyDescent="0.2">
      <c r="V1782"/>
    </row>
    <row r="1783" spans="22:22" x14ac:dyDescent="0.2">
      <c r="V1783"/>
    </row>
    <row r="1784" spans="22:22" x14ac:dyDescent="0.2">
      <c r="V1784"/>
    </row>
    <row r="1785" spans="22:22" x14ac:dyDescent="0.2">
      <c r="V1785"/>
    </row>
    <row r="1786" spans="22:22" x14ac:dyDescent="0.2">
      <c r="V1786"/>
    </row>
    <row r="1787" spans="22:22" x14ac:dyDescent="0.2">
      <c r="V1787"/>
    </row>
    <row r="1788" spans="22:22" x14ac:dyDescent="0.2">
      <c r="V1788"/>
    </row>
    <row r="1789" spans="22:22" x14ac:dyDescent="0.2">
      <c r="V1789"/>
    </row>
    <row r="1790" spans="22:22" x14ac:dyDescent="0.2">
      <c r="V1790"/>
    </row>
    <row r="1791" spans="22:22" x14ac:dyDescent="0.2">
      <c r="V1791"/>
    </row>
    <row r="1792" spans="22:22" x14ac:dyDescent="0.2">
      <c r="V1792"/>
    </row>
    <row r="1793" spans="22:22" x14ac:dyDescent="0.2">
      <c r="V1793"/>
    </row>
    <row r="1794" spans="22:22" x14ac:dyDescent="0.2">
      <c r="V1794"/>
    </row>
    <row r="1795" spans="22:22" x14ac:dyDescent="0.2">
      <c r="V1795"/>
    </row>
    <row r="1796" spans="22:22" x14ac:dyDescent="0.2">
      <c r="V1796"/>
    </row>
    <row r="1797" spans="22:22" x14ac:dyDescent="0.2">
      <c r="V1797"/>
    </row>
    <row r="1798" spans="22:22" x14ac:dyDescent="0.2">
      <c r="V1798"/>
    </row>
    <row r="1799" spans="22:22" x14ac:dyDescent="0.2">
      <c r="V1799"/>
    </row>
    <row r="1800" spans="22:22" x14ac:dyDescent="0.2">
      <c r="V1800"/>
    </row>
    <row r="1801" spans="22:22" x14ac:dyDescent="0.2">
      <c r="V1801"/>
    </row>
    <row r="1802" spans="22:22" x14ac:dyDescent="0.2">
      <c r="V1802"/>
    </row>
    <row r="1803" spans="22:22" x14ac:dyDescent="0.2">
      <c r="V1803"/>
    </row>
    <row r="1804" spans="22:22" x14ac:dyDescent="0.2">
      <c r="V1804"/>
    </row>
    <row r="1805" spans="22:22" x14ac:dyDescent="0.2">
      <c r="V1805"/>
    </row>
    <row r="1806" spans="22:22" x14ac:dyDescent="0.2">
      <c r="V1806"/>
    </row>
    <row r="1807" spans="22:22" x14ac:dyDescent="0.2">
      <c r="V1807"/>
    </row>
    <row r="1808" spans="22:22" x14ac:dyDescent="0.2">
      <c r="V1808"/>
    </row>
    <row r="1809" spans="22:22" x14ac:dyDescent="0.2">
      <c r="V1809"/>
    </row>
    <row r="1810" spans="22:22" x14ac:dyDescent="0.2">
      <c r="V1810"/>
    </row>
    <row r="1811" spans="22:22" x14ac:dyDescent="0.2">
      <c r="V1811"/>
    </row>
    <row r="1812" spans="22:22" x14ac:dyDescent="0.2">
      <c r="V1812"/>
    </row>
    <row r="1813" spans="22:22" x14ac:dyDescent="0.2">
      <c r="V1813"/>
    </row>
    <row r="1814" spans="22:22" x14ac:dyDescent="0.2">
      <c r="V1814"/>
    </row>
    <row r="1815" spans="22:22" x14ac:dyDescent="0.2">
      <c r="V1815"/>
    </row>
    <row r="1816" spans="22:22" x14ac:dyDescent="0.2">
      <c r="V1816"/>
    </row>
    <row r="1817" spans="22:22" x14ac:dyDescent="0.2">
      <c r="V1817"/>
    </row>
    <row r="1818" spans="22:22" x14ac:dyDescent="0.2">
      <c r="V1818"/>
    </row>
    <row r="1819" spans="22:22" x14ac:dyDescent="0.2">
      <c r="V1819"/>
    </row>
    <row r="1820" spans="22:22" x14ac:dyDescent="0.2">
      <c r="V1820"/>
    </row>
    <row r="1821" spans="22:22" x14ac:dyDescent="0.2">
      <c r="V1821"/>
    </row>
    <row r="1822" spans="22:22" x14ac:dyDescent="0.2">
      <c r="V1822"/>
    </row>
    <row r="1823" spans="22:22" x14ac:dyDescent="0.2">
      <c r="V1823"/>
    </row>
    <row r="1824" spans="22:22" x14ac:dyDescent="0.2">
      <c r="V1824"/>
    </row>
    <row r="1825" spans="22:22" x14ac:dyDescent="0.2">
      <c r="V1825"/>
    </row>
    <row r="1826" spans="22:22" x14ac:dyDescent="0.2">
      <c r="V1826"/>
    </row>
    <row r="1827" spans="22:22" x14ac:dyDescent="0.2">
      <c r="V1827"/>
    </row>
    <row r="1828" spans="22:22" x14ac:dyDescent="0.2">
      <c r="V1828"/>
    </row>
    <row r="1829" spans="22:22" x14ac:dyDescent="0.2">
      <c r="V1829"/>
    </row>
    <row r="1830" spans="22:22" x14ac:dyDescent="0.2">
      <c r="V1830"/>
    </row>
    <row r="1831" spans="22:22" x14ac:dyDescent="0.2">
      <c r="V1831"/>
    </row>
    <row r="1832" spans="22:22" x14ac:dyDescent="0.2">
      <c r="V1832"/>
    </row>
    <row r="1833" spans="22:22" x14ac:dyDescent="0.2">
      <c r="V1833"/>
    </row>
    <row r="1834" spans="22:22" x14ac:dyDescent="0.2">
      <c r="V1834"/>
    </row>
    <row r="1835" spans="22:22" x14ac:dyDescent="0.2">
      <c r="V1835"/>
    </row>
    <row r="1836" spans="22:22" x14ac:dyDescent="0.2">
      <c r="V1836"/>
    </row>
    <row r="1837" spans="22:22" x14ac:dyDescent="0.2">
      <c r="V1837"/>
    </row>
    <row r="1838" spans="22:22" x14ac:dyDescent="0.2">
      <c r="V1838"/>
    </row>
    <row r="1839" spans="22:22" x14ac:dyDescent="0.2">
      <c r="V1839"/>
    </row>
    <row r="1840" spans="22:22" x14ac:dyDescent="0.2">
      <c r="V1840"/>
    </row>
    <row r="1841" spans="22:22" x14ac:dyDescent="0.2">
      <c r="V1841"/>
    </row>
    <row r="1842" spans="22:22" x14ac:dyDescent="0.2">
      <c r="V1842"/>
    </row>
    <row r="1843" spans="22:22" x14ac:dyDescent="0.2">
      <c r="V1843"/>
    </row>
    <row r="1844" spans="22:22" x14ac:dyDescent="0.2">
      <c r="V1844"/>
    </row>
    <row r="1845" spans="22:22" x14ac:dyDescent="0.2">
      <c r="V1845"/>
    </row>
    <row r="1846" spans="22:22" x14ac:dyDescent="0.2">
      <c r="V1846"/>
    </row>
    <row r="1847" spans="22:22" x14ac:dyDescent="0.2">
      <c r="V1847"/>
    </row>
    <row r="1848" spans="22:22" x14ac:dyDescent="0.2">
      <c r="V1848"/>
    </row>
    <row r="1849" spans="22:22" x14ac:dyDescent="0.2">
      <c r="V1849"/>
    </row>
    <row r="1850" spans="22:22" x14ac:dyDescent="0.2">
      <c r="V1850"/>
    </row>
    <row r="1851" spans="22:22" x14ac:dyDescent="0.2">
      <c r="V1851"/>
    </row>
    <row r="1852" spans="22:22" x14ac:dyDescent="0.2">
      <c r="V1852"/>
    </row>
    <row r="1853" spans="22:22" x14ac:dyDescent="0.2">
      <c r="V1853"/>
    </row>
    <row r="1854" spans="22:22" x14ac:dyDescent="0.2">
      <c r="V1854"/>
    </row>
    <row r="1855" spans="22:22" x14ac:dyDescent="0.2">
      <c r="V1855"/>
    </row>
    <row r="1856" spans="22:22" x14ac:dyDescent="0.2">
      <c r="V1856"/>
    </row>
    <row r="1857" spans="22:22" x14ac:dyDescent="0.2">
      <c r="V1857"/>
    </row>
    <row r="1858" spans="22:22" x14ac:dyDescent="0.2">
      <c r="V1858"/>
    </row>
    <row r="1859" spans="22:22" x14ac:dyDescent="0.2">
      <c r="V1859"/>
    </row>
    <row r="1860" spans="22:22" x14ac:dyDescent="0.2">
      <c r="V1860"/>
    </row>
    <row r="1861" spans="22:22" x14ac:dyDescent="0.2">
      <c r="V1861"/>
    </row>
    <row r="1862" spans="22:22" x14ac:dyDescent="0.2">
      <c r="V1862"/>
    </row>
    <row r="1863" spans="22:22" x14ac:dyDescent="0.2">
      <c r="V1863"/>
    </row>
    <row r="1864" spans="22:22" x14ac:dyDescent="0.2">
      <c r="V1864"/>
    </row>
    <row r="1865" spans="22:22" x14ac:dyDescent="0.2">
      <c r="V1865"/>
    </row>
    <row r="1866" spans="22:22" x14ac:dyDescent="0.2">
      <c r="V1866"/>
    </row>
    <row r="1867" spans="22:22" x14ac:dyDescent="0.2">
      <c r="V1867"/>
    </row>
    <row r="1868" spans="22:22" x14ac:dyDescent="0.2">
      <c r="V1868"/>
    </row>
    <row r="1869" spans="22:22" x14ac:dyDescent="0.2">
      <c r="V1869"/>
    </row>
    <row r="1870" spans="22:22" x14ac:dyDescent="0.2">
      <c r="V1870"/>
    </row>
    <row r="1871" spans="22:22" x14ac:dyDescent="0.2">
      <c r="V1871"/>
    </row>
    <row r="1872" spans="22:22" x14ac:dyDescent="0.2">
      <c r="V1872"/>
    </row>
    <row r="1873" spans="22:22" x14ac:dyDescent="0.2">
      <c r="V1873"/>
    </row>
    <row r="1874" spans="22:22" x14ac:dyDescent="0.2">
      <c r="V1874"/>
    </row>
    <row r="1875" spans="22:22" x14ac:dyDescent="0.2">
      <c r="V1875"/>
    </row>
    <row r="1876" spans="22:22" x14ac:dyDescent="0.2">
      <c r="V1876"/>
    </row>
    <row r="1877" spans="22:22" x14ac:dyDescent="0.2">
      <c r="V1877"/>
    </row>
    <row r="1878" spans="22:22" x14ac:dyDescent="0.2">
      <c r="V1878"/>
    </row>
    <row r="1879" spans="22:22" x14ac:dyDescent="0.2">
      <c r="V1879"/>
    </row>
    <row r="1880" spans="22:22" x14ac:dyDescent="0.2">
      <c r="V1880"/>
    </row>
    <row r="1881" spans="22:22" x14ac:dyDescent="0.2">
      <c r="V1881"/>
    </row>
    <row r="1882" spans="22:22" x14ac:dyDescent="0.2">
      <c r="V1882"/>
    </row>
    <row r="1883" spans="22:22" x14ac:dyDescent="0.2">
      <c r="V1883"/>
    </row>
    <row r="1884" spans="22:22" x14ac:dyDescent="0.2">
      <c r="V1884"/>
    </row>
    <row r="1885" spans="22:22" x14ac:dyDescent="0.2">
      <c r="V1885"/>
    </row>
    <row r="1886" spans="22:22" x14ac:dyDescent="0.2">
      <c r="V1886"/>
    </row>
    <row r="1887" spans="22:22" x14ac:dyDescent="0.2">
      <c r="V1887"/>
    </row>
    <row r="1888" spans="22:22" x14ac:dyDescent="0.2">
      <c r="V1888"/>
    </row>
    <row r="1889" spans="22:22" x14ac:dyDescent="0.2">
      <c r="V1889"/>
    </row>
    <row r="1890" spans="22:22" x14ac:dyDescent="0.2">
      <c r="V1890"/>
    </row>
    <row r="1891" spans="22:22" x14ac:dyDescent="0.2">
      <c r="V1891"/>
    </row>
    <row r="1892" spans="22:22" x14ac:dyDescent="0.2">
      <c r="V1892"/>
    </row>
    <row r="1893" spans="22:22" x14ac:dyDescent="0.2">
      <c r="V1893"/>
    </row>
    <row r="1894" spans="22:22" x14ac:dyDescent="0.2">
      <c r="V1894"/>
    </row>
    <row r="1895" spans="22:22" x14ac:dyDescent="0.2">
      <c r="V1895"/>
    </row>
    <row r="1896" spans="22:22" x14ac:dyDescent="0.2">
      <c r="V1896"/>
    </row>
    <row r="1897" spans="22:22" x14ac:dyDescent="0.2">
      <c r="V1897"/>
    </row>
    <row r="1898" spans="22:22" x14ac:dyDescent="0.2">
      <c r="V1898"/>
    </row>
    <row r="1899" spans="22:22" x14ac:dyDescent="0.2">
      <c r="V1899"/>
    </row>
    <row r="1900" spans="22:22" x14ac:dyDescent="0.2">
      <c r="V1900"/>
    </row>
    <row r="1901" spans="22:22" x14ac:dyDescent="0.2">
      <c r="V1901"/>
    </row>
    <row r="1902" spans="22:22" x14ac:dyDescent="0.2">
      <c r="V1902"/>
    </row>
    <row r="1903" spans="22:22" x14ac:dyDescent="0.2">
      <c r="V1903"/>
    </row>
    <row r="1904" spans="22:22" x14ac:dyDescent="0.2">
      <c r="V1904"/>
    </row>
    <row r="1905" spans="22:22" x14ac:dyDescent="0.2">
      <c r="V1905"/>
    </row>
    <row r="1906" spans="22:22" x14ac:dyDescent="0.2">
      <c r="V1906"/>
    </row>
    <row r="1907" spans="22:22" x14ac:dyDescent="0.2">
      <c r="V1907"/>
    </row>
    <row r="1908" spans="22:22" x14ac:dyDescent="0.2">
      <c r="V1908"/>
    </row>
    <row r="1909" spans="22:22" x14ac:dyDescent="0.2">
      <c r="V1909"/>
    </row>
    <row r="1910" spans="22:22" x14ac:dyDescent="0.2">
      <c r="V1910"/>
    </row>
    <row r="1911" spans="22:22" x14ac:dyDescent="0.2">
      <c r="V1911"/>
    </row>
    <row r="1912" spans="22:22" x14ac:dyDescent="0.2">
      <c r="V1912"/>
    </row>
    <row r="1913" spans="22:22" x14ac:dyDescent="0.2">
      <c r="V1913"/>
    </row>
    <row r="1914" spans="22:22" x14ac:dyDescent="0.2">
      <c r="V1914"/>
    </row>
    <row r="1915" spans="22:22" x14ac:dyDescent="0.2">
      <c r="V1915"/>
    </row>
    <row r="1916" spans="22:22" x14ac:dyDescent="0.2">
      <c r="V1916"/>
    </row>
    <row r="1917" spans="22:22" x14ac:dyDescent="0.2">
      <c r="V1917"/>
    </row>
    <row r="1918" spans="22:22" x14ac:dyDescent="0.2">
      <c r="V1918"/>
    </row>
    <row r="1919" spans="22:22" x14ac:dyDescent="0.2">
      <c r="V1919"/>
    </row>
    <row r="1920" spans="22:22" x14ac:dyDescent="0.2">
      <c r="V1920"/>
    </row>
    <row r="1921" spans="22:22" x14ac:dyDescent="0.2">
      <c r="V1921"/>
    </row>
    <row r="1922" spans="22:22" x14ac:dyDescent="0.2">
      <c r="V1922"/>
    </row>
    <row r="1923" spans="22:22" x14ac:dyDescent="0.2">
      <c r="V1923"/>
    </row>
    <row r="1924" spans="22:22" x14ac:dyDescent="0.2">
      <c r="V1924"/>
    </row>
    <row r="1925" spans="22:22" x14ac:dyDescent="0.2">
      <c r="V1925"/>
    </row>
    <row r="1926" spans="22:22" x14ac:dyDescent="0.2">
      <c r="V1926"/>
    </row>
    <row r="1927" spans="22:22" x14ac:dyDescent="0.2">
      <c r="V1927"/>
    </row>
    <row r="1928" spans="22:22" x14ac:dyDescent="0.2">
      <c r="V1928"/>
    </row>
    <row r="1929" spans="22:22" x14ac:dyDescent="0.2">
      <c r="V1929"/>
    </row>
    <row r="1930" spans="22:22" x14ac:dyDescent="0.2">
      <c r="V1930"/>
    </row>
    <row r="1931" spans="22:22" x14ac:dyDescent="0.2">
      <c r="V1931"/>
    </row>
    <row r="1932" spans="22:22" x14ac:dyDescent="0.2">
      <c r="V1932"/>
    </row>
    <row r="1933" spans="22:22" x14ac:dyDescent="0.2">
      <c r="V1933"/>
    </row>
    <row r="1934" spans="22:22" x14ac:dyDescent="0.2">
      <c r="V1934"/>
    </row>
    <row r="1935" spans="22:22" x14ac:dyDescent="0.2">
      <c r="V1935"/>
    </row>
    <row r="1936" spans="22:22" x14ac:dyDescent="0.2">
      <c r="V1936"/>
    </row>
    <row r="1937" spans="22:22" x14ac:dyDescent="0.2">
      <c r="V1937"/>
    </row>
    <row r="1938" spans="22:22" x14ac:dyDescent="0.2">
      <c r="V1938"/>
    </row>
    <row r="1939" spans="22:22" x14ac:dyDescent="0.2">
      <c r="V1939"/>
    </row>
    <row r="1940" spans="22:22" x14ac:dyDescent="0.2">
      <c r="V1940"/>
    </row>
    <row r="1941" spans="22:22" x14ac:dyDescent="0.2">
      <c r="V1941"/>
    </row>
    <row r="1942" spans="22:22" x14ac:dyDescent="0.2">
      <c r="V1942"/>
    </row>
    <row r="1943" spans="22:22" x14ac:dyDescent="0.2">
      <c r="V1943"/>
    </row>
    <row r="1944" spans="22:22" x14ac:dyDescent="0.2">
      <c r="V1944"/>
    </row>
    <row r="1945" spans="22:22" x14ac:dyDescent="0.2">
      <c r="V1945"/>
    </row>
    <row r="1946" spans="22:22" x14ac:dyDescent="0.2">
      <c r="V1946"/>
    </row>
    <row r="1947" spans="22:22" x14ac:dyDescent="0.2">
      <c r="V1947"/>
    </row>
    <row r="1948" spans="22:22" x14ac:dyDescent="0.2">
      <c r="V1948"/>
    </row>
    <row r="1949" spans="22:22" x14ac:dyDescent="0.2">
      <c r="V1949"/>
    </row>
    <row r="1950" spans="22:22" x14ac:dyDescent="0.2">
      <c r="V1950"/>
    </row>
    <row r="1951" spans="22:22" x14ac:dyDescent="0.2">
      <c r="V1951"/>
    </row>
    <row r="1952" spans="22:22" x14ac:dyDescent="0.2">
      <c r="V1952"/>
    </row>
    <row r="1953" spans="22:22" x14ac:dyDescent="0.2">
      <c r="V1953"/>
    </row>
    <row r="1954" spans="22:22" x14ac:dyDescent="0.2">
      <c r="V1954"/>
    </row>
    <row r="1955" spans="22:22" x14ac:dyDescent="0.2">
      <c r="V1955"/>
    </row>
    <row r="1956" spans="22:22" x14ac:dyDescent="0.2">
      <c r="V1956"/>
    </row>
    <row r="1957" spans="22:22" x14ac:dyDescent="0.2">
      <c r="V1957"/>
    </row>
    <row r="1958" spans="22:22" x14ac:dyDescent="0.2">
      <c r="V1958"/>
    </row>
    <row r="1959" spans="22:22" x14ac:dyDescent="0.2">
      <c r="V1959"/>
    </row>
    <row r="1960" spans="22:22" x14ac:dyDescent="0.2">
      <c r="V1960"/>
    </row>
    <row r="1961" spans="22:22" x14ac:dyDescent="0.2">
      <c r="V1961"/>
    </row>
    <row r="1962" spans="22:22" x14ac:dyDescent="0.2">
      <c r="V1962"/>
    </row>
    <row r="1963" spans="22:22" x14ac:dyDescent="0.2">
      <c r="V1963"/>
    </row>
    <row r="1964" spans="22:22" x14ac:dyDescent="0.2">
      <c r="V1964"/>
    </row>
    <row r="1965" spans="22:22" x14ac:dyDescent="0.2">
      <c r="V1965"/>
    </row>
    <row r="1966" spans="22:22" x14ac:dyDescent="0.2">
      <c r="V1966"/>
    </row>
    <row r="1967" spans="22:22" x14ac:dyDescent="0.2">
      <c r="V1967"/>
    </row>
    <row r="1968" spans="22:22" x14ac:dyDescent="0.2">
      <c r="V1968"/>
    </row>
    <row r="1969" spans="22:22" x14ac:dyDescent="0.2">
      <c r="V1969"/>
    </row>
    <row r="1970" spans="22:22" x14ac:dyDescent="0.2">
      <c r="V1970"/>
    </row>
    <row r="1971" spans="22:22" x14ac:dyDescent="0.2">
      <c r="V1971"/>
    </row>
    <row r="1972" spans="22:22" x14ac:dyDescent="0.2">
      <c r="V1972"/>
    </row>
    <row r="1973" spans="22:22" x14ac:dyDescent="0.2">
      <c r="V1973"/>
    </row>
    <row r="1974" spans="22:22" x14ac:dyDescent="0.2">
      <c r="V1974"/>
    </row>
    <row r="1975" spans="22:22" x14ac:dyDescent="0.2">
      <c r="V1975"/>
    </row>
    <row r="1976" spans="22:22" x14ac:dyDescent="0.2">
      <c r="V1976"/>
    </row>
    <row r="1977" spans="22:22" x14ac:dyDescent="0.2">
      <c r="V1977"/>
    </row>
    <row r="1978" spans="22:22" x14ac:dyDescent="0.2">
      <c r="V1978"/>
    </row>
    <row r="1979" spans="22:22" x14ac:dyDescent="0.2">
      <c r="V1979"/>
    </row>
    <row r="1980" spans="22:22" x14ac:dyDescent="0.2">
      <c r="V1980"/>
    </row>
    <row r="1981" spans="22:22" x14ac:dyDescent="0.2">
      <c r="V1981"/>
    </row>
    <row r="1982" spans="22:22" x14ac:dyDescent="0.2">
      <c r="V1982"/>
    </row>
    <row r="1983" spans="22:22" x14ac:dyDescent="0.2">
      <c r="V1983"/>
    </row>
    <row r="1984" spans="22:22" x14ac:dyDescent="0.2">
      <c r="V1984"/>
    </row>
    <row r="1985" spans="22:22" x14ac:dyDescent="0.2">
      <c r="V1985"/>
    </row>
    <row r="1986" spans="22:22" x14ac:dyDescent="0.2">
      <c r="V1986"/>
    </row>
    <row r="1987" spans="22:22" x14ac:dyDescent="0.2">
      <c r="V1987"/>
    </row>
    <row r="1988" spans="22:22" x14ac:dyDescent="0.2">
      <c r="V1988"/>
    </row>
    <row r="1989" spans="22:22" x14ac:dyDescent="0.2">
      <c r="V1989"/>
    </row>
    <row r="1990" spans="22:22" x14ac:dyDescent="0.2">
      <c r="V1990"/>
    </row>
    <row r="1991" spans="22:22" x14ac:dyDescent="0.2">
      <c r="V1991"/>
    </row>
    <row r="1992" spans="22:22" x14ac:dyDescent="0.2">
      <c r="V1992"/>
    </row>
    <row r="1993" spans="22:22" x14ac:dyDescent="0.2">
      <c r="V1993"/>
    </row>
    <row r="1994" spans="22:22" x14ac:dyDescent="0.2">
      <c r="V1994"/>
    </row>
    <row r="1995" spans="22:22" x14ac:dyDescent="0.2">
      <c r="V1995"/>
    </row>
    <row r="1996" spans="22:22" x14ac:dyDescent="0.2">
      <c r="V1996"/>
    </row>
    <row r="1997" spans="22:22" x14ac:dyDescent="0.2">
      <c r="V1997"/>
    </row>
    <row r="1998" spans="22:22" x14ac:dyDescent="0.2">
      <c r="V1998"/>
    </row>
    <row r="1999" spans="22:22" x14ac:dyDescent="0.2">
      <c r="V1999"/>
    </row>
    <row r="2000" spans="22:22" x14ac:dyDescent="0.2">
      <c r="V2000"/>
    </row>
    <row r="2001" spans="22:22" x14ac:dyDescent="0.2">
      <c r="V2001"/>
    </row>
    <row r="2002" spans="22:22" x14ac:dyDescent="0.2">
      <c r="V2002"/>
    </row>
    <row r="2003" spans="22:22" x14ac:dyDescent="0.2">
      <c r="V2003"/>
    </row>
    <row r="2004" spans="22:22" x14ac:dyDescent="0.2">
      <c r="V2004"/>
    </row>
    <row r="2005" spans="22:22" x14ac:dyDescent="0.2">
      <c r="V2005"/>
    </row>
    <row r="2006" spans="22:22" x14ac:dyDescent="0.2">
      <c r="V2006"/>
    </row>
    <row r="2007" spans="22:22" x14ac:dyDescent="0.2">
      <c r="V2007"/>
    </row>
    <row r="2008" spans="22:22" x14ac:dyDescent="0.2">
      <c r="V2008"/>
    </row>
    <row r="2009" spans="22:22" x14ac:dyDescent="0.2">
      <c r="V2009"/>
    </row>
    <row r="2010" spans="22:22" x14ac:dyDescent="0.2">
      <c r="V2010"/>
    </row>
    <row r="2011" spans="22:22" x14ac:dyDescent="0.2">
      <c r="V2011"/>
    </row>
    <row r="2012" spans="22:22" x14ac:dyDescent="0.2">
      <c r="V2012"/>
    </row>
    <row r="2013" spans="22:22" x14ac:dyDescent="0.2">
      <c r="V2013"/>
    </row>
    <row r="2014" spans="22:22" x14ac:dyDescent="0.2">
      <c r="V2014"/>
    </row>
    <row r="2015" spans="22:22" x14ac:dyDescent="0.2">
      <c r="V2015"/>
    </row>
    <row r="2016" spans="22:22" x14ac:dyDescent="0.2">
      <c r="V2016"/>
    </row>
    <row r="2017" spans="22:22" x14ac:dyDescent="0.2">
      <c r="V2017"/>
    </row>
    <row r="2018" spans="22:22" x14ac:dyDescent="0.2">
      <c r="V2018"/>
    </row>
    <row r="2019" spans="22:22" x14ac:dyDescent="0.2">
      <c r="V2019"/>
    </row>
    <row r="2020" spans="22:22" x14ac:dyDescent="0.2">
      <c r="V2020"/>
    </row>
    <row r="2021" spans="22:22" x14ac:dyDescent="0.2">
      <c r="V2021"/>
    </row>
    <row r="2022" spans="22:22" x14ac:dyDescent="0.2">
      <c r="V2022"/>
    </row>
    <row r="2023" spans="22:22" x14ac:dyDescent="0.2">
      <c r="V2023"/>
    </row>
    <row r="2024" spans="22:22" x14ac:dyDescent="0.2">
      <c r="V2024"/>
    </row>
    <row r="2025" spans="22:22" x14ac:dyDescent="0.2">
      <c r="V2025"/>
    </row>
    <row r="2026" spans="22:22" x14ac:dyDescent="0.2">
      <c r="V2026"/>
    </row>
    <row r="2027" spans="22:22" x14ac:dyDescent="0.2">
      <c r="V2027"/>
    </row>
    <row r="2028" spans="22:22" x14ac:dyDescent="0.2">
      <c r="V2028"/>
    </row>
    <row r="2029" spans="22:22" x14ac:dyDescent="0.2">
      <c r="V2029"/>
    </row>
    <row r="2030" spans="22:22" x14ac:dyDescent="0.2">
      <c r="V2030"/>
    </row>
    <row r="2031" spans="22:22" x14ac:dyDescent="0.2">
      <c r="V2031"/>
    </row>
    <row r="2032" spans="22:22" x14ac:dyDescent="0.2">
      <c r="V2032"/>
    </row>
    <row r="2033" spans="22:22" x14ac:dyDescent="0.2">
      <c r="V2033"/>
    </row>
    <row r="2034" spans="22:22" x14ac:dyDescent="0.2">
      <c r="V2034"/>
    </row>
    <row r="2035" spans="22:22" x14ac:dyDescent="0.2">
      <c r="V2035"/>
    </row>
    <row r="2036" spans="22:22" x14ac:dyDescent="0.2">
      <c r="V2036"/>
    </row>
    <row r="2037" spans="22:22" x14ac:dyDescent="0.2">
      <c r="V2037"/>
    </row>
    <row r="2038" spans="22:22" x14ac:dyDescent="0.2">
      <c r="V2038"/>
    </row>
    <row r="2039" spans="22:22" x14ac:dyDescent="0.2">
      <c r="V2039"/>
    </row>
    <row r="2040" spans="22:22" x14ac:dyDescent="0.2">
      <c r="V2040"/>
    </row>
    <row r="2041" spans="22:22" x14ac:dyDescent="0.2">
      <c r="V2041"/>
    </row>
    <row r="2042" spans="22:22" x14ac:dyDescent="0.2">
      <c r="V2042"/>
    </row>
    <row r="2043" spans="22:22" x14ac:dyDescent="0.2">
      <c r="V2043"/>
    </row>
    <row r="2044" spans="22:22" x14ac:dyDescent="0.2">
      <c r="V2044"/>
    </row>
    <row r="2045" spans="22:22" x14ac:dyDescent="0.2">
      <c r="V2045"/>
    </row>
    <row r="2046" spans="22:22" x14ac:dyDescent="0.2">
      <c r="V2046"/>
    </row>
    <row r="2047" spans="22:22" x14ac:dyDescent="0.2">
      <c r="V2047"/>
    </row>
    <row r="2048" spans="22:22" x14ac:dyDescent="0.2">
      <c r="V2048"/>
    </row>
    <row r="2049" spans="22:22" x14ac:dyDescent="0.2">
      <c r="V2049"/>
    </row>
    <row r="2050" spans="22:22" x14ac:dyDescent="0.2">
      <c r="V2050"/>
    </row>
    <row r="2051" spans="22:22" x14ac:dyDescent="0.2">
      <c r="V2051"/>
    </row>
    <row r="2052" spans="22:22" x14ac:dyDescent="0.2">
      <c r="V2052"/>
    </row>
    <row r="2053" spans="22:22" x14ac:dyDescent="0.2">
      <c r="V2053"/>
    </row>
    <row r="2054" spans="22:22" x14ac:dyDescent="0.2">
      <c r="V2054"/>
    </row>
    <row r="2055" spans="22:22" x14ac:dyDescent="0.2">
      <c r="V2055"/>
    </row>
    <row r="2056" spans="22:22" x14ac:dyDescent="0.2">
      <c r="V2056"/>
    </row>
    <row r="2057" spans="22:22" x14ac:dyDescent="0.2">
      <c r="V2057"/>
    </row>
    <row r="2058" spans="22:22" x14ac:dyDescent="0.2">
      <c r="V2058"/>
    </row>
    <row r="2059" spans="22:22" x14ac:dyDescent="0.2">
      <c r="V2059"/>
    </row>
    <row r="2060" spans="22:22" x14ac:dyDescent="0.2">
      <c r="V2060"/>
    </row>
    <row r="2061" spans="22:22" x14ac:dyDescent="0.2">
      <c r="V2061"/>
    </row>
    <row r="2062" spans="22:22" x14ac:dyDescent="0.2">
      <c r="V2062"/>
    </row>
    <row r="2063" spans="22:22" x14ac:dyDescent="0.2">
      <c r="V2063"/>
    </row>
    <row r="2064" spans="22:22" x14ac:dyDescent="0.2">
      <c r="V2064"/>
    </row>
    <row r="2065" spans="22:22" x14ac:dyDescent="0.2">
      <c r="V2065"/>
    </row>
    <row r="2066" spans="22:22" x14ac:dyDescent="0.2">
      <c r="V2066"/>
    </row>
    <row r="2067" spans="22:22" x14ac:dyDescent="0.2">
      <c r="V2067"/>
    </row>
    <row r="2068" spans="22:22" x14ac:dyDescent="0.2">
      <c r="V2068"/>
    </row>
    <row r="2069" spans="22:22" x14ac:dyDescent="0.2">
      <c r="V2069"/>
    </row>
    <row r="2070" spans="22:22" x14ac:dyDescent="0.2">
      <c r="V2070"/>
    </row>
    <row r="2071" spans="22:22" x14ac:dyDescent="0.2">
      <c r="V2071"/>
    </row>
    <row r="2072" spans="22:22" x14ac:dyDescent="0.2">
      <c r="V2072"/>
    </row>
    <row r="2073" spans="22:22" x14ac:dyDescent="0.2">
      <c r="V2073"/>
    </row>
    <row r="2074" spans="22:22" x14ac:dyDescent="0.2">
      <c r="V2074"/>
    </row>
    <row r="2075" spans="22:22" x14ac:dyDescent="0.2">
      <c r="V2075"/>
    </row>
    <row r="2076" spans="22:22" x14ac:dyDescent="0.2">
      <c r="V2076"/>
    </row>
    <row r="2077" spans="22:22" x14ac:dyDescent="0.2">
      <c r="V2077"/>
    </row>
    <row r="2078" spans="22:22" x14ac:dyDescent="0.2">
      <c r="V2078"/>
    </row>
    <row r="2079" spans="22:22" x14ac:dyDescent="0.2">
      <c r="V2079"/>
    </row>
    <row r="2080" spans="22:22" x14ac:dyDescent="0.2">
      <c r="V2080"/>
    </row>
    <row r="2081" spans="22:22" x14ac:dyDescent="0.2">
      <c r="V2081"/>
    </row>
    <row r="2082" spans="22:22" x14ac:dyDescent="0.2">
      <c r="V2082"/>
    </row>
    <row r="2083" spans="22:22" x14ac:dyDescent="0.2">
      <c r="V2083"/>
    </row>
    <row r="2084" spans="22:22" x14ac:dyDescent="0.2">
      <c r="V2084"/>
    </row>
    <row r="2085" spans="22:22" x14ac:dyDescent="0.2">
      <c r="V2085"/>
    </row>
    <row r="2086" spans="22:22" x14ac:dyDescent="0.2">
      <c r="V2086"/>
    </row>
    <row r="2087" spans="22:22" x14ac:dyDescent="0.2">
      <c r="V2087"/>
    </row>
    <row r="2088" spans="22:22" x14ac:dyDescent="0.2">
      <c r="V2088"/>
    </row>
    <row r="2089" spans="22:22" x14ac:dyDescent="0.2">
      <c r="V2089"/>
    </row>
    <row r="2090" spans="22:22" x14ac:dyDescent="0.2">
      <c r="V2090"/>
    </row>
    <row r="2091" spans="22:22" x14ac:dyDescent="0.2">
      <c r="V2091"/>
    </row>
    <row r="2092" spans="22:22" x14ac:dyDescent="0.2">
      <c r="V2092"/>
    </row>
    <row r="2093" spans="22:22" x14ac:dyDescent="0.2">
      <c r="V2093"/>
    </row>
    <row r="2094" spans="22:22" x14ac:dyDescent="0.2">
      <c r="V2094"/>
    </row>
    <row r="2095" spans="22:22" x14ac:dyDescent="0.2">
      <c r="V2095"/>
    </row>
    <row r="2096" spans="22:22" x14ac:dyDescent="0.2">
      <c r="V2096"/>
    </row>
    <row r="2097" spans="22:22" x14ac:dyDescent="0.2">
      <c r="V2097"/>
    </row>
    <row r="2098" spans="22:22" x14ac:dyDescent="0.2">
      <c r="V2098"/>
    </row>
    <row r="2099" spans="22:22" x14ac:dyDescent="0.2">
      <c r="V2099"/>
    </row>
    <row r="2100" spans="22:22" x14ac:dyDescent="0.2">
      <c r="V2100"/>
    </row>
    <row r="2101" spans="22:22" x14ac:dyDescent="0.2">
      <c r="V2101"/>
    </row>
    <row r="2102" spans="22:22" x14ac:dyDescent="0.2">
      <c r="V2102"/>
    </row>
    <row r="2103" spans="22:22" x14ac:dyDescent="0.2">
      <c r="V2103"/>
    </row>
    <row r="2104" spans="22:22" x14ac:dyDescent="0.2">
      <c r="V2104"/>
    </row>
    <row r="2105" spans="22:22" x14ac:dyDescent="0.2">
      <c r="V2105"/>
    </row>
    <row r="2106" spans="22:22" x14ac:dyDescent="0.2">
      <c r="V2106"/>
    </row>
    <row r="2107" spans="22:22" x14ac:dyDescent="0.2">
      <c r="V2107"/>
    </row>
    <row r="2108" spans="22:22" x14ac:dyDescent="0.2">
      <c r="V2108"/>
    </row>
    <row r="2109" spans="22:22" x14ac:dyDescent="0.2">
      <c r="V2109"/>
    </row>
    <row r="2110" spans="22:22" x14ac:dyDescent="0.2">
      <c r="V2110"/>
    </row>
    <row r="2111" spans="22:22" x14ac:dyDescent="0.2">
      <c r="V2111"/>
    </row>
    <row r="2112" spans="22:22" x14ac:dyDescent="0.2">
      <c r="V2112"/>
    </row>
    <row r="2113" spans="22:22" x14ac:dyDescent="0.2">
      <c r="V2113"/>
    </row>
    <row r="2114" spans="22:22" x14ac:dyDescent="0.2">
      <c r="V2114"/>
    </row>
    <row r="2115" spans="22:22" x14ac:dyDescent="0.2">
      <c r="V2115"/>
    </row>
    <row r="2116" spans="22:22" x14ac:dyDescent="0.2">
      <c r="V2116"/>
    </row>
    <row r="2117" spans="22:22" x14ac:dyDescent="0.2">
      <c r="V2117"/>
    </row>
    <row r="2118" spans="22:22" x14ac:dyDescent="0.2">
      <c r="V2118"/>
    </row>
    <row r="2119" spans="22:22" x14ac:dyDescent="0.2">
      <c r="V2119"/>
    </row>
    <row r="2120" spans="22:22" x14ac:dyDescent="0.2">
      <c r="V2120"/>
    </row>
    <row r="2121" spans="22:22" x14ac:dyDescent="0.2">
      <c r="V2121"/>
    </row>
    <row r="2122" spans="22:22" x14ac:dyDescent="0.2">
      <c r="V2122"/>
    </row>
    <row r="2123" spans="22:22" x14ac:dyDescent="0.2">
      <c r="V2123"/>
    </row>
    <row r="2124" spans="22:22" x14ac:dyDescent="0.2">
      <c r="V2124"/>
    </row>
    <row r="2125" spans="22:22" x14ac:dyDescent="0.2">
      <c r="V2125"/>
    </row>
    <row r="2126" spans="22:22" x14ac:dyDescent="0.2">
      <c r="V2126"/>
    </row>
    <row r="2127" spans="22:22" x14ac:dyDescent="0.2">
      <c r="V2127"/>
    </row>
    <row r="2128" spans="22:22" x14ac:dyDescent="0.2">
      <c r="V2128"/>
    </row>
    <row r="2129" spans="22:22" x14ac:dyDescent="0.2">
      <c r="V2129"/>
    </row>
    <row r="2130" spans="22:22" x14ac:dyDescent="0.2">
      <c r="V2130"/>
    </row>
    <row r="2131" spans="22:22" x14ac:dyDescent="0.2">
      <c r="V2131"/>
    </row>
    <row r="2132" spans="22:22" x14ac:dyDescent="0.2">
      <c r="V2132"/>
    </row>
    <row r="2133" spans="22:22" x14ac:dyDescent="0.2">
      <c r="V2133"/>
    </row>
    <row r="2134" spans="22:22" x14ac:dyDescent="0.2">
      <c r="V2134"/>
    </row>
    <row r="2135" spans="22:22" x14ac:dyDescent="0.2">
      <c r="V2135"/>
    </row>
    <row r="2136" spans="22:22" x14ac:dyDescent="0.2">
      <c r="V2136"/>
    </row>
    <row r="2137" spans="22:22" x14ac:dyDescent="0.2">
      <c r="V2137"/>
    </row>
    <row r="2138" spans="22:22" x14ac:dyDescent="0.2">
      <c r="V2138"/>
    </row>
    <row r="2139" spans="22:22" x14ac:dyDescent="0.2">
      <c r="V2139"/>
    </row>
    <row r="2140" spans="22:22" x14ac:dyDescent="0.2">
      <c r="V2140"/>
    </row>
    <row r="2141" spans="22:22" x14ac:dyDescent="0.2">
      <c r="V2141"/>
    </row>
    <row r="2142" spans="22:22" x14ac:dyDescent="0.2">
      <c r="V2142"/>
    </row>
    <row r="2143" spans="22:22" x14ac:dyDescent="0.2">
      <c r="V2143"/>
    </row>
    <row r="2144" spans="22:22" x14ac:dyDescent="0.2">
      <c r="V2144"/>
    </row>
    <row r="2145" spans="22:22" x14ac:dyDescent="0.2">
      <c r="V2145"/>
    </row>
    <row r="2146" spans="22:22" x14ac:dyDescent="0.2">
      <c r="V2146"/>
    </row>
    <row r="2147" spans="22:22" x14ac:dyDescent="0.2">
      <c r="V2147"/>
    </row>
    <row r="2148" spans="22:22" x14ac:dyDescent="0.2">
      <c r="V2148"/>
    </row>
    <row r="2149" spans="22:22" x14ac:dyDescent="0.2">
      <c r="V2149"/>
    </row>
    <row r="2150" spans="22:22" x14ac:dyDescent="0.2">
      <c r="V2150"/>
    </row>
    <row r="2151" spans="22:22" x14ac:dyDescent="0.2">
      <c r="V2151"/>
    </row>
    <row r="2152" spans="22:22" x14ac:dyDescent="0.2">
      <c r="V2152"/>
    </row>
    <row r="2153" spans="22:22" x14ac:dyDescent="0.2">
      <c r="V2153"/>
    </row>
    <row r="2154" spans="22:22" x14ac:dyDescent="0.2">
      <c r="V2154"/>
    </row>
    <row r="2155" spans="22:22" x14ac:dyDescent="0.2">
      <c r="V2155"/>
    </row>
    <row r="2156" spans="22:22" x14ac:dyDescent="0.2">
      <c r="V2156"/>
    </row>
    <row r="2157" spans="22:22" x14ac:dyDescent="0.2">
      <c r="V2157"/>
    </row>
    <row r="2158" spans="22:22" x14ac:dyDescent="0.2">
      <c r="V2158"/>
    </row>
    <row r="2159" spans="22:22" x14ac:dyDescent="0.2">
      <c r="V2159"/>
    </row>
    <row r="2160" spans="22:22" x14ac:dyDescent="0.2">
      <c r="V2160"/>
    </row>
    <row r="2161" spans="22:22" x14ac:dyDescent="0.2">
      <c r="V2161"/>
    </row>
    <row r="2162" spans="22:22" x14ac:dyDescent="0.2">
      <c r="V2162"/>
    </row>
    <row r="2163" spans="22:22" x14ac:dyDescent="0.2">
      <c r="V2163"/>
    </row>
    <row r="2164" spans="22:22" x14ac:dyDescent="0.2">
      <c r="V2164"/>
    </row>
    <row r="2165" spans="22:22" x14ac:dyDescent="0.2">
      <c r="V2165"/>
    </row>
    <row r="2166" spans="22:22" x14ac:dyDescent="0.2">
      <c r="V2166"/>
    </row>
    <row r="2167" spans="22:22" x14ac:dyDescent="0.2">
      <c r="V2167"/>
    </row>
    <row r="2168" spans="22:22" x14ac:dyDescent="0.2">
      <c r="V2168"/>
    </row>
    <row r="2169" spans="22:22" x14ac:dyDescent="0.2">
      <c r="V2169"/>
    </row>
    <row r="2170" spans="22:22" x14ac:dyDescent="0.2">
      <c r="V2170"/>
    </row>
    <row r="2171" spans="22:22" x14ac:dyDescent="0.2">
      <c r="V2171"/>
    </row>
    <row r="2172" spans="22:22" x14ac:dyDescent="0.2">
      <c r="V2172"/>
    </row>
    <row r="2173" spans="22:22" x14ac:dyDescent="0.2">
      <c r="V2173"/>
    </row>
    <row r="2174" spans="22:22" x14ac:dyDescent="0.2">
      <c r="V2174"/>
    </row>
    <row r="2175" spans="22:22" x14ac:dyDescent="0.2">
      <c r="V2175"/>
    </row>
    <row r="2176" spans="22:22" x14ac:dyDescent="0.2">
      <c r="V2176"/>
    </row>
    <row r="2177" spans="22:22" x14ac:dyDescent="0.2">
      <c r="V2177"/>
    </row>
    <row r="2178" spans="22:22" x14ac:dyDescent="0.2">
      <c r="V2178"/>
    </row>
    <row r="2179" spans="22:22" x14ac:dyDescent="0.2">
      <c r="V2179"/>
    </row>
    <row r="2180" spans="22:22" x14ac:dyDescent="0.2">
      <c r="V2180"/>
    </row>
    <row r="2181" spans="22:22" x14ac:dyDescent="0.2">
      <c r="V2181"/>
    </row>
    <row r="2182" spans="22:22" x14ac:dyDescent="0.2">
      <c r="V2182"/>
    </row>
    <row r="2183" spans="22:22" x14ac:dyDescent="0.2">
      <c r="V2183"/>
    </row>
    <row r="2184" spans="22:22" x14ac:dyDescent="0.2">
      <c r="V2184"/>
    </row>
    <row r="2185" spans="22:22" x14ac:dyDescent="0.2">
      <c r="V2185"/>
    </row>
    <row r="2186" spans="22:22" x14ac:dyDescent="0.2">
      <c r="V2186"/>
    </row>
    <row r="2187" spans="22:22" x14ac:dyDescent="0.2">
      <c r="V2187"/>
    </row>
    <row r="2188" spans="22:22" x14ac:dyDescent="0.2">
      <c r="V2188"/>
    </row>
    <row r="2189" spans="22:22" x14ac:dyDescent="0.2">
      <c r="V2189"/>
    </row>
    <row r="2190" spans="22:22" x14ac:dyDescent="0.2">
      <c r="V2190"/>
    </row>
    <row r="2191" spans="22:22" x14ac:dyDescent="0.2">
      <c r="V2191"/>
    </row>
    <row r="2192" spans="22:22" x14ac:dyDescent="0.2">
      <c r="V2192"/>
    </row>
    <row r="2193" spans="22:22" x14ac:dyDescent="0.2">
      <c r="V2193"/>
    </row>
    <row r="2194" spans="22:22" x14ac:dyDescent="0.2">
      <c r="V2194"/>
    </row>
    <row r="2195" spans="22:22" x14ac:dyDescent="0.2">
      <c r="V2195"/>
    </row>
    <row r="2196" spans="22:22" x14ac:dyDescent="0.2">
      <c r="V2196"/>
    </row>
    <row r="2197" spans="22:22" x14ac:dyDescent="0.2">
      <c r="V2197"/>
    </row>
    <row r="2198" spans="22:22" x14ac:dyDescent="0.2">
      <c r="V2198"/>
    </row>
    <row r="2199" spans="22:22" x14ac:dyDescent="0.2">
      <c r="V2199"/>
    </row>
    <row r="2200" spans="22:22" x14ac:dyDescent="0.2">
      <c r="V2200"/>
    </row>
    <row r="2201" spans="22:22" x14ac:dyDescent="0.2">
      <c r="V2201"/>
    </row>
    <row r="2202" spans="22:22" x14ac:dyDescent="0.2">
      <c r="V2202"/>
    </row>
    <row r="2203" spans="22:22" x14ac:dyDescent="0.2">
      <c r="V2203"/>
    </row>
    <row r="2204" spans="22:22" x14ac:dyDescent="0.2">
      <c r="V2204"/>
    </row>
    <row r="2205" spans="22:22" x14ac:dyDescent="0.2">
      <c r="V2205"/>
    </row>
    <row r="2206" spans="22:22" x14ac:dyDescent="0.2">
      <c r="V2206"/>
    </row>
    <row r="2207" spans="22:22" x14ac:dyDescent="0.2">
      <c r="V2207"/>
    </row>
    <row r="2208" spans="22:22" x14ac:dyDescent="0.2">
      <c r="V2208"/>
    </row>
    <row r="2209" spans="22:22" x14ac:dyDescent="0.2">
      <c r="V2209"/>
    </row>
    <row r="2210" spans="22:22" x14ac:dyDescent="0.2">
      <c r="V2210"/>
    </row>
    <row r="2211" spans="22:22" x14ac:dyDescent="0.2">
      <c r="V2211"/>
    </row>
    <row r="2212" spans="22:22" x14ac:dyDescent="0.2">
      <c r="V2212"/>
    </row>
    <row r="2213" spans="22:22" x14ac:dyDescent="0.2">
      <c r="V2213"/>
    </row>
    <row r="2214" spans="22:22" x14ac:dyDescent="0.2">
      <c r="V2214"/>
    </row>
    <row r="2215" spans="22:22" x14ac:dyDescent="0.2">
      <c r="V2215"/>
    </row>
    <row r="2216" spans="22:22" x14ac:dyDescent="0.2">
      <c r="V2216"/>
    </row>
    <row r="2217" spans="22:22" x14ac:dyDescent="0.2">
      <c r="V2217"/>
    </row>
    <row r="2218" spans="22:22" x14ac:dyDescent="0.2">
      <c r="V2218"/>
    </row>
    <row r="2219" spans="22:22" x14ac:dyDescent="0.2">
      <c r="V2219"/>
    </row>
    <row r="2220" spans="22:22" x14ac:dyDescent="0.2">
      <c r="V2220"/>
    </row>
    <row r="2221" spans="22:22" x14ac:dyDescent="0.2">
      <c r="V2221"/>
    </row>
    <row r="2222" spans="22:22" x14ac:dyDescent="0.2">
      <c r="V2222"/>
    </row>
    <row r="2223" spans="22:22" x14ac:dyDescent="0.2">
      <c r="V2223"/>
    </row>
    <row r="2224" spans="22:22" x14ac:dyDescent="0.2">
      <c r="V2224"/>
    </row>
    <row r="2225" spans="22:22" x14ac:dyDescent="0.2">
      <c r="V2225"/>
    </row>
    <row r="2226" spans="22:22" x14ac:dyDescent="0.2">
      <c r="V2226"/>
    </row>
    <row r="2227" spans="22:22" x14ac:dyDescent="0.2">
      <c r="V2227"/>
    </row>
    <row r="2228" spans="22:22" x14ac:dyDescent="0.2">
      <c r="V2228"/>
    </row>
    <row r="2229" spans="22:22" x14ac:dyDescent="0.2">
      <c r="V2229"/>
    </row>
    <row r="2230" spans="22:22" x14ac:dyDescent="0.2">
      <c r="V2230"/>
    </row>
    <row r="2231" spans="22:22" x14ac:dyDescent="0.2">
      <c r="V2231"/>
    </row>
    <row r="2232" spans="22:22" x14ac:dyDescent="0.2">
      <c r="V2232"/>
    </row>
    <row r="2233" spans="22:22" x14ac:dyDescent="0.2">
      <c r="V2233"/>
    </row>
    <row r="2234" spans="22:22" x14ac:dyDescent="0.2">
      <c r="V2234"/>
    </row>
    <row r="2235" spans="22:22" x14ac:dyDescent="0.2">
      <c r="V2235"/>
    </row>
    <row r="2236" spans="22:22" x14ac:dyDescent="0.2">
      <c r="V2236"/>
    </row>
    <row r="2237" spans="22:22" x14ac:dyDescent="0.2">
      <c r="V2237"/>
    </row>
    <row r="2238" spans="22:22" x14ac:dyDescent="0.2">
      <c r="V2238"/>
    </row>
    <row r="2239" spans="22:22" x14ac:dyDescent="0.2">
      <c r="V2239"/>
    </row>
    <row r="2240" spans="22:22" x14ac:dyDescent="0.2">
      <c r="V2240"/>
    </row>
    <row r="2241" spans="22:22" x14ac:dyDescent="0.2">
      <c r="V2241"/>
    </row>
    <row r="2242" spans="22:22" x14ac:dyDescent="0.2">
      <c r="V2242"/>
    </row>
    <row r="2243" spans="22:22" x14ac:dyDescent="0.2">
      <c r="V2243"/>
    </row>
    <row r="2244" spans="22:22" x14ac:dyDescent="0.2">
      <c r="V2244"/>
    </row>
    <row r="2245" spans="22:22" x14ac:dyDescent="0.2">
      <c r="V2245"/>
    </row>
    <row r="2246" spans="22:22" x14ac:dyDescent="0.2">
      <c r="V2246"/>
    </row>
    <row r="2247" spans="22:22" x14ac:dyDescent="0.2">
      <c r="V2247"/>
    </row>
    <row r="2248" spans="22:22" x14ac:dyDescent="0.2">
      <c r="V2248"/>
    </row>
    <row r="2249" spans="22:22" x14ac:dyDescent="0.2">
      <c r="V2249"/>
    </row>
    <row r="2250" spans="22:22" x14ac:dyDescent="0.2">
      <c r="V2250"/>
    </row>
    <row r="2251" spans="22:22" x14ac:dyDescent="0.2">
      <c r="V2251"/>
    </row>
    <row r="2252" spans="22:22" x14ac:dyDescent="0.2">
      <c r="V2252"/>
    </row>
    <row r="2253" spans="22:22" x14ac:dyDescent="0.2">
      <c r="V2253"/>
    </row>
    <row r="2254" spans="22:22" x14ac:dyDescent="0.2">
      <c r="V2254"/>
    </row>
    <row r="2255" spans="22:22" x14ac:dyDescent="0.2">
      <c r="V2255"/>
    </row>
    <row r="2256" spans="22:22" x14ac:dyDescent="0.2">
      <c r="V2256"/>
    </row>
    <row r="2257" spans="22:22" x14ac:dyDescent="0.2">
      <c r="V2257"/>
    </row>
    <row r="2258" spans="22:22" x14ac:dyDescent="0.2">
      <c r="V2258"/>
    </row>
    <row r="2259" spans="22:22" x14ac:dyDescent="0.2">
      <c r="V2259"/>
    </row>
    <row r="2260" spans="22:22" x14ac:dyDescent="0.2">
      <c r="V2260"/>
    </row>
    <row r="2261" spans="22:22" x14ac:dyDescent="0.2">
      <c r="V2261"/>
    </row>
    <row r="2262" spans="22:22" x14ac:dyDescent="0.2">
      <c r="V2262"/>
    </row>
    <row r="2263" spans="22:22" x14ac:dyDescent="0.2">
      <c r="V2263"/>
    </row>
    <row r="2264" spans="22:22" x14ac:dyDescent="0.2">
      <c r="V2264"/>
    </row>
    <row r="2265" spans="22:22" x14ac:dyDescent="0.2">
      <c r="V2265"/>
    </row>
    <row r="2266" spans="22:22" x14ac:dyDescent="0.2">
      <c r="V2266"/>
    </row>
    <row r="2267" spans="22:22" x14ac:dyDescent="0.2">
      <c r="V2267"/>
    </row>
    <row r="2268" spans="22:22" x14ac:dyDescent="0.2">
      <c r="V2268"/>
    </row>
    <row r="2269" spans="22:22" x14ac:dyDescent="0.2">
      <c r="V2269"/>
    </row>
    <row r="2270" spans="22:22" x14ac:dyDescent="0.2">
      <c r="V2270"/>
    </row>
    <row r="2271" spans="22:22" x14ac:dyDescent="0.2">
      <c r="V2271"/>
    </row>
    <row r="2272" spans="22:22" x14ac:dyDescent="0.2">
      <c r="V2272"/>
    </row>
    <row r="2273" spans="22:22" x14ac:dyDescent="0.2">
      <c r="V2273"/>
    </row>
    <row r="2274" spans="22:22" x14ac:dyDescent="0.2">
      <c r="V2274"/>
    </row>
    <row r="2275" spans="22:22" x14ac:dyDescent="0.2">
      <c r="V2275"/>
    </row>
    <row r="2276" spans="22:22" x14ac:dyDescent="0.2">
      <c r="V2276"/>
    </row>
    <row r="2277" spans="22:22" x14ac:dyDescent="0.2">
      <c r="V2277"/>
    </row>
    <row r="2278" spans="22:22" x14ac:dyDescent="0.2">
      <c r="V2278"/>
    </row>
    <row r="2279" spans="22:22" x14ac:dyDescent="0.2">
      <c r="V2279"/>
    </row>
    <row r="2280" spans="22:22" x14ac:dyDescent="0.2">
      <c r="V2280"/>
    </row>
    <row r="2281" spans="22:22" x14ac:dyDescent="0.2">
      <c r="V2281"/>
    </row>
    <row r="2282" spans="22:22" x14ac:dyDescent="0.2">
      <c r="V2282"/>
    </row>
    <row r="2283" spans="22:22" x14ac:dyDescent="0.2">
      <c r="V2283"/>
    </row>
    <row r="2284" spans="22:22" x14ac:dyDescent="0.2">
      <c r="V2284"/>
    </row>
    <row r="2285" spans="22:22" x14ac:dyDescent="0.2">
      <c r="V2285"/>
    </row>
    <row r="2286" spans="22:22" x14ac:dyDescent="0.2">
      <c r="V2286"/>
    </row>
    <row r="2287" spans="22:22" x14ac:dyDescent="0.2">
      <c r="V2287"/>
    </row>
    <row r="2288" spans="22:22" x14ac:dyDescent="0.2">
      <c r="V2288"/>
    </row>
    <row r="2289" spans="22:22" x14ac:dyDescent="0.2">
      <c r="V2289"/>
    </row>
    <row r="2290" spans="22:22" x14ac:dyDescent="0.2">
      <c r="V2290"/>
    </row>
    <row r="2291" spans="22:22" x14ac:dyDescent="0.2">
      <c r="V2291"/>
    </row>
    <row r="2292" spans="22:22" x14ac:dyDescent="0.2">
      <c r="V2292"/>
    </row>
    <row r="2293" spans="22:22" x14ac:dyDescent="0.2">
      <c r="V2293"/>
    </row>
    <row r="2294" spans="22:22" x14ac:dyDescent="0.2">
      <c r="V2294"/>
    </row>
    <row r="2295" spans="22:22" x14ac:dyDescent="0.2">
      <c r="V2295"/>
    </row>
    <row r="2296" spans="22:22" x14ac:dyDescent="0.2">
      <c r="V2296"/>
    </row>
    <row r="2297" spans="22:22" x14ac:dyDescent="0.2">
      <c r="V2297"/>
    </row>
    <row r="2298" spans="22:22" x14ac:dyDescent="0.2">
      <c r="V2298"/>
    </row>
    <row r="2299" spans="22:22" x14ac:dyDescent="0.2">
      <c r="V2299"/>
    </row>
    <row r="2300" spans="22:22" x14ac:dyDescent="0.2">
      <c r="V2300"/>
    </row>
    <row r="2301" spans="22:22" x14ac:dyDescent="0.2">
      <c r="V2301"/>
    </row>
    <row r="2302" spans="22:22" x14ac:dyDescent="0.2">
      <c r="V2302"/>
    </row>
    <row r="2303" spans="22:22" x14ac:dyDescent="0.2">
      <c r="V2303"/>
    </row>
    <row r="2304" spans="22:22" x14ac:dyDescent="0.2">
      <c r="V2304"/>
    </row>
    <row r="2305" spans="22:22" x14ac:dyDescent="0.2">
      <c r="V2305"/>
    </row>
    <row r="2306" spans="22:22" x14ac:dyDescent="0.2">
      <c r="V2306"/>
    </row>
    <row r="2307" spans="22:22" x14ac:dyDescent="0.2">
      <c r="V2307"/>
    </row>
    <row r="2308" spans="22:22" x14ac:dyDescent="0.2">
      <c r="V2308"/>
    </row>
    <row r="2309" spans="22:22" x14ac:dyDescent="0.2">
      <c r="V2309"/>
    </row>
    <row r="2310" spans="22:22" x14ac:dyDescent="0.2">
      <c r="V2310"/>
    </row>
    <row r="2311" spans="22:22" x14ac:dyDescent="0.2">
      <c r="V2311"/>
    </row>
    <row r="2312" spans="22:22" x14ac:dyDescent="0.2">
      <c r="V2312"/>
    </row>
    <row r="2313" spans="22:22" x14ac:dyDescent="0.2">
      <c r="V2313"/>
    </row>
    <row r="2314" spans="22:22" x14ac:dyDescent="0.2">
      <c r="V2314"/>
    </row>
    <row r="2315" spans="22:22" x14ac:dyDescent="0.2">
      <c r="V2315"/>
    </row>
    <row r="2316" spans="22:22" x14ac:dyDescent="0.2">
      <c r="V2316"/>
    </row>
    <row r="2317" spans="22:22" x14ac:dyDescent="0.2">
      <c r="V2317"/>
    </row>
    <row r="2318" spans="22:22" x14ac:dyDescent="0.2">
      <c r="V2318"/>
    </row>
    <row r="2319" spans="22:22" x14ac:dyDescent="0.2">
      <c r="V2319"/>
    </row>
    <row r="2320" spans="22:22" x14ac:dyDescent="0.2">
      <c r="V2320"/>
    </row>
    <row r="2321" spans="22:22" x14ac:dyDescent="0.2">
      <c r="V2321"/>
    </row>
    <row r="2322" spans="22:22" x14ac:dyDescent="0.2">
      <c r="V2322"/>
    </row>
    <row r="2323" spans="22:22" x14ac:dyDescent="0.2">
      <c r="V2323"/>
    </row>
    <row r="2324" spans="22:22" x14ac:dyDescent="0.2">
      <c r="V2324"/>
    </row>
    <row r="2325" spans="22:22" x14ac:dyDescent="0.2">
      <c r="V2325"/>
    </row>
    <row r="2326" spans="22:22" x14ac:dyDescent="0.2">
      <c r="V2326"/>
    </row>
    <row r="2327" spans="22:22" x14ac:dyDescent="0.2">
      <c r="V2327"/>
    </row>
    <row r="2328" spans="22:22" x14ac:dyDescent="0.2">
      <c r="V2328"/>
    </row>
    <row r="2329" spans="22:22" x14ac:dyDescent="0.2">
      <c r="V2329"/>
    </row>
    <row r="2330" spans="22:22" x14ac:dyDescent="0.2">
      <c r="V2330"/>
    </row>
    <row r="2331" spans="22:22" x14ac:dyDescent="0.2">
      <c r="V2331"/>
    </row>
    <row r="2332" spans="22:22" x14ac:dyDescent="0.2">
      <c r="V2332"/>
    </row>
    <row r="2333" spans="22:22" x14ac:dyDescent="0.2">
      <c r="V2333"/>
    </row>
    <row r="2334" spans="22:22" x14ac:dyDescent="0.2">
      <c r="V2334"/>
    </row>
    <row r="2335" spans="22:22" x14ac:dyDescent="0.2">
      <c r="V2335"/>
    </row>
    <row r="2336" spans="22:22" x14ac:dyDescent="0.2">
      <c r="V2336"/>
    </row>
    <row r="2337" spans="22:22" x14ac:dyDescent="0.2">
      <c r="V2337"/>
    </row>
    <row r="2338" spans="22:22" x14ac:dyDescent="0.2">
      <c r="V2338"/>
    </row>
    <row r="2339" spans="22:22" x14ac:dyDescent="0.2">
      <c r="V2339"/>
    </row>
    <row r="2340" spans="22:22" x14ac:dyDescent="0.2">
      <c r="V2340"/>
    </row>
    <row r="2341" spans="22:22" x14ac:dyDescent="0.2">
      <c r="V2341"/>
    </row>
    <row r="2342" spans="22:22" x14ac:dyDescent="0.2">
      <c r="V2342"/>
    </row>
    <row r="2343" spans="22:22" x14ac:dyDescent="0.2">
      <c r="V2343"/>
    </row>
    <row r="2344" spans="22:22" x14ac:dyDescent="0.2">
      <c r="V2344"/>
    </row>
    <row r="2345" spans="22:22" x14ac:dyDescent="0.2">
      <c r="V2345"/>
    </row>
    <row r="2346" spans="22:22" x14ac:dyDescent="0.2">
      <c r="V2346"/>
    </row>
    <row r="2347" spans="22:22" x14ac:dyDescent="0.2">
      <c r="V2347"/>
    </row>
    <row r="2348" spans="22:22" x14ac:dyDescent="0.2">
      <c r="V2348"/>
    </row>
    <row r="2349" spans="22:22" x14ac:dyDescent="0.2">
      <c r="V2349"/>
    </row>
    <row r="2350" spans="22:22" x14ac:dyDescent="0.2">
      <c r="V2350"/>
    </row>
    <row r="2351" spans="22:22" x14ac:dyDescent="0.2">
      <c r="V2351"/>
    </row>
    <row r="2352" spans="22:22" x14ac:dyDescent="0.2">
      <c r="V2352"/>
    </row>
    <row r="2353" spans="22:22" x14ac:dyDescent="0.2">
      <c r="V2353"/>
    </row>
    <row r="2354" spans="22:22" x14ac:dyDescent="0.2">
      <c r="V2354"/>
    </row>
    <row r="2355" spans="22:22" x14ac:dyDescent="0.2">
      <c r="V2355"/>
    </row>
    <row r="2356" spans="22:22" x14ac:dyDescent="0.2">
      <c r="V2356"/>
    </row>
    <row r="2357" spans="22:22" x14ac:dyDescent="0.2">
      <c r="V2357"/>
    </row>
    <row r="2358" spans="22:22" x14ac:dyDescent="0.2">
      <c r="V2358"/>
    </row>
    <row r="2359" spans="22:22" x14ac:dyDescent="0.2">
      <c r="V2359"/>
    </row>
    <row r="2360" spans="22:22" x14ac:dyDescent="0.2">
      <c r="V2360"/>
    </row>
    <row r="2361" spans="22:22" x14ac:dyDescent="0.2">
      <c r="V2361"/>
    </row>
    <row r="2362" spans="22:22" x14ac:dyDescent="0.2">
      <c r="V2362"/>
    </row>
    <row r="2363" spans="22:22" x14ac:dyDescent="0.2">
      <c r="V2363"/>
    </row>
    <row r="2364" spans="22:22" x14ac:dyDescent="0.2">
      <c r="V2364"/>
    </row>
    <row r="2365" spans="22:22" x14ac:dyDescent="0.2">
      <c r="V2365"/>
    </row>
    <row r="2366" spans="22:22" x14ac:dyDescent="0.2">
      <c r="V2366"/>
    </row>
    <row r="2367" spans="22:22" x14ac:dyDescent="0.2">
      <c r="V2367"/>
    </row>
    <row r="2368" spans="22:22" x14ac:dyDescent="0.2">
      <c r="V2368"/>
    </row>
    <row r="2369" spans="22:22" x14ac:dyDescent="0.2">
      <c r="V2369"/>
    </row>
    <row r="2370" spans="22:22" x14ac:dyDescent="0.2">
      <c r="V2370"/>
    </row>
    <row r="2371" spans="22:22" x14ac:dyDescent="0.2">
      <c r="V2371"/>
    </row>
    <row r="2372" spans="22:22" x14ac:dyDescent="0.2">
      <c r="V2372"/>
    </row>
    <row r="2373" spans="22:22" x14ac:dyDescent="0.2">
      <c r="V2373"/>
    </row>
    <row r="2374" spans="22:22" x14ac:dyDescent="0.2">
      <c r="V2374"/>
    </row>
    <row r="2375" spans="22:22" x14ac:dyDescent="0.2">
      <c r="V2375"/>
    </row>
    <row r="2376" spans="22:22" x14ac:dyDescent="0.2">
      <c r="V2376"/>
    </row>
    <row r="2377" spans="22:22" x14ac:dyDescent="0.2">
      <c r="V2377"/>
    </row>
    <row r="2378" spans="22:22" x14ac:dyDescent="0.2">
      <c r="V2378"/>
    </row>
    <row r="2379" spans="22:22" x14ac:dyDescent="0.2">
      <c r="V2379"/>
    </row>
    <row r="2380" spans="22:22" x14ac:dyDescent="0.2">
      <c r="V2380"/>
    </row>
    <row r="2381" spans="22:22" x14ac:dyDescent="0.2">
      <c r="V2381"/>
    </row>
    <row r="2382" spans="22:22" x14ac:dyDescent="0.2">
      <c r="V2382"/>
    </row>
    <row r="2383" spans="22:22" x14ac:dyDescent="0.2">
      <c r="V2383"/>
    </row>
    <row r="2384" spans="22:22" x14ac:dyDescent="0.2">
      <c r="V2384"/>
    </row>
    <row r="2385" spans="22:22" x14ac:dyDescent="0.2">
      <c r="V2385"/>
    </row>
    <row r="2386" spans="22:22" x14ac:dyDescent="0.2">
      <c r="V2386"/>
    </row>
    <row r="2387" spans="22:22" x14ac:dyDescent="0.2">
      <c r="V2387"/>
    </row>
    <row r="2388" spans="22:22" x14ac:dyDescent="0.2">
      <c r="V2388"/>
    </row>
    <row r="2389" spans="22:22" x14ac:dyDescent="0.2">
      <c r="V2389"/>
    </row>
    <row r="2390" spans="22:22" x14ac:dyDescent="0.2">
      <c r="V2390"/>
    </row>
    <row r="2391" spans="22:22" x14ac:dyDescent="0.2">
      <c r="V2391"/>
    </row>
    <row r="2392" spans="22:22" x14ac:dyDescent="0.2">
      <c r="V2392"/>
    </row>
    <row r="2393" spans="22:22" x14ac:dyDescent="0.2">
      <c r="V2393"/>
    </row>
    <row r="2394" spans="22:22" x14ac:dyDescent="0.2">
      <c r="V2394"/>
    </row>
    <row r="2395" spans="22:22" x14ac:dyDescent="0.2">
      <c r="V2395"/>
    </row>
    <row r="2396" spans="22:22" x14ac:dyDescent="0.2">
      <c r="V2396"/>
    </row>
    <row r="2397" spans="22:22" x14ac:dyDescent="0.2">
      <c r="V2397"/>
    </row>
    <row r="2398" spans="22:22" x14ac:dyDescent="0.2">
      <c r="V2398"/>
    </row>
    <row r="2399" spans="22:22" x14ac:dyDescent="0.2">
      <c r="V2399"/>
    </row>
    <row r="2400" spans="22:22" x14ac:dyDescent="0.2">
      <c r="V2400"/>
    </row>
    <row r="2401" spans="22:22" x14ac:dyDescent="0.2">
      <c r="V2401"/>
    </row>
    <row r="2402" spans="22:22" x14ac:dyDescent="0.2">
      <c r="V2402"/>
    </row>
    <row r="2403" spans="22:22" x14ac:dyDescent="0.2">
      <c r="V2403"/>
    </row>
    <row r="2404" spans="22:22" x14ac:dyDescent="0.2">
      <c r="V2404"/>
    </row>
    <row r="2405" spans="22:22" x14ac:dyDescent="0.2">
      <c r="V2405"/>
    </row>
    <row r="2406" spans="22:22" x14ac:dyDescent="0.2">
      <c r="V2406"/>
    </row>
    <row r="2407" spans="22:22" x14ac:dyDescent="0.2">
      <c r="V2407"/>
    </row>
    <row r="2408" spans="22:22" x14ac:dyDescent="0.2">
      <c r="V2408"/>
    </row>
    <row r="2409" spans="22:22" x14ac:dyDescent="0.2">
      <c r="V2409"/>
    </row>
    <row r="2410" spans="22:22" x14ac:dyDescent="0.2">
      <c r="V2410"/>
    </row>
    <row r="2411" spans="22:22" x14ac:dyDescent="0.2">
      <c r="V2411"/>
    </row>
    <row r="2412" spans="22:22" x14ac:dyDescent="0.2">
      <c r="V2412"/>
    </row>
    <row r="2413" spans="22:22" x14ac:dyDescent="0.2">
      <c r="V2413"/>
    </row>
    <row r="2414" spans="22:22" x14ac:dyDescent="0.2">
      <c r="V2414"/>
    </row>
    <row r="2415" spans="22:22" x14ac:dyDescent="0.2">
      <c r="V2415"/>
    </row>
    <row r="2416" spans="22:22" x14ac:dyDescent="0.2">
      <c r="V2416"/>
    </row>
    <row r="2417" spans="22:22" x14ac:dyDescent="0.2">
      <c r="V2417"/>
    </row>
    <row r="2418" spans="22:22" x14ac:dyDescent="0.2">
      <c r="V2418"/>
    </row>
    <row r="2419" spans="22:22" x14ac:dyDescent="0.2">
      <c r="V2419"/>
    </row>
    <row r="2420" spans="22:22" x14ac:dyDescent="0.2">
      <c r="V2420"/>
    </row>
    <row r="2421" spans="22:22" x14ac:dyDescent="0.2">
      <c r="V2421"/>
    </row>
    <row r="2422" spans="22:22" x14ac:dyDescent="0.2">
      <c r="V2422"/>
    </row>
    <row r="2423" spans="22:22" x14ac:dyDescent="0.2">
      <c r="V2423"/>
    </row>
    <row r="2424" spans="22:22" x14ac:dyDescent="0.2">
      <c r="V2424"/>
    </row>
    <row r="2425" spans="22:22" x14ac:dyDescent="0.2">
      <c r="V2425"/>
    </row>
    <row r="2426" spans="22:22" x14ac:dyDescent="0.2">
      <c r="V2426"/>
    </row>
    <row r="2427" spans="22:22" x14ac:dyDescent="0.2">
      <c r="V2427"/>
    </row>
    <row r="2428" spans="22:22" x14ac:dyDescent="0.2">
      <c r="V2428"/>
    </row>
    <row r="2429" spans="22:22" x14ac:dyDescent="0.2">
      <c r="V2429"/>
    </row>
    <row r="2430" spans="22:22" x14ac:dyDescent="0.2">
      <c r="V2430"/>
    </row>
    <row r="2431" spans="22:22" x14ac:dyDescent="0.2">
      <c r="V2431"/>
    </row>
    <row r="2432" spans="22:22" x14ac:dyDescent="0.2">
      <c r="V2432"/>
    </row>
    <row r="2433" spans="22:22" x14ac:dyDescent="0.2">
      <c r="V2433"/>
    </row>
    <row r="2434" spans="22:22" x14ac:dyDescent="0.2">
      <c r="V2434"/>
    </row>
    <row r="2435" spans="22:22" x14ac:dyDescent="0.2">
      <c r="V2435"/>
    </row>
    <row r="2436" spans="22:22" x14ac:dyDescent="0.2">
      <c r="V2436"/>
    </row>
    <row r="2437" spans="22:22" x14ac:dyDescent="0.2">
      <c r="V2437"/>
    </row>
    <row r="2438" spans="22:22" x14ac:dyDescent="0.2">
      <c r="V2438"/>
    </row>
    <row r="2439" spans="22:22" x14ac:dyDescent="0.2">
      <c r="V2439"/>
    </row>
    <row r="2440" spans="22:22" x14ac:dyDescent="0.2">
      <c r="V2440"/>
    </row>
    <row r="2441" spans="22:22" x14ac:dyDescent="0.2">
      <c r="V2441"/>
    </row>
    <row r="2442" spans="22:22" x14ac:dyDescent="0.2">
      <c r="V2442"/>
    </row>
    <row r="2443" spans="22:22" x14ac:dyDescent="0.2">
      <c r="V2443"/>
    </row>
    <row r="2444" spans="22:22" x14ac:dyDescent="0.2">
      <c r="V2444"/>
    </row>
    <row r="2445" spans="22:22" x14ac:dyDescent="0.2">
      <c r="V2445"/>
    </row>
    <row r="2446" spans="22:22" x14ac:dyDescent="0.2">
      <c r="V2446"/>
    </row>
    <row r="2447" spans="22:22" x14ac:dyDescent="0.2">
      <c r="V2447"/>
    </row>
    <row r="2448" spans="22:22" x14ac:dyDescent="0.2">
      <c r="V2448"/>
    </row>
    <row r="2449" spans="22:22" x14ac:dyDescent="0.2">
      <c r="V2449"/>
    </row>
    <row r="2450" spans="22:22" x14ac:dyDescent="0.2">
      <c r="V2450"/>
    </row>
    <row r="2451" spans="22:22" x14ac:dyDescent="0.2">
      <c r="V2451"/>
    </row>
    <row r="2452" spans="22:22" x14ac:dyDescent="0.2">
      <c r="V2452"/>
    </row>
    <row r="2453" spans="22:22" x14ac:dyDescent="0.2">
      <c r="V2453"/>
    </row>
    <row r="2454" spans="22:22" x14ac:dyDescent="0.2">
      <c r="V2454"/>
    </row>
    <row r="2455" spans="22:22" x14ac:dyDescent="0.2">
      <c r="V2455"/>
    </row>
    <row r="2456" spans="22:22" x14ac:dyDescent="0.2">
      <c r="V2456"/>
    </row>
    <row r="2457" spans="22:22" x14ac:dyDescent="0.2">
      <c r="V2457"/>
    </row>
    <row r="2458" spans="22:22" x14ac:dyDescent="0.2">
      <c r="V2458"/>
    </row>
    <row r="2459" spans="22:22" x14ac:dyDescent="0.2">
      <c r="V2459"/>
    </row>
    <row r="2460" spans="22:22" x14ac:dyDescent="0.2">
      <c r="V2460"/>
    </row>
    <row r="2461" spans="22:22" x14ac:dyDescent="0.2">
      <c r="V2461"/>
    </row>
    <row r="2462" spans="22:22" x14ac:dyDescent="0.2">
      <c r="V2462"/>
    </row>
    <row r="2463" spans="22:22" x14ac:dyDescent="0.2">
      <c r="V2463"/>
    </row>
    <row r="2464" spans="22:22" x14ac:dyDescent="0.2">
      <c r="V2464"/>
    </row>
    <row r="2465" spans="22:22" x14ac:dyDescent="0.2">
      <c r="V2465"/>
    </row>
    <row r="2466" spans="22:22" x14ac:dyDescent="0.2">
      <c r="V2466"/>
    </row>
    <row r="2467" spans="22:22" x14ac:dyDescent="0.2">
      <c r="V2467"/>
    </row>
    <row r="2468" spans="22:22" x14ac:dyDescent="0.2">
      <c r="V2468"/>
    </row>
    <row r="2469" spans="22:22" x14ac:dyDescent="0.2">
      <c r="V2469"/>
    </row>
    <row r="2470" spans="22:22" x14ac:dyDescent="0.2">
      <c r="V2470"/>
    </row>
    <row r="2471" spans="22:22" x14ac:dyDescent="0.2">
      <c r="V2471"/>
    </row>
    <row r="2472" spans="22:22" x14ac:dyDescent="0.2">
      <c r="V2472"/>
    </row>
    <row r="2473" spans="22:22" x14ac:dyDescent="0.2">
      <c r="V2473"/>
    </row>
    <row r="2474" spans="22:22" x14ac:dyDescent="0.2">
      <c r="V2474"/>
    </row>
    <row r="2475" spans="22:22" x14ac:dyDescent="0.2">
      <c r="V2475"/>
    </row>
    <row r="2476" spans="22:22" x14ac:dyDescent="0.2">
      <c r="V2476"/>
    </row>
    <row r="2477" spans="22:22" x14ac:dyDescent="0.2">
      <c r="V2477"/>
    </row>
    <row r="2478" spans="22:22" x14ac:dyDescent="0.2">
      <c r="V2478"/>
    </row>
    <row r="2479" spans="22:22" x14ac:dyDescent="0.2">
      <c r="V2479"/>
    </row>
    <row r="2480" spans="22:22" x14ac:dyDescent="0.2">
      <c r="V2480"/>
    </row>
    <row r="2481" spans="22:22" x14ac:dyDescent="0.2">
      <c r="V2481"/>
    </row>
    <row r="2482" spans="22:22" x14ac:dyDescent="0.2">
      <c r="V2482"/>
    </row>
    <row r="2483" spans="22:22" x14ac:dyDescent="0.2">
      <c r="V2483"/>
    </row>
    <row r="2484" spans="22:22" x14ac:dyDescent="0.2">
      <c r="V2484"/>
    </row>
    <row r="2485" spans="22:22" x14ac:dyDescent="0.2">
      <c r="V2485"/>
    </row>
    <row r="2486" spans="22:22" x14ac:dyDescent="0.2">
      <c r="V2486"/>
    </row>
    <row r="2487" spans="22:22" x14ac:dyDescent="0.2">
      <c r="V2487"/>
    </row>
    <row r="2488" spans="22:22" x14ac:dyDescent="0.2">
      <c r="V2488"/>
    </row>
    <row r="2489" spans="22:22" x14ac:dyDescent="0.2">
      <c r="V2489"/>
    </row>
    <row r="2490" spans="22:22" x14ac:dyDescent="0.2">
      <c r="V2490"/>
    </row>
    <row r="2491" spans="22:22" x14ac:dyDescent="0.2">
      <c r="V2491"/>
    </row>
    <row r="2492" spans="22:22" x14ac:dyDescent="0.2">
      <c r="V2492"/>
    </row>
    <row r="2493" spans="22:22" x14ac:dyDescent="0.2">
      <c r="V2493"/>
    </row>
    <row r="2494" spans="22:22" x14ac:dyDescent="0.2">
      <c r="V2494"/>
    </row>
    <row r="2495" spans="22:22" x14ac:dyDescent="0.2">
      <c r="V2495"/>
    </row>
    <row r="2496" spans="22:22" x14ac:dyDescent="0.2">
      <c r="V2496"/>
    </row>
    <row r="2497" spans="22:22" x14ac:dyDescent="0.2">
      <c r="V2497"/>
    </row>
    <row r="2498" spans="22:22" x14ac:dyDescent="0.2">
      <c r="V2498"/>
    </row>
    <row r="2499" spans="22:22" x14ac:dyDescent="0.2">
      <c r="V2499"/>
    </row>
    <row r="2500" spans="22:22" x14ac:dyDescent="0.2">
      <c r="V2500"/>
    </row>
    <row r="2501" spans="22:22" x14ac:dyDescent="0.2">
      <c r="V2501"/>
    </row>
    <row r="2502" spans="22:22" x14ac:dyDescent="0.2">
      <c r="V2502"/>
    </row>
    <row r="2503" spans="22:22" x14ac:dyDescent="0.2">
      <c r="V2503"/>
    </row>
    <row r="2504" spans="22:22" x14ac:dyDescent="0.2">
      <c r="V2504"/>
    </row>
    <row r="2505" spans="22:22" x14ac:dyDescent="0.2">
      <c r="V2505"/>
    </row>
    <row r="2506" spans="22:22" x14ac:dyDescent="0.2">
      <c r="V2506"/>
    </row>
    <row r="2507" spans="22:22" x14ac:dyDescent="0.2">
      <c r="V2507"/>
    </row>
    <row r="2508" spans="22:22" x14ac:dyDescent="0.2">
      <c r="V2508"/>
    </row>
    <row r="2509" spans="22:22" x14ac:dyDescent="0.2">
      <c r="V2509"/>
    </row>
    <row r="2510" spans="22:22" x14ac:dyDescent="0.2">
      <c r="V2510"/>
    </row>
    <row r="2511" spans="22:22" x14ac:dyDescent="0.2">
      <c r="V2511"/>
    </row>
    <row r="2512" spans="22:22" x14ac:dyDescent="0.2">
      <c r="V2512"/>
    </row>
    <row r="2513" spans="22:22" x14ac:dyDescent="0.2">
      <c r="V2513"/>
    </row>
    <row r="2514" spans="22:22" x14ac:dyDescent="0.2">
      <c r="V2514"/>
    </row>
    <row r="2515" spans="22:22" x14ac:dyDescent="0.2">
      <c r="V2515"/>
    </row>
    <row r="2516" spans="22:22" x14ac:dyDescent="0.2">
      <c r="V2516"/>
    </row>
    <row r="2517" spans="22:22" x14ac:dyDescent="0.2">
      <c r="V2517"/>
    </row>
    <row r="2518" spans="22:22" x14ac:dyDescent="0.2">
      <c r="V2518"/>
    </row>
    <row r="2519" spans="22:22" x14ac:dyDescent="0.2">
      <c r="V2519"/>
    </row>
    <row r="2520" spans="22:22" x14ac:dyDescent="0.2">
      <c r="V2520"/>
    </row>
    <row r="2521" spans="22:22" x14ac:dyDescent="0.2">
      <c r="V2521"/>
    </row>
    <row r="2522" spans="22:22" x14ac:dyDescent="0.2">
      <c r="V2522"/>
    </row>
    <row r="2523" spans="22:22" x14ac:dyDescent="0.2">
      <c r="V2523"/>
    </row>
    <row r="2524" spans="22:22" x14ac:dyDescent="0.2">
      <c r="V2524"/>
    </row>
    <row r="2525" spans="22:22" x14ac:dyDescent="0.2">
      <c r="V2525"/>
    </row>
    <row r="2526" spans="22:22" x14ac:dyDescent="0.2">
      <c r="V2526"/>
    </row>
    <row r="2527" spans="22:22" x14ac:dyDescent="0.2">
      <c r="V2527"/>
    </row>
    <row r="2528" spans="22:22" x14ac:dyDescent="0.2">
      <c r="V2528"/>
    </row>
    <row r="2529" spans="22:22" x14ac:dyDescent="0.2">
      <c r="V2529"/>
    </row>
    <row r="2530" spans="22:22" x14ac:dyDescent="0.2">
      <c r="V2530"/>
    </row>
    <row r="2531" spans="22:22" x14ac:dyDescent="0.2">
      <c r="V2531"/>
    </row>
    <row r="2532" spans="22:22" x14ac:dyDescent="0.2">
      <c r="V2532"/>
    </row>
    <row r="2533" spans="22:22" x14ac:dyDescent="0.2">
      <c r="V2533"/>
    </row>
    <row r="2534" spans="22:22" x14ac:dyDescent="0.2">
      <c r="V2534"/>
    </row>
    <row r="2535" spans="22:22" x14ac:dyDescent="0.2">
      <c r="V2535"/>
    </row>
    <row r="2536" spans="22:22" x14ac:dyDescent="0.2">
      <c r="V2536"/>
    </row>
    <row r="2537" spans="22:22" x14ac:dyDescent="0.2">
      <c r="V2537"/>
    </row>
    <row r="2538" spans="22:22" x14ac:dyDescent="0.2">
      <c r="V2538"/>
    </row>
    <row r="2539" spans="22:22" x14ac:dyDescent="0.2">
      <c r="V2539"/>
    </row>
    <row r="2540" spans="22:22" x14ac:dyDescent="0.2">
      <c r="V2540"/>
    </row>
    <row r="2541" spans="22:22" x14ac:dyDescent="0.2">
      <c r="V2541"/>
    </row>
    <row r="2542" spans="22:22" x14ac:dyDescent="0.2">
      <c r="V2542"/>
    </row>
    <row r="2543" spans="22:22" x14ac:dyDescent="0.2">
      <c r="V2543"/>
    </row>
    <row r="2544" spans="22:22" x14ac:dyDescent="0.2">
      <c r="V2544"/>
    </row>
    <row r="2545" spans="22:22" x14ac:dyDescent="0.2">
      <c r="V2545"/>
    </row>
    <row r="2546" spans="22:22" x14ac:dyDescent="0.2">
      <c r="V2546"/>
    </row>
    <row r="2547" spans="22:22" x14ac:dyDescent="0.2">
      <c r="V2547"/>
    </row>
    <row r="2548" spans="22:22" x14ac:dyDescent="0.2">
      <c r="V2548"/>
    </row>
    <row r="2549" spans="22:22" x14ac:dyDescent="0.2">
      <c r="V2549"/>
    </row>
    <row r="2550" spans="22:22" x14ac:dyDescent="0.2">
      <c r="V2550"/>
    </row>
    <row r="2551" spans="22:22" x14ac:dyDescent="0.2">
      <c r="V2551"/>
    </row>
    <row r="2552" spans="22:22" x14ac:dyDescent="0.2">
      <c r="V2552"/>
    </row>
    <row r="2553" spans="22:22" x14ac:dyDescent="0.2">
      <c r="V2553"/>
    </row>
    <row r="2554" spans="22:22" x14ac:dyDescent="0.2">
      <c r="V2554"/>
    </row>
    <row r="2555" spans="22:22" x14ac:dyDescent="0.2">
      <c r="V2555"/>
    </row>
    <row r="2556" spans="22:22" x14ac:dyDescent="0.2">
      <c r="V2556"/>
    </row>
    <row r="2557" spans="22:22" x14ac:dyDescent="0.2">
      <c r="V2557"/>
    </row>
    <row r="2558" spans="22:22" x14ac:dyDescent="0.2">
      <c r="V2558"/>
    </row>
    <row r="2559" spans="22:22" x14ac:dyDescent="0.2">
      <c r="V2559"/>
    </row>
    <row r="2560" spans="22:22" x14ac:dyDescent="0.2">
      <c r="V2560"/>
    </row>
    <row r="2561" spans="22:22" x14ac:dyDescent="0.2">
      <c r="V2561"/>
    </row>
    <row r="2562" spans="22:22" x14ac:dyDescent="0.2">
      <c r="V2562"/>
    </row>
    <row r="2563" spans="22:22" x14ac:dyDescent="0.2">
      <c r="V2563"/>
    </row>
    <row r="2564" spans="22:22" x14ac:dyDescent="0.2">
      <c r="V2564"/>
    </row>
    <row r="2565" spans="22:22" x14ac:dyDescent="0.2">
      <c r="V2565"/>
    </row>
    <row r="2566" spans="22:22" x14ac:dyDescent="0.2">
      <c r="V2566"/>
    </row>
    <row r="2567" spans="22:22" x14ac:dyDescent="0.2">
      <c r="V2567"/>
    </row>
    <row r="2568" spans="22:22" x14ac:dyDescent="0.2">
      <c r="V2568"/>
    </row>
    <row r="2569" spans="22:22" x14ac:dyDescent="0.2">
      <c r="V2569"/>
    </row>
    <row r="2570" spans="22:22" x14ac:dyDescent="0.2">
      <c r="V2570"/>
    </row>
    <row r="2571" spans="22:22" x14ac:dyDescent="0.2">
      <c r="V2571"/>
    </row>
    <row r="2572" spans="22:22" x14ac:dyDescent="0.2">
      <c r="V2572"/>
    </row>
    <row r="2573" spans="22:22" x14ac:dyDescent="0.2">
      <c r="V2573"/>
    </row>
    <row r="2574" spans="22:22" x14ac:dyDescent="0.2">
      <c r="V2574"/>
    </row>
    <row r="2575" spans="22:22" x14ac:dyDescent="0.2">
      <c r="V2575"/>
    </row>
    <row r="2576" spans="22:22" x14ac:dyDescent="0.2">
      <c r="V2576"/>
    </row>
    <row r="2577" spans="22:22" x14ac:dyDescent="0.2">
      <c r="V2577"/>
    </row>
    <row r="2578" spans="22:22" x14ac:dyDescent="0.2">
      <c r="V2578"/>
    </row>
    <row r="2579" spans="22:22" x14ac:dyDescent="0.2">
      <c r="V2579"/>
    </row>
    <row r="2580" spans="22:22" x14ac:dyDescent="0.2">
      <c r="V2580"/>
    </row>
    <row r="2581" spans="22:22" x14ac:dyDescent="0.2">
      <c r="V2581"/>
    </row>
    <row r="2582" spans="22:22" x14ac:dyDescent="0.2">
      <c r="V2582"/>
    </row>
    <row r="2583" spans="22:22" x14ac:dyDescent="0.2">
      <c r="V2583"/>
    </row>
    <row r="2584" spans="22:22" x14ac:dyDescent="0.2">
      <c r="V2584"/>
    </row>
    <row r="2585" spans="22:22" x14ac:dyDescent="0.2">
      <c r="V2585"/>
    </row>
    <row r="2586" spans="22:22" x14ac:dyDescent="0.2">
      <c r="V2586"/>
    </row>
    <row r="2587" spans="22:22" x14ac:dyDescent="0.2">
      <c r="V2587"/>
    </row>
    <row r="2588" spans="22:22" x14ac:dyDescent="0.2">
      <c r="V2588"/>
    </row>
    <row r="2589" spans="22:22" x14ac:dyDescent="0.2">
      <c r="V2589"/>
    </row>
    <row r="2590" spans="22:22" x14ac:dyDescent="0.2">
      <c r="V2590"/>
    </row>
    <row r="2591" spans="22:22" x14ac:dyDescent="0.2">
      <c r="V2591"/>
    </row>
    <row r="2592" spans="22:22" x14ac:dyDescent="0.2">
      <c r="V2592"/>
    </row>
    <row r="2593" spans="22:22" x14ac:dyDescent="0.2">
      <c r="V2593"/>
    </row>
    <row r="2594" spans="22:22" x14ac:dyDescent="0.2">
      <c r="V2594"/>
    </row>
    <row r="2595" spans="22:22" x14ac:dyDescent="0.2">
      <c r="V2595"/>
    </row>
    <row r="2596" spans="22:22" x14ac:dyDescent="0.2">
      <c r="V2596"/>
    </row>
    <row r="2597" spans="22:22" x14ac:dyDescent="0.2">
      <c r="V2597"/>
    </row>
    <row r="2598" spans="22:22" x14ac:dyDescent="0.2">
      <c r="V2598"/>
    </row>
    <row r="2599" spans="22:22" x14ac:dyDescent="0.2">
      <c r="V2599"/>
    </row>
    <row r="2600" spans="22:22" x14ac:dyDescent="0.2">
      <c r="V2600"/>
    </row>
    <row r="2601" spans="22:22" x14ac:dyDescent="0.2">
      <c r="V2601"/>
    </row>
    <row r="2602" spans="22:22" x14ac:dyDescent="0.2">
      <c r="V2602"/>
    </row>
    <row r="2603" spans="22:22" x14ac:dyDescent="0.2">
      <c r="V2603"/>
    </row>
    <row r="2604" spans="22:22" x14ac:dyDescent="0.2">
      <c r="V2604"/>
    </row>
    <row r="2605" spans="22:22" x14ac:dyDescent="0.2">
      <c r="V2605"/>
    </row>
    <row r="2606" spans="22:22" x14ac:dyDescent="0.2">
      <c r="V2606"/>
    </row>
    <row r="2607" spans="22:22" x14ac:dyDescent="0.2">
      <c r="V2607"/>
    </row>
    <row r="2608" spans="22:22" x14ac:dyDescent="0.2">
      <c r="V2608"/>
    </row>
    <row r="2609" spans="22:22" x14ac:dyDescent="0.2">
      <c r="V2609"/>
    </row>
    <row r="2610" spans="22:22" x14ac:dyDescent="0.2">
      <c r="V2610"/>
    </row>
    <row r="2611" spans="22:22" x14ac:dyDescent="0.2">
      <c r="V2611"/>
    </row>
    <row r="2612" spans="22:22" x14ac:dyDescent="0.2">
      <c r="V2612"/>
    </row>
    <row r="2613" spans="22:22" x14ac:dyDescent="0.2">
      <c r="V2613"/>
    </row>
    <row r="2614" spans="22:22" x14ac:dyDescent="0.2">
      <c r="V2614"/>
    </row>
    <row r="2615" spans="22:22" x14ac:dyDescent="0.2">
      <c r="V2615"/>
    </row>
    <row r="2616" spans="22:22" x14ac:dyDescent="0.2">
      <c r="V2616"/>
    </row>
    <row r="2617" spans="22:22" x14ac:dyDescent="0.2">
      <c r="V2617"/>
    </row>
    <row r="2618" spans="22:22" x14ac:dyDescent="0.2">
      <c r="V2618"/>
    </row>
    <row r="2619" spans="22:22" x14ac:dyDescent="0.2">
      <c r="V2619"/>
    </row>
    <row r="2620" spans="22:22" x14ac:dyDescent="0.2">
      <c r="V2620"/>
    </row>
    <row r="2621" spans="22:22" x14ac:dyDescent="0.2">
      <c r="V2621"/>
    </row>
    <row r="2622" spans="22:22" x14ac:dyDescent="0.2">
      <c r="V2622"/>
    </row>
    <row r="2623" spans="22:22" x14ac:dyDescent="0.2">
      <c r="V2623"/>
    </row>
    <row r="2624" spans="22:22" x14ac:dyDescent="0.2">
      <c r="V2624"/>
    </row>
    <row r="2625" spans="22:22" x14ac:dyDescent="0.2">
      <c r="V2625"/>
    </row>
    <row r="2626" spans="22:22" x14ac:dyDescent="0.2">
      <c r="V2626"/>
    </row>
    <row r="2627" spans="22:22" x14ac:dyDescent="0.2">
      <c r="V2627"/>
    </row>
    <row r="2628" spans="22:22" x14ac:dyDescent="0.2">
      <c r="V2628"/>
    </row>
    <row r="2629" spans="22:22" x14ac:dyDescent="0.2">
      <c r="V2629"/>
    </row>
    <row r="2630" spans="22:22" x14ac:dyDescent="0.2">
      <c r="V2630"/>
    </row>
    <row r="2631" spans="22:22" x14ac:dyDescent="0.2">
      <c r="V2631"/>
    </row>
    <row r="2632" spans="22:22" x14ac:dyDescent="0.2">
      <c r="V2632"/>
    </row>
    <row r="2633" spans="22:22" x14ac:dyDescent="0.2">
      <c r="V2633"/>
    </row>
    <row r="2634" spans="22:22" x14ac:dyDescent="0.2">
      <c r="V2634"/>
    </row>
    <row r="2635" spans="22:22" x14ac:dyDescent="0.2">
      <c r="V2635"/>
    </row>
    <row r="2636" spans="22:22" x14ac:dyDescent="0.2">
      <c r="V2636"/>
    </row>
    <row r="2637" spans="22:22" x14ac:dyDescent="0.2">
      <c r="V2637"/>
    </row>
    <row r="2638" spans="22:22" x14ac:dyDescent="0.2">
      <c r="V2638"/>
    </row>
    <row r="2639" spans="22:22" x14ac:dyDescent="0.2">
      <c r="V2639"/>
    </row>
    <row r="2640" spans="22:22" x14ac:dyDescent="0.2">
      <c r="V2640"/>
    </row>
    <row r="2641" spans="22:22" x14ac:dyDescent="0.2">
      <c r="V2641"/>
    </row>
    <row r="2642" spans="22:22" x14ac:dyDescent="0.2">
      <c r="V2642"/>
    </row>
    <row r="2643" spans="22:22" x14ac:dyDescent="0.2">
      <c r="V2643"/>
    </row>
    <row r="2644" spans="22:22" x14ac:dyDescent="0.2">
      <c r="V2644"/>
    </row>
    <row r="2645" spans="22:22" x14ac:dyDescent="0.2">
      <c r="V2645"/>
    </row>
    <row r="2646" spans="22:22" x14ac:dyDescent="0.2">
      <c r="V2646"/>
    </row>
    <row r="2647" spans="22:22" x14ac:dyDescent="0.2">
      <c r="V2647"/>
    </row>
    <row r="2648" spans="22:22" x14ac:dyDescent="0.2">
      <c r="V2648"/>
    </row>
    <row r="2649" spans="22:22" x14ac:dyDescent="0.2">
      <c r="V2649"/>
    </row>
    <row r="2650" spans="22:22" x14ac:dyDescent="0.2">
      <c r="V2650"/>
    </row>
    <row r="2651" spans="22:22" x14ac:dyDescent="0.2">
      <c r="V2651"/>
    </row>
    <row r="2652" spans="22:22" x14ac:dyDescent="0.2">
      <c r="V2652"/>
    </row>
    <row r="2653" spans="22:22" x14ac:dyDescent="0.2">
      <c r="V2653"/>
    </row>
    <row r="2654" spans="22:22" x14ac:dyDescent="0.2">
      <c r="V2654"/>
    </row>
    <row r="2655" spans="22:22" x14ac:dyDescent="0.2">
      <c r="V2655"/>
    </row>
    <row r="2656" spans="22:22" x14ac:dyDescent="0.2">
      <c r="V2656"/>
    </row>
    <row r="2657" spans="22:22" x14ac:dyDescent="0.2">
      <c r="V2657"/>
    </row>
    <row r="2658" spans="22:22" x14ac:dyDescent="0.2">
      <c r="V2658"/>
    </row>
    <row r="2659" spans="22:22" x14ac:dyDescent="0.2">
      <c r="V2659"/>
    </row>
    <row r="2660" spans="22:22" x14ac:dyDescent="0.2">
      <c r="V2660"/>
    </row>
    <row r="2661" spans="22:22" x14ac:dyDescent="0.2">
      <c r="V2661"/>
    </row>
    <row r="2662" spans="22:22" x14ac:dyDescent="0.2">
      <c r="V2662"/>
    </row>
    <row r="2663" spans="22:22" x14ac:dyDescent="0.2">
      <c r="V2663"/>
    </row>
    <row r="2664" spans="22:22" x14ac:dyDescent="0.2">
      <c r="V2664"/>
    </row>
    <row r="2665" spans="22:22" x14ac:dyDescent="0.2">
      <c r="V2665"/>
    </row>
    <row r="2666" spans="22:22" x14ac:dyDescent="0.2">
      <c r="V2666"/>
    </row>
    <row r="2667" spans="22:22" x14ac:dyDescent="0.2">
      <c r="V2667"/>
    </row>
    <row r="2668" spans="22:22" x14ac:dyDescent="0.2">
      <c r="V2668"/>
    </row>
    <row r="2669" spans="22:22" x14ac:dyDescent="0.2">
      <c r="V2669"/>
    </row>
    <row r="2670" spans="22:22" x14ac:dyDescent="0.2">
      <c r="V2670"/>
    </row>
    <row r="2671" spans="22:22" x14ac:dyDescent="0.2">
      <c r="V2671"/>
    </row>
    <row r="2672" spans="22:22" x14ac:dyDescent="0.2">
      <c r="V2672"/>
    </row>
    <row r="2673" spans="22:22" x14ac:dyDescent="0.2">
      <c r="V2673"/>
    </row>
    <row r="2674" spans="22:22" x14ac:dyDescent="0.2">
      <c r="V2674"/>
    </row>
    <row r="2675" spans="22:22" x14ac:dyDescent="0.2">
      <c r="V2675"/>
    </row>
    <row r="2676" spans="22:22" x14ac:dyDescent="0.2">
      <c r="V2676"/>
    </row>
    <row r="2677" spans="22:22" x14ac:dyDescent="0.2">
      <c r="V2677"/>
    </row>
    <row r="2678" spans="22:22" x14ac:dyDescent="0.2">
      <c r="V2678"/>
    </row>
    <row r="2679" spans="22:22" x14ac:dyDescent="0.2">
      <c r="V2679"/>
    </row>
    <row r="2680" spans="22:22" x14ac:dyDescent="0.2">
      <c r="V2680"/>
    </row>
    <row r="2681" spans="22:22" x14ac:dyDescent="0.2">
      <c r="V2681"/>
    </row>
    <row r="2682" spans="22:22" x14ac:dyDescent="0.2">
      <c r="V2682"/>
    </row>
    <row r="2683" spans="22:22" x14ac:dyDescent="0.2">
      <c r="V2683"/>
    </row>
    <row r="2684" spans="22:22" x14ac:dyDescent="0.2">
      <c r="V2684"/>
    </row>
    <row r="2685" spans="22:22" x14ac:dyDescent="0.2">
      <c r="V2685"/>
    </row>
    <row r="2686" spans="22:22" x14ac:dyDescent="0.2">
      <c r="V2686"/>
    </row>
    <row r="2687" spans="22:22" x14ac:dyDescent="0.2">
      <c r="V2687"/>
    </row>
    <row r="2688" spans="22:22" x14ac:dyDescent="0.2">
      <c r="V2688"/>
    </row>
    <row r="2689" spans="22:22" x14ac:dyDescent="0.2">
      <c r="V2689"/>
    </row>
    <row r="2690" spans="22:22" x14ac:dyDescent="0.2">
      <c r="V2690"/>
    </row>
    <row r="2691" spans="22:22" x14ac:dyDescent="0.2">
      <c r="V2691"/>
    </row>
    <row r="2692" spans="22:22" x14ac:dyDescent="0.2">
      <c r="V2692"/>
    </row>
    <row r="2693" spans="22:22" x14ac:dyDescent="0.2">
      <c r="V2693"/>
    </row>
    <row r="2694" spans="22:22" x14ac:dyDescent="0.2">
      <c r="V2694"/>
    </row>
    <row r="2695" spans="22:22" x14ac:dyDescent="0.2">
      <c r="V2695"/>
    </row>
    <row r="2696" spans="22:22" x14ac:dyDescent="0.2">
      <c r="V2696"/>
    </row>
    <row r="2697" spans="22:22" x14ac:dyDescent="0.2">
      <c r="V2697"/>
    </row>
    <row r="2698" spans="22:22" x14ac:dyDescent="0.2">
      <c r="V2698"/>
    </row>
    <row r="2699" spans="22:22" x14ac:dyDescent="0.2">
      <c r="V2699"/>
    </row>
    <row r="2700" spans="22:22" x14ac:dyDescent="0.2">
      <c r="V2700"/>
    </row>
    <row r="2701" spans="22:22" x14ac:dyDescent="0.2">
      <c r="V2701"/>
    </row>
    <row r="2702" spans="22:22" x14ac:dyDescent="0.2">
      <c r="V2702"/>
    </row>
    <row r="2703" spans="22:22" x14ac:dyDescent="0.2">
      <c r="V2703"/>
    </row>
    <row r="2704" spans="22:22" x14ac:dyDescent="0.2">
      <c r="V2704"/>
    </row>
    <row r="2705" spans="22:22" x14ac:dyDescent="0.2">
      <c r="V2705"/>
    </row>
    <row r="2706" spans="22:22" x14ac:dyDescent="0.2">
      <c r="V2706"/>
    </row>
    <row r="2707" spans="22:22" x14ac:dyDescent="0.2">
      <c r="V2707"/>
    </row>
    <row r="2708" spans="22:22" x14ac:dyDescent="0.2">
      <c r="V2708"/>
    </row>
    <row r="2709" spans="22:22" x14ac:dyDescent="0.2">
      <c r="V2709"/>
    </row>
    <row r="2710" spans="22:22" x14ac:dyDescent="0.2">
      <c r="V2710"/>
    </row>
    <row r="2711" spans="22:22" x14ac:dyDescent="0.2">
      <c r="V2711"/>
    </row>
    <row r="2712" spans="22:22" x14ac:dyDescent="0.2">
      <c r="V2712"/>
    </row>
    <row r="2713" spans="22:22" x14ac:dyDescent="0.2">
      <c r="V2713"/>
    </row>
    <row r="2714" spans="22:22" x14ac:dyDescent="0.2">
      <c r="V2714"/>
    </row>
    <row r="2715" spans="22:22" x14ac:dyDescent="0.2">
      <c r="V2715"/>
    </row>
    <row r="2716" spans="22:22" x14ac:dyDescent="0.2">
      <c r="V2716"/>
    </row>
    <row r="2717" spans="22:22" x14ac:dyDescent="0.2">
      <c r="V2717"/>
    </row>
    <row r="2718" spans="22:22" x14ac:dyDescent="0.2">
      <c r="V2718"/>
    </row>
    <row r="2719" spans="22:22" x14ac:dyDescent="0.2">
      <c r="V2719"/>
    </row>
    <row r="2720" spans="22:22" x14ac:dyDescent="0.2">
      <c r="V2720"/>
    </row>
    <row r="2721" spans="22:22" x14ac:dyDescent="0.2">
      <c r="V2721"/>
    </row>
    <row r="2722" spans="22:22" x14ac:dyDescent="0.2">
      <c r="V2722"/>
    </row>
    <row r="2723" spans="22:22" x14ac:dyDescent="0.2">
      <c r="V2723"/>
    </row>
    <row r="2724" spans="22:22" x14ac:dyDescent="0.2">
      <c r="V2724"/>
    </row>
    <row r="2725" spans="22:22" x14ac:dyDescent="0.2">
      <c r="V2725"/>
    </row>
    <row r="2726" spans="22:22" x14ac:dyDescent="0.2">
      <c r="V2726"/>
    </row>
    <row r="2727" spans="22:22" x14ac:dyDescent="0.2">
      <c r="V2727"/>
    </row>
    <row r="2728" spans="22:22" x14ac:dyDescent="0.2">
      <c r="V2728"/>
    </row>
    <row r="2729" spans="22:22" x14ac:dyDescent="0.2">
      <c r="V2729"/>
    </row>
    <row r="2730" spans="22:22" x14ac:dyDescent="0.2">
      <c r="V2730"/>
    </row>
    <row r="2731" spans="22:22" x14ac:dyDescent="0.2">
      <c r="V2731"/>
    </row>
    <row r="2732" spans="22:22" x14ac:dyDescent="0.2">
      <c r="V2732"/>
    </row>
    <row r="2733" spans="22:22" x14ac:dyDescent="0.2">
      <c r="V2733"/>
    </row>
    <row r="2734" spans="22:22" x14ac:dyDescent="0.2">
      <c r="V2734"/>
    </row>
    <row r="2735" spans="22:22" x14ac:dyDescent="0.2">
      <c r="V2735"/>
    </row>
    <row r="2736" spans="22:22" x14ac:dyDescent="0.2">
      <c r="V2736"/>
    </row>
    <row r="2737" spans="22:22" x14ac:dyDescent="0.2">
      <c r="V2737"/>
    </row>
    <row r="2738" spans="22:22" x14ac:dyDescent="0.2">
      <c r="V2738"/>
    </row>
    <row r="2739" spans="22:22" x14ac:dyDescent="0.2">
      <c r="V2739"/>
    </row>
    <row r="2740" spans="22:22" x14ac:dyDescent="0.2">
      <c r="V2740"/>
    </row>
    <row r="2741" spans="22:22" x14ac:dyDescent="0.2">
      <c r="V2741"/>
    </row>
    <row r="2742" spans="22:22" x14ac:dyDescent="0.2">
      <c r="V2742"/>
    </row>
    <row r="2743" spans="22:22" x14ac:dyDescent="0.2">
      <c r="V2743"/>
    </row>
    <row r="2744" spans="22:22" x14ac:dyDescent="0.2">
      <c r="V2744"/>
    </row>
    <row r="2745" spans="22:22" x14ac:dyDescent="0.2">
      <c r="V2745"/>
    </row>
    <row r="2746" spans="22:22" x14ac:dyDescent="0.2">
      <c r="V2746"/>
    </row>
    <row r="2747" spans="22:22" x14ac:dyDescent="0.2">
      <c r="V2747"/>
    </row>
    <row r="2748" spans="22:22" x14ac:dyDescent="0.2">
      <c r="V2748"/>
    </row>
    <row r="2749" spans="22:22" x14ac:dyDescent="0.2">
      <c r="V2749"/>
    </row>
    <row r="2750" spans="22:22" x14ac:dyDescent="0.2">
      <c r="V2750"/>
    </row>
    <row r="2751" spans="22:22" x14ac:dyDescent="0.2">
      <c r="V2751"/>
    </row>
    <row r="2752" spans="22:22" x14ac:dyDescent="0.2">
      <c r="V2752"/>
    </row>
    <row r="2753" spans="22:22" x14ac:dyDescent="0.2">
      <c r="V2753"/>
    </row>
    <row r="2754" spans="22:22" x14ac:dyDescent="0.2">
      <c r="V2754"/>
    </row>
    <row r="2755" spans="22:22" x14ac:dyDescent="0.2">
      <c r="V2755"/>
    </row>
    <row r="2756" spans="22:22" x14ac:dyDescent="0.2">
      <c r="V2756"/>
    </row>
    <row r="2757" spans="22:22" x14ac:dyDescent="0.2">
      <c r="V2757"/>
    </row>
    <row r="2758" spans="22:22" x14ac:dyDescent="0.2">
      <c r="V2758"/>
    </row>
    <row r="2759" spans="22:22" x14ac:dyDescent="0.2">
      <c r="V2759"/>
    </row>
    <row r="2760" spans="22:22" x14ac:dyDescent="0.2">
      <c r="V2760"/>
    </row>
    <row r="2761" spans="22:22" x14ac:dyDescent="0.2">
      <c r="V2761"/>
    </row>
    <row r="2762" spans="22:22" x14ac:dyDescent="0.2">
      <c r="V2762"/>
    </row>
    <row r="2763" spans="22:22" x14ac:dyDescent="0.2">
      <c r="V2763"/>
    </row>
    <row r="2764" spans="22:22" x14ac:dyDescent="0.2">
      <c r="V2764"/>
    </row>
    <row r="2765" spans="22:22" x14ac:dyDescent="0.2">
      <c r="V2765"/>
    </row>
    <row r="2766" spans="22:22" x14ac:dyDescent="0.2">
      <c r="V2766"/>
    </row>
    <row r="2767" spans="22:22" x14ac:dyDescent="0.2">
      <c r="V2767"/>
    </row>
    <row r="2768" spans="22:22" x14ac:dyDescent="0.2">
      <c r="V2768"/>
    </row>
    <row r="2769" spans="22:22" x14ac:dyDescent="0.2">
      <c r="V2769"/>
    </row>
    <row r="2770" spans="22:22" x14ac:dyDescent="0.2">
      <c r="V2770"/>
    </row>
    <row r="2771" spans="22:22" x14ac:dyDescent="0.2">
      <c r="V2771"/>
    </row>
    <row r="2772" spans="22:22" x14ac:dyDescent="0.2">
      <c r="V2772"/>
    </row>
    <row r="2773" spans="22:22" x14ac:dyDescent="0.2">
      <c r="V2773"/>
    </row>
    <row r="2774" spans="22:22" x14ac:dyDescent="0.2">
      <c r="V2774"/>
    </row>
    <row r="2775" spans="22:22" x14ac:dyDescent="0.2">
      <c r="V2775"/>
    </row>
    <row r="2776" spans="22:22" x14ac:dyDescent="0.2">
      <c r="V2776"/>
    </row>
    <row r="2777" spans="22:22" x14ac:dyDescent="0.2">
      <c r="V2777"/>
    </row>
    <row r="2778" spans="22:22" x14ac:dyDescent="0.2">
      <c r="V2778"/>
    </row>
    <row r="2779" spans="22:22" x14ac:dyDescent="0.2">
      <c r="V2779"/>
    </row>
    <row r="2780" spans="22:22" x14ac:dyDescent="0.2">
      <c r="V2780"/>
    </row>
    <row r="2781" spans="22:22" x14ac:dyDescent="0.2">
      <c r="V2781"/>
    </row>
    <row r="2782" spans="22:22" x14ac:dyDescent="0.2">
      <c r="V2782"/>
    </row>
    <row r="2783" spans="22:22" x14ac:dyDescent="0.2">
      <c r="V2783"/>
    </row>
    <row r="2784" spans="22:22" x14ac:dyDescent="0.2">
      <c r="V2784"/>
    </row>
    <row r="2785" spans="22:22" x14ac:dyDescent="0.2">
      <c r="V2785"/>
    </row>
    <row r="2786" spans="22:22" x14ac:dyDescent="0.2">
      <c r="V2786"/>
    </row>
    <row r="2787" spans="22:22" x14ac:dyDescent="0.2">
      <c r="V2787"/>
    </row>
    <row r="2788" spans="22:22" x14ac:dyDescent="0.2">
      <c r="V2788"/>
    </row>
    <row r="2789" spans="22:22" x14ac:dyDescent="0.2">
      <c r="V2789"/>
    </row>
    <row r="2790" spans="22:22" x14ac:dyDescent="0.2">
      <c r="V2790"/>
    </row>
    <row r="2791" spans="22:22" x14ac:dyDescent="0.2">
      <c r="V2791"/>
    </row>
    <row r="2792" spans="22:22" x14ac:dyDescent="0.2">
      <c r="V2792"/>
    </row>
    <row r="2793" spans="22:22" x14ac:dyDescent="0.2">
      <c r="V2793"/>
    </row>
    <row r="2794" spans="22:22" x14ac:dyDescent="0.2">
      <c r="V2794"/>
    </row>
    <row r="2795" spans="22:22" x14ac:dyDescent="0.2">
      <c r="V2795"/>
    </row>
    <row r="2796" spans="22:22" x14ac:dyDescent="0.2">
      <c r="V2796"/>
    </row>
    <row r="2797" spans="22:22" x14ac:dyDescent="0.2">
      <c r="V2797"/>
    </row>
    <row r="2798" spans="22:22" x14ac:dyDescent="0.2">
      <c r="V2798"/>
    </row>
    <row r="2799" spans="22:22" x14ac:dyDescent="0.2">
      <c r="V2799"/>
    </row>
    <row r="2800" spans="22:22" x14ac:dyDescent="0.2">
      <c r="V2800"/>
    </row>
    <row r="2801" spans="22:22" x14ac:dyDescent="0.2">
      <c r="V2801"/>
    </row>
    <row r="2802" spans="22:22" x14ac:dyDescent="0.2">
      <c r="V2802"/>
    </row>
    <row r="2803" spans="22:22" x14ac:dyDescent="0.2">
      <c r="V2803"/>
    </row>
    <row r="2804" spans="22:22" x14ac:dyDescent="0.2">
      <c r="V2804"/>
    </row>
    <row r="2805" spans="22:22" x14ac:dyDescent="0.2">
      <c r="V2805"/>
    </row>
    <row r="2806" spans="22:22" x14ac:dyDescent="0.2">
      <c r="V2806"/>
    </row>
    <row r="2807" spans="22:22" x14ac:dyDescent="0.2">
      <c r="V2807"/>
    </row>
    <row r="2808" spans="22:22" x14ac:dyDescent="0.2">
      <c r="V2808"/>
    </row>
    <row r="2809" spans="22:22" x14ac:dyDescent="0.2">
      <c r="V2809"/>
    </row>
    <row r="2810" spans="22:22" x14ac:dyDescent="0.2">
      <c r="V2810"/>
    </row>
    <row r="2811" spans="22:22" x14ac:dyDescent="0.2">
      <c r="V2811"/>
    </row>
    <row r="2812" spans="22:22" x14ac:dyDescent="0.2">
      <c r="V2812"/>
    </row>
    <row r="2813" spans="22:22" x14ac:dyDescent="0.2">
      <c r="V2813"/>
    </row>
    <row r="2814" spans="22:22" x14ac:dyDescent="0.2">
      <c r="V2814"/>
    </row>
    <row r="2815" spans="22:22" x14ac:dyDescent="0.2">
      <c r="V2815"/>
    </row>
    <row r="2816" spans="22:22" x14ac:dyDescent="0.2">
      <c r="V2816"/>
    </row>
    <row r="2817" spans="22:22" x14ac:dyDescent="0.2">
      <c r="V2817"/>
    </row>
    <row r="2818" spans="22:22" x14ac:dyDescent="0.2">
      <c r="V2818"/>
    </row>
    <row r="2819" spans="22:22" x14ac:dyDescent="0.2">
      <c r="V2819"/>
    </row>
    <row r="2820" spans="22:22" x14ac:dyDescent="0.2">
      <c r="V2820"/>
    </row>
    <row r="2821" spans="22:22" x14ac:dyDescent="0.2">
      <c r="V2821"/>
    </row>
    <row r="2822" spans="22:22" x14ac:dyDescent="0.2">
      <c r="V2822"/>
    </row>
    <row r="2823" spans="22:22" x14ac:dyDescent="0.2">
      <c r="V2823"/>
    </row>
    <row r="2824" spans="22:22" x14ac:dyDescent="0.2">
      <c r="V2824"/>
    </row>
    <row r="2825" spans="22:22" x14ac:dyDescent="0.2">
      <c r="V2825"/>
    </row>
    <row r="2826" spans="22:22" x14ac:dyDescent="0.2">
      <c r="V2826"/>
    </row>
    <row r="2827" spans="22:22" x14ac:dyDescent="0.2">
      <c r="V2827"/>
    </row>
    <row r="2828" spans="22:22" x14ac:dyDescent="0.2">
      <c r="V2828"/>
    </row>
    <row r="2829" spans="22:22" x14ac:dyDescent="0.2">
      <c r="V2829"/>
    </row>
    <row r="2830" spans="22:22" x14ac:dyDescent="0.2">
      <c r="V2830"/>
    </row>
    <row r="2831" spans="22:22" x14ac:dyDescent="0.2">
      <c r="V2831"/>
    </row>
    <row r="2832" spans="22:22" x14ac:dyDescent="0.2">
      <c r="V2832"/>
    </row>
    <row r="2833" spans="22:22" x14ac:dyDescent="0.2">
      <c r="V2833"/>
    </row>
    <row r="2834" spans="22:22" x14ac:dyDescent="0.2">
      <c r="V2834"/>
    </row>
    <row r="2835" spans="22:22" x14ac:dyDescent="0.2">
      <c r="V2835"/>
    </row>
    <row r="2836" spans="22:22" x14ac:dyDescent="0.2">
      <c r="V2836"/>
    </row>
    <row r="2837" spans="22:22" x14ac:dyDescent="0.2">
      <c r="V2837"/>
    </row>
    <row r="2838" spans="22:22" x14ac:dyDescent="0.2">
      <c r="V2838"/>
    </row>
    <row r="2839" spans="22:22" x14ac:dyDescent="0.2">
      <c r="V2839"/>
    </row>
    <row r="2840" spans="22:22" x14ac:dyDescent="0.2">
      <c r="V2840"/>
    </row>
    <row r="2841" spans="22:22" x14ac:dyDescent="0.2">
      <c r="V2841"/>
    </row>
    <row r="2842" spans="22:22" x14ac:dyDescent="0.2">
      <c r="V2842"/>
    </row>
    <row r="2843" spans="22:22" x14ac:dyDescent="0.2">
      <c r="V2843"/>
    </row>
    <row r="2844" spans="22:22" x14ac:dyDescent="0.2">
      <c r="V2844"/>
    </row>
    <row r="2845" spans="22:22" x14ac:dyDescent="0.2">
      <c r="V2845"/>
    </row>
    <row r="2846" spans="22:22" x14ac:dyDescent="0.2">
      <c r="V2846"/>
    </row>
    <row r="2847" spans="22:22" x14ac:dyDescent="0.2">
      <c r="V2847"/>
    </row>
    <row r="2848" spans="22:22" x14ac:dyDescent="0.2">
      <c r="V2848"/>
    </row>
    <row r="2849" spans="22:22" x14ac:dyDescent="0.2">
      <c r="V2849"/>
    </row>
    <row r="2850" spans="22:22" x14ac:dyDescent="0.2">
      <c r="V2850"/>
    </row>
    <row r="2851" spans="22:22" x14ac:dyDescent="0.2">
      <c r="V2851"/>
    </row>
    <row r="2852" spans="22:22" x14ac:dyDescent="0.2">
      <c r="V2852"/>
    </row>
    <row r="2853" spans="22:22" x14ac:dyDescent="0.2">
      <c r="V2853"/>
    </row>
    <row r="2854" spans="22:22" x14ac:dyDescent="0.2">
      <c r="V2854"/>
    </row>
    <row r="2855" spans="22:22" x14ac:dyDescent="0.2">
      <c r="V2855"/>
    </row>
    <row r="2856" spans="22:22" x14ac:dyDescent="0.2">
      <c r="V2856"/>
    </row>
    <row r="2857" spans="22:22" x14ac:dyDescent="0.2">
      <c r="V2857"/>
    </row>
    <row r="2858" spans="22:22" x14ac:dyDescent="0.2">
      <c r="V2858"/>
    </row>
    <row r="2859" spans="22:22" x14ac:dyDescent="0.2">
      <c r="V2859"/>
    </row>
    <row r="2860" spans="22:22" x14ac:dyDescent="0.2">
      <c r="V2860"/>
    </row>
    <row r="2861" spans="22:22" x14ac:dyDescent="0.2">
      <c r="V2861"/>
    </row>
    <row r="2862" spans="22:22" x14ac:dyDescent="0.2">
      <c r="V2862"/>
    </row>
    <row r="2863" spans="22:22" x14ac:dyDescent="0.2">
      <c r="V2863"/>
    </row>
    <row r="2864" spans="22:22" x14ac:dyDescent="0.2">
      <c r="V2864"/>
    </row>
    <row r="2865" spans="22:22" x14ac:dyDescent="0.2">
      <c r="V2865"/>
    </row>
    <row r="2866" spans="22:22" x14ac:dyDescent="0.2">
      <c r="V2866"/>
    </row>
    <row r="2867" spans="22:22" x14ac:dyDescent="0.2">
      <c r="V2867"/>
    </row>
    <row r="2868" spans="22:22" x14ac:dyDescent="0.2">
      <c r="V2868"/>
    </row>
    <row r="2869" spans="22:22" x14ac:dyDescent="0.2">
      <c r="V2869"/>
    </row>
    <row r="2870" spans="22:22" x14ac:dyDescent="0.2">
      <c r="V2870"/>
    </row>
    <row r="2871" spans="22:22" x14ac:dyDescent="0.2">
      <c r="V2871"/>
    </row>
    <row r="2872" spans="22:22" x14ac:dyDescent="0.2">
      <c r="V2872"/>
    </row>
    <row r="2873" spans="22:22" x14ac:dyDescent="0.2">
      <c r="V2873"/>
    </row>
    <row r="2874" spans="22:22" x14ac:dyDescent="0.2">
      <c r="V2874"/>
    </row>
    <row r="2875" spans="22:22" x14ac:dyDescent="0.2">
      <c r="V2875"/>
    </row>
    <row r="2876" spans="22:22" x14ac:dyDescent="0.2">
      <c r="V2876"/>
    </row>
    <row r="2877" spans="22:22" x14ac:dyDescent="0.2">
      <c r="V2877"/>
    </row>
    <row r="2878" spans="22:22" x14ac:dyDescent="0.2">
      <c r="V2878"/>
    </row>
    <row r="2879" spans="22:22" x14ac:dyDescent="0.2">
      <c r="V2879"/>
    </row>
    <row r="2880" spans="22:22" x14ac:dyDescent="0.2">
      <c r="V2880"/>
    </row>
    <row r="2881" spans="22:22" x14ac:dyDescent="0.2">
      <c r="V2881"/>
    </row>
    <row r="2882" spans="22:22" x14ac:dyDescent="0.2">
      <c r="V2882"/>
    </row>
    <row r="2883" spans="22:22" x14ac:dyDescent="0.2">
      <c r="V2883"/>
    </row>
    <row r="2884" spans="22:22" x14ac:dyDescent="0.2">
      <c r="V2884"/>
    </row>
    <row r="2885" spans="22:22" x14ac:dyDescent="0.2">
      <c r="V2885"/>
    </row>
    <row r="2886" spans="22:22" x14ac:dyDescent="0.2">
      <c r="V2886"/>
    </row>
    <row r="2887" spans="22:22" x14ac:dyDescent="0.2">
      <c r="V2887"/>
    </row>
    <row r="2888" spans="22:22" x14ac:dyDescent="0.2">
      <c r="V2888"/>
    </row>
    <row r="2889" spans="22:22" x14ac:dyDescent="0.2">
      <c r="V2889"/>
    </row>
    <row r="2890" spans="22:22" x14ac:dyDescent="0.2">
      <c r="V2890"/>
    </row>
    <row r="2891" spans="22:22" x14ac:dyDescent="0.2">
      <c r="V2891"/>
    </row>
    <row r="2892" spans="22:22" x14ac:dyDescent="0.2">
      <c r="V2892"/>
    </row>
    <row r="2893" spans="22:22" x14ac:dyDescent="0.2">
      <c r="V2893"/>
    </row>
    <row r="2894" spans="22:22" x14ac:dyDescent="0.2">
      <c r="V2894"/>
    </row>
    <row r="2895" spans="22:22" x14ac:dyDescent="0.2">
      <c r="V2895"/>
    </row>
    <row r="2896" spans="22:22" x14ac:dyDescent="0.2">
      <c r="V2896"/>
    </row>
    <row r="2897" spans="22:22" x14ac:dyDescent="0.2">
      <c r="V2897"/>
    </row>
    <row r="2898" spans="22:22" x14ac:dyDescent="0.2">
      <c r="V2898"/>
    </row>
    <row r="2899" spans="22:22" x14ac:dyDescent="0.2">
      <c r="V2899"/>
    </row>
    <row r="2900" spans="22:22" x14ac:dyDescent="0.2">
      <c r="V2900"/>
    </row>
    <row r="2901" spans="22:22" x14ac:dyDescent="0.2">
      <c r="V2901"/>
    </row>
    <row r="2902" spans="22:22" x14ac:dyDescent="0.2">
      <c r="V2902"/>
    </row>
    <row r="2903" spans="22:22" x14ac:dyDescent="0.2">
      <c r="V2903"/>
    </row>
    <row r="2904" spans="22:22" x14ac:dyDescent="0.2">
      <c r="V2904"/>
    </row>
    <row r="2905" spans="22:22" x14ac:dyDescent="0.2">
      <c r="V2905"/>
    </row>
    <row r="2906" spans="22:22" x14ac:dyDescent="0.2">
      <c r="V2906"/>
    </row>
    <row r="2907" spans="22:22" x14ac:dyDescent="0.2">
      <c r="V2907"/>
    </row>
    <row r="2908" spans="22:22" x14ac:dyDescent="0.2">
      <c r="V2908"/>
    </row>
    <row r="2909" spans="22:22" x14ac:dyDescent="0.2">
      <c r="V2909"/>
    </row>
    <row r="2910" spans="22:22" x14ac:dyDescent="0.2">
      <c r="V2910"/>
    </row>
    <row r="2911" spans="22:22" x14ac:dyDescent="0.2">
      <c r="V2911"/>
    </row>
    <row r="2912" spans="22:22" x14ac:dyDescent="0.2">
      <c r="V2912"/>
    </row>
    <row r="2913" spans="22:22" x14ac:dyDescent="0.2">
      <c r="V2913"/>
    </row>
    <row r="2914" spans="22:22" x14ac:dyDescent="0.2">
      <c r="V2914"/>
    </row>
    <row r="2915" spans="22:22" x14ac:dyDescent="0.2">
      <c r="V2915"/>
    </row>
    <row r="2916" spans="22:22" x14ac:dyDescent="0.2">
      <c r="V2916"/>
    </row>
    <row r="2917" spans="22:22" x14ac:dyDescent="0.2">
      <c r="V2917"/>
    </row>
    <row r="2918" spans="22:22" x14ac:dyDescent="0.2">
      <c r="V2918"/>
    </row>
    <row r="2919" spans="22:22" x14ac:dyDescent="0.2">
      <c r="V2919"/>
    </row>
    <row r="2920" spans="22:22" x14ac:dyDescent="0.2">
      <c r="V2920"/>
    </row>
    <row r="2921" spans="22:22" x14ac:dyDescent="0.2">
      <c r="V2921"/>
    </row>
    <row r="2922" spans="22:22" x14ac:dyDescent="0.2">
      <c r="V2922"/>
    </row>
    <row r="2923" spans="22:22" x14ac:dyDescent="0.2">
      <c r="V2923"/>
    </row>
    <row r="2924" spans="22:22" x14ac:dyDescent="0.2">
      <c r="V2924"/>
    </row>
    <row r="2925" spans="22:22" x14ac:dyDescent="0.2">
      <c r="V2925"/>
    </row>
    <row r="2926" spans="22:22" x14ac:dyDescent="0.2">
      <c r="V2926"/>
    </row>
    <row r="2927" spans="22:22" x14ac:dyDescent="0.2">
      <c r="V2927"/>
    </row>
    <row r="2928" spans="22:22" x14ac:dyDescent="0.2">
      <c r="V2928"/>
    </row>
    <row r="2929" spans="22:22" x14ac:dyDescent="0.2">
      <c r="V2929"/>
    </row>
    <row r="2930" spans="22:22" x14ac:dyDescent="0.2">
      <c r="V2930"/>
    </row>
    <row r="2931" spans="22:22" x14ac:dyDescent="0.2">
      <c r="V2931"/>
    </row>
    <row r="2932" spans="22:22" x14ac:dyDescent="0.2">
      <c r="V2932"/>
    </row>
    <row r="2933" spans="22:22" x14ac:dyDescent="0.2">
      <c r="V2933"/>
    </row>
    <row r="2934" spans="22:22" x14ac:dyDescent="0.2">
      <c r="V2934"/>
    </row>
    <row r="2935" spans="22:22" x14ac:dyDescent="0.2">
      <c r="V2935"/>
    </row>
    <row r="2936" spans="22:22" x14ac:dyDescent="0.2">
      <c r="V2936"/>
    </row>
    <row r="2937" spans="22:22" x14ac:dyDescent="0.2">
      <c r="V2937"/>
    </row>
    <row r="2938" spans="22:22" x14ac:dyDescent="0.2">
      <c r="V2938"/>
    </row>
    <row r="2939" spans="22:22" x14ac:dyDescent="0.2">
      <c r="V2939"/>
    </row>
    <row r="2940" spans="22:22" x14ac:dyDescent="0.2">
      <c r="V2940"/>
    </row>
    <row r="2941" spans="22:22" x14ac:dyDescent="0.2">
      <c r="V2941"/>
    </row>
    <row r="2942" spans="22:22" x14ac:dyDescent="0.2">
      <c r="V2942"/>
    </row>
    <row r="2943" spans="22:22" x14ac:dyDescent="0.2">
      <c r="V2943"/>
    </row>
    <row r="2944" spans="22:22" x14ac:dyDescent="0.2">
      <c r="V2944"/>
    </row>
    <row r="2945" spans="22:22" x14ac:dyDescent="0.2">
      <c r="V2945"/>
    </row>
    <row r="2946" spans="22:22" x14ac:dyDescent="0.2">
      <c r="V2946"/>
    </row>
    <row r="2947" spans="22:22" x14ac:dyDescent="0.2">
      <c r="V2947"/>
    </row>
    <row r="2948" spans="22:22" x14ac:dyDescent="0.2">
      <c r="V2948"/>
    </row>
    <row r="2949" spans="22:22" x14ac:dyDescent="0.2">
      <c r="V2949"/>
    </row>
    <row r="2950" spans="22:22" x14ac:dyDescent="0.2">
      <c r="V2950"/>
    </row>
    <row r="2951" spans="22:22" x14ac:dyDescent="0.2">
      <c r="V2951"/>
    </row>
    <row r="2952" spans="22:22" x14ac:dyDescent="0.2">
      <c r="V2952"/>
    </row>
    <row r="2953" spans="22:22" x14ac:dyDescent="0.2">
      <c r="V2953"/>
    </row>
    <row r="2954" spans="22:22" x14ac:dyDescent="0.2">
      <c r="V2954"/>
    </row>
    <row r="2955" spans="22:22" x14ac:dyDescent="0.2">
      <c r="V2955"/>
    </row>
    <row r="2956" spans="22:22" x14ac:dyDescent="0.2">
      <c r="V2956"/>
    </row>
    <row r="2957" spans="22:22" x14ac:dyDescent="0.2">
      <c r="V2957"/>
    </row>
    <row r="2958" spans="22:22" x14ac:dyDescent="0.2">
      <c r="V2958"/>
    </row>
    <row r="2959" spans="22:22" x14ac:dyDescent="0.2">
      <c r="V2959"/>
    </row>
    <row r="2960" spans="22:22" x14ac:dyDescent="0.2">
      <c r="V2960"/>
    </row>
    <row r="2961" spans="22:22" x14ac:dyDescent="0.2">
      <c r="V2961"/>
    </row>
    <row r="2962" spans="22:22" x14ac:dyDescent="0.2">
      <c r="V2962"/>
    </row>
    <row r="2963" spans="22:22" x14ac:dyDescent="0.2">
      <c r="V2963"/>
    </row>
    <row r="2964" spans="22:22" x14ac:dyDescent="0.2">
      <c r="V2964"/>
    </row>
    <row r="2965" spans="22:22" x14ac:dyDescent="0.2">
      <c r="V2965"/>
    </row>
    <row r="2966" spans="22:22" x14ac:dyDescent="0.2">
      <c r="V2966"/>
    </row>
    <row r="2967" spans="22:22" x14ac:dyDescent="0.2">
      <c r="V2967"/>
    </row>
    <row r="2968" spans="22:22" x14ac:dyDescent="0.2">
      <c r="V2968"/>
    </row>
    <row r="2969" spans="22:22" x14ac:dyDescent="0.2">
      <c r="V2969"/>
    </row>
    <row r="2970" spans="22:22" x14ac:dyDescent="0.2">
      <c r="V2970"/>
    </row>
    <row r="2971" spans="22:22" x14ac:dyDescent="0.2">
      <c r="V2971"/>
    </row>
    <row r="2972" spans="22:22" x14ac:dyDescent="0.2">
      <c r="V2972"/>
    </row>
    <row r="2973" spans="22:22" x14ac:dyDescent="0.2">
      <c r="V2973"/>
    </row>
    <row r="2974" spans="22:22" x14ac:dyDescent="0.2">
      <c r="V2974"/>
    </row>
    <row r="2975" spans="22:22" x14ac:dyDescent="0.2">
      <c r="V2975"/>
    </row>
    <row r="2976" spans="22:22" x14ac:dyDescent="0.2">
      <c r="V2976"/>
    </row>
    <row r="2977" spans="22:22" x14ac:dyDescent="0.2">
      <c r="V2977"/>
    </row>
    <row r="2978" spans="22:22" x14ac:dyDescent="0.2">
      <c r="V2978"/>
    </row>
    <row r="2979" spans="22:22" x14ac:dyDescent="0.2">
      <c r="V2979"/>
    </row>
    <row r="2980" spans="22:22" x14ac:dyDescent="0.2">
      <c r="V2980"/>
    </row>
    <row r="2981" spans="22:22" x14ac:dyDescent="0.2">
      <c r="V2981"/>
    </row>
    <row r="2982" spans="22:22" x14ac:dyDescent="0.2">
      <c r="V2982"/>
    </row>
    <row r="2983" spans="22:22" x14ac:dyDescent="0.2">
      <c r="V2983"/>
    </row>
    <row r="2984" spans="22:22" x14ac:dyDescent="0.2">
      <c r="V2984"/>
    </row>
    <row r="2985" spans="22:22" x14ac:dyDescent="0.2">
      <c r="V2985"/>
    </row>
    <row r="2986" spans="22:22" x14ac:dyDescent="0.2">
      <c r="V2986"/>
    </row>
    <row r="2987" spans="22:22" x14ac:dyDescent="0.2">
      <c r="V2987"/>
    </row>
    <row r="2988" spans="22:22" x14ac:dyDescent="0.2">
      <c r="V2988"/>
    </row>
    <row r="2989" spans="22:22" x14ac:dyDescent="0.2">
      <c r="V2989"/>
    </row>
    <row r="2990" spans="22:22" x14ac:dyDescent="0.2">
      <c r="V2990"/>
    </row>
    <row r="2991" spans="22:22" x14ac:dyDescent="0.2">
      <c r="V2991"/>
    </row>
    <row r="2992" spans="22:22" x14ac:dyDescent="0.2">
      <c r="V2992"/>
    </row>
    <row r="2993" spans="22:22" x14ac:dyDescent="0.2">
      <c r="V2993"/>
    </row>
    <row r="2994" spans="22:22" x14ac:dyDescent="0.2">
      <c r="V2994"/>
    </row>
    <row r="2995" spans="22:22" x14ac:dyDescent="0.2">
      <c r="V2995"/>
    </row>
    <row r="2996" spans="22:22" x14ac:dyDescent="0.2">
      <c r="V2996"/>
    </row>
    <row r="2997" spans="22:22" x14ac:dyDescent="0.2">
      <c r="V2997"/>
    </row>
    <row r="2998" spans="22:22" x14ac:dyDescent="0.2">
      <c r="V2998"/>
    </row>
    <row r="2999" spans="22:22" x14ac:dyDescent="0.2">
      <c r="V2999"/>
    </row>
    <row r="3000" spans="22:22" x14ac:dyDescent="0.2">
      <c r="V3000"/>
    </row>
    <row r="3001" spans="22:22" x14ac:dyDescent="0.2">
      <c r="V3001"/>
    </row>
    <row r="3002" spans="22:22" x14ac:dyDescent="0.2">
      <c r="V3002"/>
    </row>
    <row r="3003" spans="22:22" x14ac:dyDescent="0.2">
      <c r="V3003"/>
    </row>
    <row r="3004" spans="22:22" x14ac:dyDescent="0.2">
      <c r="V3004"/>
    </row>
    <row r="3005" spans="22:22" x14ac:dyDescent="0.2">
      <c r="V3005"/>
    </row>
    <row r="3006" spans="22:22" x14ac:dyDescent="0.2">
      <c r="V3006"/>
    </row>
    <row r="3007" spans="22:22" x14ac:dyDescent="0.2">
      <c r="V3007"/>
    </row>
    <row r="3008" spans="22:22" x14ac:dyDescent="0.2">
      <c r="V3008"/>
    </row>
    <row r="3009" spans="22:22" x14ac:dyDescent="0.2">
      <c r="V3009"/>
    </row>
    <row r="3010" spans="22:22" x14ac:dyDescent="0.2">
      <c r="V3010"/>
    </row>
    <row r="3011" spans="22:22" x14ac:dyDescent="0.2">
      <c r="V3011"/>
    </row>
    <row r="3012" spans="22:22" x14ac:dyDescent="0.2">
      <c r="V3012"/>
    </row>
    <row r="3013" spans="22:22" x14ac:dyDescent="0.2">
      <c r="V3013"/>
    </row>
    <row r="3014" spans="22:22" x14ac:dyDescent="0.2">
      <c r="V3014"/>
    </row>
    <row r="3015" spans="22:22" x14ac:dyDescent="0.2">
      <c r="V3015"/>
    </row>
    <row r="3016" spans="22:22" x14ac:dyDescent="0.2">
      <c r="V3016"/>
    </row>
    <row r="3017" spans="22:22" x14ac:dyDescent="0.2">
      <c r="V3017"/>
    </row>
    <row r="3018" spans="22:22" x14ac:dyDescent="0.2">
      <c r="V3018"/>
    </row>
    <row r="3019" spans="22:22" x14ac:dyDescent="0.2">
      <c r="V3019"/>
    </row>
    <row r="3020" spans="22:22" x14ac:dyDescent="0.2">
      <c r="V3020"/>
    </row>
    <row r="3021" spans="22:22" x14ac:dyDescent="0.2">
      <c r="V3021"/>
    </row>
    <row r="3022" spans="22:22" x14ac:dyDescent="0.2">
      <c r="V3022"/>
    </row>
    <row r="3023" spans="22:22" x14ac:dyDescent="0.2">
      <c r="V3023"/>
    </row>
    <row r="3024" spans="22:22" x14ac:dyDescent="0.2">
      <c r="V3024"/>
    </row>
    <row r="3025" spans="22:22" x14ac:dyDescent="0.2">
      <c r="V3025"/>
    </row>
    <row r="3026" spans="22:22" x14ac:dyDescent="0.2">
      <c r="V3026"/>
    </row>
    <row r="3027" spans="22:22" x14ac:dyDescent="0.2">
      <c r="V3027"/>
    </row>
    <row r="3028" spans="22:22" x14ac:dyDescent="0.2">
      <c r="V3028"/>
    </row>
    <row r="3029" spans="22:22" x14ac:dyDescent="0.2">
      <c r="V3029"/>
    </row>
    <row r="3030" spans="22:22" x14ac:dyDescent="0.2">
      <c r="V3030"/>
    </row>
    <row r="3031" spans="22:22" x14ac:dyDescent="0.2">
      <c r="V3031"/>
    </row>
    <row r="3032" spans="22:22" x14ac:dyDescent="0.2">
      <c r="V3032"/>
    </row>
    <row r="3033" spans="22:22" x14ac:dyDescent="0.2">
      <c r="V3033"/>
    </row>
    <row r="3034" spans="22:22" x14ac:dyDescent="0.2">
      <c r="V3034"/>
    </row>
    <row r="3035" spans="22:22" x14ac:dyDescent="0.2">
      <c r="V3035"/>
    </row>
    <row r="3036" spans="22:22" x14ac:dyDescent="0.2">
      <c r="V3036"/>
    </row>
    <row r="3037" spans="22:22" x14ac:dyDescent="0.2">
      <c r="V3037"/>
    </row>
    <row r="3038" spans="22:22" x14ac:dyDescent="0.2">
      <c r="V3038"/>
    </row>
    <row r="3039" spans="22:22" x14ac:dyDescent="0.2">
      <c r="V3039"/>
    </row>
    <row r="3040" spans="22:22" x14ac:dyDescent="0.2">
      <c r="V3040"/>
    </row>
    <row r="3041" spans="22:22" x14ac:dyDescent="0.2">
      <c r="V3041"/>
    </row>
    <row r="3042" spans="22:22" x14ac:dyDescent="0.2">
      <c r="V3042"/>
    </row>
    <row r="3043" spans="22:22" x14ac:dyDescent="0.2">
      <c r="V3043"/>
    </row>
    <row r="3044" spans="22:22" x14ac:dyDescent="0.2">
      <c r="V3044"/>
    </row>
    <row r="3045" spans="22:22" x14ac:dyDescent="0.2">
      <c r="V3045"/>
    </row>
    <row r="3046" spans="22:22" x14ac:dyDescent="0.2">
      <c r="V3046"/>
    </row>
    <row r="3047" spans="22:22" x14ac:dyDescent="0.2">
      <c r="V3047"/>
    </row>
    <row r="3048" spans="22:22" x14ac:dyDescent="0.2">
      <c r="V3048"/>
    </row>
    <row r="3049" spans="22:22" x14ac:dyDescent="0.2">
      <c r="V3049"/>
    </row>
    <row r="3050" spans="22:22" x14ac:dyDescent="0.2">
      <c r="V3050"/>
    </row>
    <row r="3051" spans="22:22" x14ac:dyDescent="0.2">
      <c r="V3051"/>
    </row>
    <row r="3052" spans="22:22" x14ac:dyDescent="0.2">
      <c r="V3052"/>
    </row>
    <row r="3053" spans="22:22" x14ac:dyDescent="0.2">
      <c r="V3053"/>
    </row>
    <row r="3054" spans="22:22" x14ac:dyDescent="0.2">
      <c r="V3054"/>
    </row>
    <row r="3055" spans="22:22" x14ac:dyDescent="0.2">
      <c r="V3055"/>
    </row>
    <row r="3056" spans="22:22" x14ac:dyDescent="0.2">
      <c r="V3056"/>
    </row>
    <row r="3057" spans="22:22" x14ac:dyDescent="0.2">
      <c r="V3057"/>
    </row>
    <row r="3058" spans="22:22" x14ac:dyDescent="0.2">
      <c r="V3058"/>
    </row>
    <row r="3059" spans="22:22" x14ac:dyDescent="0.2">
      <c r="V3059"/>
    </row>
    <row r="3060" spans="22:22" x14ac:dyDescent="0.2">
      <c r="V3060"/>
    </row>
    <row r="3061" spans="22:22" x14ac:dyDescent="0.2">
      <c r="V3061"/>
    </row>
    <row r="3062" spans="22:22" x14ac:dyDescent="0.2">
      <c r="V3062"/>
    </row>
    <row r="3063" spans="22:22" x14ac:dyDescent="0.2">
      <c r="V3063"/>
    </row>
    <row r="3064" spans="22:22" x14ac:dyDescent="0.2">
      <c r="V3064"/>
    </row>
    <row r="3065" spans="22:22" x14ac:dyDescent="0.2">
      <c r="V3065"/>
    </row>
    <row r="3066" spans="22:22" x14ac:dyDescent="0.2">
      <c r="V3066"/>
    </row>
    <row r="3067" spans="22:22" x14ac:dyDescent="0.2">
      <c r="V3067"/>
    </row>
    <row r="3068" spans="22:22" x14ac:dyDescent="0.2">
      <c r="V3068"/>
    </row>
    <row r="3069" spans="22:22" x14ac:dyDescent="0.2">
      <c r="V3069"/>
    </row>
    <row r="3070" spans="22:22" x14ac:dyDescent="0.2">
      <c r="V3070"/>
    </row>
    <row r="3071" spans="22:22" x14ac:dyDescent="0.2">
      <c r="V3071"/>
    </row>
    <row r="3072" spans="22:22" x14ac:dyDescent="0.2">
      <c r="V3072"/>
    </row>
    <row r="3073" spans="22:22" x14ac:dyDescent="0.2">
      <c r="V3073"/>
    </row>
    <row r="3074" spans="22:22" x14ac:dyDescent="0.2">
      <c r="V3074"/>
    </row>
    <row r="3075" spans="22:22" x14ac:dyDescent="0.2">
      <c r="V3075"/>
    </row>
    <row r="3076" spans="22:22" x14ac:dyDescent="0.2">
      <c r="V3076"/>
    </row>
    <row r="3077" spans="22:22" x14ac:dyDescent="0.2">
      <c r="V3077"/>
    </row>
    <row r="3078" spans="22:22" x14ac:dyDescent="0.2">
      <c r="V3078"/>
    </row>
    <row r="3079" spans="22:22" x14ac:dyDescent="0.2">
      <c r="V3079"/>
    </row>
    <row r="3080" spans="22:22" x14ac:dyDescent="0.2">
      <c r="V3080"/>
    </row>
    <row r="3081" spans="22:22" x14ac:dyDescent="0.2">
      <c r="V3081"/>
    </row>
    <row r="3082" spans="22:22" x14ac:dyDescent="0.2">
      <c r="V3082"/>
    </row>
    <row r="3083" spans="22:22" x14ac:dyDescent="0.2">
      <c r="V3083"/>
    </row>
    <row r="3084" spans="22:22" x14ac:dyDescent="0.2">
      <c r="V3084"/>
    </row>
    <row r="3085" spans="22:22" x14ac:dyDescent="0.2">
      <c r="V3085"/>
    </row>
    <row r="3086" spans="22:22" x14ac:dyDescent="0.2">
      <c r="V3086"/>
    </row>
    <row r="3087" spans="22:22" x14ac:dyDescent="0.2">
      <c r="V3087"/>
    </row>
    <row r="3088" spans="22:22" x14ac:dyDescent="0.2">
      <c r="V3088"/>
    </row>
    <row r="3089" spans="22:22" x14ac:dyDescent="0.2">
      <c r="V3089"/>
    </row>
    <row r="3090" spans="22:22" x14ac:dyDescent="0.2">
      <c r="V3090"/>
    </row>
    <row r="3091" spans="22:22" x14ac:dyDescent="0.2">
      <c r="V3091"/>
    </row>
    <row r="3092" spans="22:22" x14ac:dyDescent="0.2">
      <c r="V3092"/>
    </row>
    <row r="3093" spans="22:22" x14ac:dyDescent="0.2">
      <c r="V3093"/>
    </row>
    <row r="3094" spans="22:22" x14ac:dyDescent="0.2">
      <c r="V3094"/>
    </row>
    <row r="3095" spans="22:22" x14ac:dyDescent="0.2">
      <c r="V3095"/>
    </row>
    <row r="3096" spans="22:22" x14ac:dyDescent="0.2">
      <c r="V3096"/>
    </row>
    <row r="3097" spans="22:22" x14ac:dyDescent="0.2">
      <c r="V3097"/>
    </row>
    <row r="3098" spans="22:22" x14ac:dyDescent="0.2">
      <c r="V3098"/>
    </row>
    <row r="3099" spans="22:22" x14ac:dyDescent="0.2">
      <c r="V3099"/>
    </row>
    <row r="3100" spans="22:22" x14ac:dyDescent="0.2">
      <c r="V3100"/>
    </row>
    <row r="3101" spans="22:22" x14ac:dyDescent="0.2">
      <c r="V3101"/>
    </row>
    <row r="3102" spans="22:22" x14ac:dyDescent="0.2">
      <c r="V3102"/>
    </row>
    <row r="3103" spans="22:22" x14ac:dyDescent="0.2">
      <c r="V3103"/>
    </row>
    <row r="3104" spans="22:22" x14ac:dyDescent="0.2">
      <c r="V3104"/>
    </row>
    <row r="3105" spans="22:22" x14ac:dyDescent="0.2">
      <c r="V3105"/>
    </row>
    <row r="3106" spans="22:22" x14ac:dyDescent="0.2">
      <c r="V3106"/>
    </row>
    <row r="3107" spans="22:22" x14ac:dyDescent="0.2">
      <c r="V3107"/>
    </row>
    <row r="3108" spans="22:22" x14ac:dyDescent="0.2">
      <c r="V3108"/>
    </row>
    <row r="3109" spans="22:22" x14ac:dyDescent="0.2">
      <c r="V3109"/>
    </row>
    <row r="3110" spans="22:22" x14ac:dyDescent="0.2">
      <c r="V3110"/>
    </row>
    <row r="3111" spans="22:22" x14ac:dyDescent="0.2">
      <c r="V3111"/>
    </row>
    <row r="3112" spans="22:22" x14ac:dyDescent="0.2">
      <c r="V3112"/>
    </row>
    <row r="3113" spans="22:22" x14ac:dyDescent="0.2">
      <c r="V3113"/>
    </row>
    <row r="3114" spans="22:22" x14ac:dyDescent="0.2">
      <c r="V3114"/>
    </row>
    <row r="3115" spans="22:22" x14ac:dyDescent="0.2">
      <c r="V3115"/>
    </row>
    <row r="3116" spans="22:22" x14ac:dyDescent="0.2">
      <c r="V3116"/>
    </row>
    <row r="3117" spans="22:22" x14ac:dyDescent="0.2">
      <c r="V3117"/>
    </row>
    <row r="3118" spans="22:22" x14ac:dyDescent="0.2">
      <c r="V3118"/>
    </row>
    <row r="3119" spans="22:22" x14ac:dyDescent="0.2">
      <c r="V3119"/>
    </row>
    <row r="3120" spans="22:22" x14ac:dyDescent="0.2">
      <c r="V3120"/>
    </row>
    <row r="3121" spans="22:22" x14ac:dyDescent="0.2">
      <c r="V3121"/>
    </row>
    <row r="3122" spans="22:22" x14ac:dyDescent="0.2">
      <c r="V3122"/>
    </row>
    <row r="3123" spans="22:22" x14ac:dyDescent="0.2">
      <c r="V3123"/>
    </row>
    <row r="3124" spans="22:22" x14ac:dyDescent="0.2">
      <c r="V3124"/>
    </row>
    <row r="3125" spans="22:22" x14ac:dyDescent="0.2">
      <c r="V3125"/>
    </row>
    <row r="3126" spans="22:22" x14ac:dyDescent="0.2">
      <c r="V3126"/>
    </row>
    <row r="3127" spans="22:22" x14ac:dyDescent="0.2">
      <c r="V3127"/>
    </row>
    <row r="3128" spans="22:22" x14ac:dyDescent="0.2">
      <c r="V3128"/>
    </row>
    <row r="3129" spans="22:22" x14ac:dyDescent="0.2">
      <c r="V3129"/>
    </row>
    <row r="3130" spans="22:22" x14ac:dyDescent="0.2">
      <c r="V3130"/>
    </row>
    <row r="3131" spans="22:22" x14ac:dyDescent="0.2">
      <c r="V3131"/>
    </row>
    <row r="3132" spans="22:22" x14ac:dyDescent="0.2">
      <c r="V3132"/>
    </row>
    <row r="3133" spans="22:22" x14ac:dyDescent="0.2">
      <c r="V3133"/>
    </row>
    <row r="3134" spans="22:22" x14ac:dyDescent="0.2">
      <c r="V3134"/>
    </row>
    <row r="3135" spans="22:22" x14ac:dyDescent="0.2">
      <c r="V3135"/>
    </row>
    <row r="3136" spans="22:22" x14ac:dyDescent="0.2">
      <c r="V3136"/>
    </row>
    <row r="3137" spans="22:22" x14ac:dyDescent="0.2">
      <c r="V3137"/>
    </row>
    <row r="3138" spans="22:22" x14ac:dyDescent="0.2">
      <c r="V3138"/>
    </row>
    <row r="3139" spans="22:22" x14ac:dyDescent="0.2">
      <c r="V3139"/>
    </row>
    <row r="3140" spans="22:22" x14ac:dyDescent="0.2">
      <c r="V3140"/>
    </row>
  </sheetData>
  <autoFilter ref="A4:V946" xr:uid="{00000000-0009-0000-0000-000000000000}"/>
  <mergeCells count="2">
    <mergeCell ref="T3:U3"/>
    <mergeCell ref="F3:L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0265E3-5835-4100-A9F9-E9F20BA10815}">
  <dimension ref="A1:AJ949"/>
  <sheetViews>
    <sheetView workbookViewId="0">
      <pane xSplit="7" ySplit="4" topLeftCell="P374" activePane="bottomRight" state="frozen"/>
      <selection pane="topRight" activeCell="F1" sqref="F1"/>
      <selection pane="bottomLeft" activeCell="A5" sqref="A5"/>
      <selection pane="bottomRight" activeCell="U375" sqref="U375"/>
    </sheetView>
  </sheetViews>
  <sheetFormatPr baseColWidth="10" defaultColWidth="8.83203125" defaultRowHeight="15" x14ac:dyDescent="0.2"/>
  <cols>
    <col min="1" max="1" width="21.33203125" customWidth="1"/>
    <col min="2" max="2" width="7.1640625" customWidth="1"/>
    <col min="3" max="3" width="14.1640625" bestFit="1" customWidth="1"/>
    <col min="4" max="4" width="7.1640625" hidden="1" customWidth="1"/>
    <col min="5" max="15" width="7.1640625" customWidth="1"/>
    <col min="16" max="16" width="11.83203125" bestFit="1" customWidth="1"/>
    <col min="17" max="35" width="11.83203125" customWidth="1"/>
    <col min="36" max="258" width="7.1640625" customWidth="1"/>
  </cols>
  <sheetData>
    <row r="1" spans="1:36" ht="19" x14ac:dyDescent="0.25">
      <c r="A1" s="13" t="s">
        <v>157</v>
      </c>
      <c r="O1" t="s">
        <v>158</v>
      </c>
    </row>
    <row r="3" spans="1:36" x14ac:dyDescent="0.2">
      <c r="H3" s="48" t="s">
        <v>106</v>
      </c>
      <c r="I3" s="49"/>
      <c r="J3" s="49"/>
      <c r="K3" s="49"/>
      <c r="L3" s="49"/>
      <c r="M3" s="49"/>
      <c r="N3" s="50"/>
      <c r="O3" s="28"/>
      <c r="P3" s="28"/>
      <c r="Q3" s="28">
        <v>10</v>
      </c>
      <c r="R3" s="28">
        <v>1</v>
      </c>
      <c r="S3" s="28">
        <v>1</v>
      </c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</row>
    <row r="4" spans="1:36" x14ac:dyDescent="0.2">
      <c r="A4" s="2" t="s">
        <v>0</v>
      </c>
      <c r="B4" s="2" t="s">
        <v>1</v>
      </c>
      <c r="C4" s="1" t="s">
        <v>2</v>
      </c>
      <c r="D4" s="1" t="s">
        <v>3</v>
      </c>
      <c r="E4" s="1" t="s">
        <v>105</v>
      </c>
      <c r="F4" s="1" t="s">
        <v>102</v>
      </c>
      <c r="G4" s="1" t="s">
        <v>103</v>
      </c>
      <c r="H4" s="1" t="s">
        <v>107</v>
      </c>
      <c r="I4" s="1" t="s">
        <v>108</v>
      </c>
      <c r="J4" s="1" t="s">
        <v>109</v>
      </c>
      <c r="K4" s="1" t="s">
        <v>110</v>
      </c>
      <c r="L4" s="1" t="s">
        <v>111</v>
      </c>
      <c r="M4" s="1" t="s">
        <v>112</v>
      </c>
      <c r="N4" s="1" t="s">
        <v>113</v>
      </c>
      <c r="O4" s="1" t="s">
        <v>114</v>
      </c>
      <c r="P4" s="1" t="s">
        <v>115</v>
      </c>
      <c r="Q4" s="1" t="s">
        <v>116</v>
      </c>
      <c r="R4" s="1" t="s">
        <v>104</v>
      </c>
      <c r="S4" s="1" t="s">
        <v>117</v>
      </c>
      <c r="T4" s="1" t="s">
        <v>118</v>
      </c>
      <c r="U4" s="1" t="s">
        <v>11</v>
      </c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 t="s">
        <v>4</v>
      </c>
    </row>
    <row r="5" spans="1:36" x14ac:dyDescent="0.2">
      <c r="A5" s="5"/>
      <c r="B5" s="5" t="s">
        <v>25</v>
      </c>
      <c r="C5" s="5" t="s">
        <v>9</v>
      </c>
      <c r="D5" s="2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32">
        <f>SUM(H5:O5)</f>
        <v>0</v>
      </c>
      <c r="Q5" s="32" t="str">
        <f t="shared" ref="Q5:Q68" si="0">IF(F5&gt;0,(E5-F5)*$Q$3,"")</f>
        <v/>
      </c>
      <c r="R5" s="32" t="str">
        <f>IF(G5&gt;0,G5*$R$3,"")</f>
        <v/>
      </c>
      <c r="S5" s="32" t="str">
        <f>IF(P5&gt;0,P5*$S$3,"")</f>
        <v/>
      </c>
      <c r="T5" s="32">
        <f>SUM(Q5:S5)</f>
        <v>0</v>
      </c>
      <c r="U5" s="32">
        <f>IF(OR(C5="British nationals",C5="British Open",C5="Europeans",C5="Worlds"),1.25,IF(C5="Nationals",1.5,1))</f>
        <v>1</v>
      </c>
      <c r="V5" s="32"/>
      <c r="W5" s="32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  <c r="AI5" s="32"/>
      <c r="AJ5" s="31">
        <f>T5*U5</f>
        <v>0</v>
      </c>
    </row>
    <row r="6" spans="1:36" x14ac:dyDescent="0.2">
      <c r="A6" s="5"/>
      <c r="B6" s="5" t="s">
        <v>25</v>
      </c>
      <c r="C6" s="5" t="s">
        <v>8</v>
      </c>
      <c r="D6" s="2"/>
      <c r="E6" s="2"/>
      <c r="F6" s="2"/>
      <c r="G6" s="2"/>
      <c r="H6" s="5"/>
      <c r="I6" s="5"/>
      <c r="J6" s="5"/>
      <c r="K6" s="5"/>
      <c r="L6" s="5"/>
      <c r="M6" s="5"/>
      <c r="N6" s="5"/>
      <c r="O6" s="5"/>
      <c r="P6" s="32">
        <f t="shared" ref="P6:P69" si="1">SUM(H6:O6)</f>
        <v>0</v>
      </c>
      <c r="Q6" s="32" t="str">
        <f t="shared" si="0"/>
        <v/>
      </c>
      <c r="R6" s="32" t="str">
        <f t="shared" ref="R6:R69" si="2">IF(G6&gt;0,G6*$R$3,"")</f>
        <v/>
      </c>
      <c r="S6" s="32" t="str">
        <f t="shared" ref="S6:S69" si="3">IF(P6&gt;0,P6*$S$3,"")</f>
        <v/>
      </c>
      <c r="T6" s="32">
        <f t="shared" ref="T6:T69" si="4">SUM(Q6:S6)</f>
        <v>0</v>
      </c>
      <c r="U6" s="32">
        <f t="shared" ref="U6:U69" si="5">IF(OR(C6="British nationals",C6="British Open",C6="Europeans",C6="Worlds"),1.25,IF(C6="Nationals",1.5,1))</f>
        <v>1</v>
      </c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1">
        <f t="shared" ref="AJ6:AJ69" si="6">T6*U6</f>
        <v>0</v>
      </c>
    </row>
    <row r="7" spans="1:36" x14ac:dyDescent="0.2">
      <c r="A7" s="5"/>
      <c r="B7" s="5" t="s">
        <v>25</v>
      </c>
      <c r="C7" s="5" t="s">
        <v>6</v>
      </c>
      <c r="D7" s="2"/>
      <c r="E7" s="2"/>
      <c r="F7" s="2"/>
      <c r="G7" s="2"/>
      <c r="H7" s="5"/>
      <c r="I7" s="5"/>
      <c r="J7" s="5"/>
      <c r="K7" s="5"/>
      <c r="L7" s="5"/>
      <c r="M7" s="5"/>
      <c r="N7" s="5"/>
      <c r="O7" s="5"/>
      <c r="P7" s="32">
        <f t="shared" si="1"/>
        <v>0</v>
      </c>
      <c r="Q7" s="32" t="str">
        <f t="shared" si="0"/>
        <v/>
      </c>
      <c r="R7" s="32" t="str">
        <f t="shared" si="2"/>
        <v/>
      </c>
      <c r="S7" s="32" t="str">
        <f t="shared" si="3"/>
        <v/>
      </c>
      <c r="T7" s="32">
        <f t="shared" si="4"/>
        <v>0</v>
      </c>
      <c r="U7" s="32">
        <f t="shared" si="5"/>
        <v>1</v>
      </c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1">
        <f t="shared" si="6"/>
        <v>0</v>
      </c>
    </row>
    <row r="8" spans="1:36" x14ac:dyDescent="0.2">
      <c r="A8" s="5"/>
      <c r="B8" s="5" t="s">
        <v>25</v>
      </c>
      <c r="C8" s="5" t="s">
        <v>5</v>
      </c>
      <c r="D8" s="2"/>
      <c r="E8" s="2"/>
      <c r="F8" s="2"/>
      <c r="G8" s="2"/>
      <c r="H8" s="5"/>
      <c r="I8" s="5"/>
      <c r="J8" s="5"/>
      <c r="K8" s="5"/>
      <c r="L8" s="5"/>
      <c r="M8" s="5"/>
      <c r="N8" s="5"/>
      <c r="O8" s="5"/>
      <c r="P8" s="32">
        <f t="shared" si="1"/>
        <v>0</v>
      </c>
      <c r="Q8" s="32" t="str">
        <f t="shared" si="0"/>
        <v/>
      </c>
      <c r="R8" s="32" t="str">
        <f t="shared" si="2"/>
        <v/>
      </c>
      <c r="S8" s="32" t="str">
        <f t="shared" si="3"/>
        <v/>
      </c>
      <c r="T8" s="32">
        <f t="shared" si="4"/>
        <v>0</v>
      </c>
      <c r="U8" s="32">
        <f t="shared" si="5"/>
        <v>1</v>
      </c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1">
        <f t="shared" si="6"/>
        <v>0</v>
      </c>
    </row>
    <row r="9" spans="1:36" x14ac:dyDescent="0.2">
      <c r="A9" s="5"/>
      <c r="B9" s="5" t="s">
        <v>25</v>
      </c>
      <c r="C9" s="5" t="s">
        <v>7</v>
      </c>
      <c r="D9" s="2"/>
      <c r="E9" s="2"/>
      <c r="F9" s="2"/>
      <c r="G9" s="2"/>
      <c r="H9" s="5"/>
      <c r="I9" s="5"/>
      <c r="J9" s="5"/>
      <c r="K9" s="5"/>
      <c r="L9" s="5"/>
      <c r="M9" s="5"/>
      <c r="N9" s="5"/>
      <c r="O9" s="5"/>
      <c r="P9" s="32">
        <f t="shared" si="1"/>
        <v>0</v>
      </c>
      <c r="Q9" s="32" t="str">
        <f t="shared" si="0"/>
        <v/>
      </c>
      <c r="R9" s="32" t="str">
        <f t="shared" si="2"/>
        <v/>
      </c>
      <c r="S9" s="32" t="str">
        <f t="shared" si="3"/>
        <v/>
      </c>
      <c r="T9" s="32">
        <f t="shared" si="4"/>
        <v>0</v>
      </c>
      <c r="U9" s="32">
        <f t="shared" si="5"/>
        <v>1</v>
      </c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1">
        <f t="shared" si="6"/>
        <v>0</v>
      </c>
    </row>
    <row r="10" spans="1:36" x14ac:dyDescent="0.2">
      <c r="A10" s="5"/>
      <c r="B10" s="5" t="s">
        <v>25</v>
      </c>
      <c r="C10" s="5" t="s">
        <v>57</v>
      </c>
      <c r="D10" s="2"/>
      <c r="E10" s="2"/>
      <c r="F10" s="2"/>
      <c r="G10" s="2"/>
      <c r="H10" s="5"/>
      <c r="I10" s="5"/>
      <c r="J10" s="5"/>
      <c r="K10" s="5"/>
      <c r="L10" s="5"/>
      <c r="M10" s="5"/>
      <c r="N10" s="5"/>
      <c r="O10" s="5"/>
      <c r="P10" s="32">
        <f t="shared" si="1"/>
        <v>0</v>
      </c>
      <c r="Q10" s="32" t="str">
        <f t="shared" si="0"/>
        <v/>
      </c>
      <c r="R10" s="32" t="str">
        <f t="shared" si="2"/>
        <v/>
      </c>
      <c r="S10" s="32" t="str">
        <f t="shared" si="3"/>
        <v/>
      </c>
      <c r="T10" s="32">
        <f t="shared" si="4"/>
        <v>0</v>
      </c>
      <c r="U10" s="32">
        <f t="shared" si="5"/>
        <v>1</v>
      </c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1">
        <f t="shared" si="6"/>
        <v>0</v>
      </c>
    </row>
    <row r="11" spans="1:36" x14ac:dyDescent="0.2">
      <c r="A11" s="5"/>
      <c r="B11" s="5" t="s">
        <v>25</v>
      </c>
      <c r="C11" s="5" t="s">
        <v>10</v>
      </c>
      <c r="D11" s="2"/>
      <c r="E11" s="2"/>
      <c r="F11" s="2"/>
      <c r="G11" s="2"/>
      <c r="H11" s="5"/>
      <c r="I11" s="5"/>
      <c r="J11" s="5"/>
      <c r="K11" s="5"/>
      <c r="L11" s="5"/>
      <c r="M11" s="5"/>
      <c r="N11" s="5"/>
      <c r="O11" s="5"/>
      <c r="P11" s="32">
        <f t="shared" si="1"/>
        <v>0</v>
      </c>
      <c r="Q11" s="32" t="str">
        <f t="shared" si="0"/>
        <v/>
      </c>
      <c r="R11" s="32" t="str">
        <f t="shared" si="2"/>
        <v/>
      </c>
      <c r="S11" s="32" t="str">
        <f t="shared" si="3"/>
        <v/>
      </c>
      <c r="T11" s="32">
        <f t="shared" si="4"/>
        <v>0</v>
      </c>
      <c r="U11" s="32">
        <f t="shared" si="5"/>
        <v>1.5</v>
      </c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1">
        <f t="shared" si="6"/>
        <v>0</v>
      </c>
    </row>
    <row r="12" spans="1:36" x14ac:dyDescent="0.2">
      <c r="A12" s="5"/>
      <c r="B12" s="5" t="s">
        <v>25</v>
      </c>
      <c r="C12" s="5" t="s">
        <v>12</v>
      </c>
      <c r="D12" s="2"/>
      <c r="E12" s="2"/>
      <c r="F12" s="2"/>
      <c r="G12" s="2"/>
      <c r="H12" s="5"/>
      <c r="I12" s="5"/>
      <c r="J12" s="5"/>
      <c r="K12" s="5"/>
      <c r="L12" s="5"/>
      <c r="M12" s="5"/>
      <c r="N12" s="5"/>
      <c r="O12" s="5"/>
      <c r="P12" s="32">
        <f t="shared" si="1"/>
        <v>0</v>
      </c>
      <c r="Q12" s="32" t="str">
        <f t="shared" si="0"/>
        <v/>
      </c>
      <c r="R12" s="32" t="str">
        <f t="shared" si="2"/>
        <v/>
      </c>
      <c r="S12" s="32" t="str">
        <f t="shared" si="3"/>
        <v/>
      </c>
      <c r="T12" s="32">
        <f t="shared" si="4"/>
        <v>0</v>
      </c>
      <c r="U12" s="32">
        <f t="shared" si="5"/>
        <v>1.25</v>
      </c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1">
        <f t="shared" si="6"/>
        <v>0</v>
      </c>
    </row>
    <row r="13" spans="1:36" x14ac:dyDescent="0.2">
      <c r="A13" s="5"/>
      <c r="B13" s="5" t="s">
        <v>25</v>
      </c>
      <c r="C13" s="5" t="s">
        <v>50</v>
      </c>
      <c r="D13" s="2"/>
      <c r="E13" s="2"/>
      <c r="F13" s="2"/>
      <c r="G13" s="2"/>
      <c r="H13" s="5"/>
      <c r="I13" s="5"/>
      <c r="J13" s="5"/>
      <c r="K13" s="5"/>
      <c r="L13" s="5"/>
      <c r="M13" s="5"/>
      <c r="N13" s="5"/>
      <c r="O13" s="5"/>
      <c r="P13" s="32">
        <f t="shared" si="1"/>
        <v>0</v>
      </c>
      <c r="Q13" s="32" t="str">
        <f t="shared" si="0"/>
        <v/>
      </c>
      <c r="R13" s="32" t="str">
        <f t="shared" si="2"/>
        <v/>
      </c>
      <c r="S13" s="32" t="str">
        <f t="shared" si="3"/>
        <v/>
      </c>
      <c r="T13" s="32">
        <f t="shared" si="4"/>
        <v>0</v>
      </c>
      <c r="U13" s="32">
        <f t="shared" si="5"/>
        <v>1.25</v>
      </c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1">
        <f t="shared" si="6"/>
        <v>0</v>
      </c>
    </row>
    <row r="14" spans="1:36" x14ac:dyDescent="0.2">
      <c r="A14" s="5"/>
      <c r="B14" s="5" t="s">
        <v>25</v>
      </c>
      <c r="C14" s="5" t="s">
        <v>13</v>
      </c>
      <c r="D14" s="2"/>
      <c r="E14" s="2"/>
      <c r="F14" s="2"/>
      <c r="G14" s="2"/>
      <c r="H14" s="5"/>
      <c r="I14" s="5"/>
      <c r="J14" s="5"/>
      <c r="K14" s="5"/>
      <c r="L14" s="5"/>
      <c r="M14" s="5"/>
      <c r="N14" s="5"/>
      <c r="O14" s="5"/>
      <c r="P14" s="32">
        <f t="shared" si="1"/>
        <v>0</v>
      </c>
      <c r="Q14" s="32" t="str">
        <f t="shared" si="0"/>
        <v/>
      </c>
      <c r="R14" s="32" t="str">
        <f t="shared" si="2"/>
        <v/>
      </c>
      <c r="S14" s="32" t="str">
        <f t="shared" si="3"/>
        <v/>
      </c>
      <c r="T14" s="32">
        <f t="shared" si="4"/>
        <v>0</v>
      </c>
      <c r="U14" s="32">
        <f t="shared" si="5"/>
        <v>1.25</v>
      </c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1">
        <f t="shared" si="6"/>
        <v>0</v>
      </c>
    </row>
    <row r="15" spans="1:36" x14ac:dyDescent="0.2">
      <c r="A15" s="5"/>
      <c r="B15" s="5" t="s">
        <v>25</v>
      </c>
      <c r="C15" s="5" t="s">
        <v>14</v>
      </c>
      <c r="D15" s="2"/>
      <c r="E15" s="2"/>
      <c r="F15" s="2"/>
      <c r="G15" s="2"/>
      <c r="H15" s="5"/>
      <c r="I15" s="5"/>
      <c r="J15" s="5"/>
      <c r="K15" s="5"/>
      <c r="L15" s="5"/>
      <c r="M15" s="5"/>
      <c r="N15" s="5"/>
      <c r="O15" s="5"/>
      <c r="P15" s="32">
        <f t="shared" si="1"/>
        <v>0</v>
      </c>
      <c r="Q15" s="32" t="str">
        <f t="shared" si="0"/>
        <v/>
      </c>
      <c r="R15" s="32" t="str">
        <f t="shared" si="2"/>
        <v/>
      </c>
      <c r="S15" s="32" t="str">
        <f t="shared" si="3"/>
        <v/>
      </c>
      <c r="T15" s="32">
        <f t="shared" si="4"/>
        <v>0</v>
      </c>
      <c r="U15" s="32">
        <f t="shared" si="5"/>
        <v>1.25</v>
      </c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1">
        <f t="shared" si="6"/>
        <v>0</v>
      </c>
    </row>
    <row r="16" spans="1:36" x14ac:dyDescent="0.2">
      <c r="A16" s="5"/>
      <c r="B16" s="5" t="s">
        <v>25</v>
      </c>
      <c r="C16" s="5" t="s">
        <v>29</v>
      </c>
      <c r="D16" s="2"/>
      <c r="E16" s="2"/>
      <c r="F16" s="2"/>
      <c r="G16" s="2"/>
      <c r="H16" s="5"/>
      <c r="I16" s="5"/>
      <c r="J16" s="5"/>
      <c r="K16" s="5"/>
      <c r="L16" s="5"/>
      <c r="M16" s="5"/>
      <c r="N16" s="5"/>
      <c r="O16" s="5"/>
      <c r="P16" s="32">
        <f t="shared" si="1"/>
        <v>0</v>
      </c>
      <c r="Q16" s="32" t="str">
        <f t="shared" si="0"/>
        <v/>
      </c>
      <c r="R16" s="32" t="str">
        <f t="shared" si="2"/>
        <v/>
      </c>
      <c r="S16" s="32" t="str">
        <f t="shared" si="3"/>
        <v/>
      </c>
      <c r="T16" s="32">
        <f t="shared" si="4"/>
        <v>0</v>
      </c>
      <c r="U16" s="32">
        <f t="shared" si="5"/>
        <v>1</v>
      </c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1">
        <f t="shared" si="6"/>
        <v>0</v>
      </c>
    </row>
    <row r="17" spans="1:36" x14ac:dyDescent="0.2">
      <c r="A17" s="5"/>
      <c r="B17" s="5" t="s">
        <v>25</v>
      </c>
      <c r="C17" s="5" t="s">
        <v>30</v>
      </c>
      <c r="D17" s="2"/>
      <c r="E17" s="2"/>
      <c r="F17" s="2"/>
      <c r="G17" s="2"/>
      <c r="H17" s="5"/>
      <c r="I17" s="5"/>
      <c r="J17" s="5"/>
      <c r="K17" s="5"/>
      <c r="L17" s="5"/>
      <c r="M17" s="5"/>
      <c r="N17" s="5"/>
      <c r="O17" s="5"/>
      <c r="P17" s="32">
        <f t="shared" si="1"/>
        <v>0</v>
      </c>
      <c r="Q17" s="32" t="str">
        <f t="shared" si="0"/>
        <v/>
      </c>
      <c r="R17" s="32" t="str">
        <f t="shared" si="2"/>
        <v/>
      </c>
      <c r="S17" s="32" t="str">
        <f t="shared" si="3"/>
        <v/>
      </c>
      <c r="T17" s="32">
        <f t="shared" si="4"/>
        <v>0</v>
      </c>
      <c r="U17" s="32">
        <f t="shared" si="5"/>
        <v>1</v>
      </c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1">
        <f t="shared" si="6"/>
        <v>0</v>
      </c>
    </row>
    <row r="18" spans="1:36" x14ac:dyDescent="0.2">
      <c r="A18" s="5"/>
      <c r="B18" s="5" t="s">
        <v>25</v>
      </c>
      <c r="C18" s="5" t="s">
        <v>31</v>
      </c>
      <c r="D18" s="2"/>
      <c r="E18" s="2"/>
      <c r="F18" s="2"/>
      <c r="G18" s="2"/>
      <c r="H18" s="5"/>
      <c r="I18" s="5"/>
      <c r="J18" s="5"/>
      <c r="K18" s="5"/>
      <c r="L18" s="5"/>
      <c r="M18" s="5"/>
      <c r="N18" s="5"/>
      <c r="O18" s="5"/>
      <c r="P18" s="32">
        <f t="shared" si="1"/>
        <v>0</v>
      </c>
      <c r="Q18" s="32" t="str">
        <f t="shared" si="0"/>
        <v/>
      </c>
      <c r="R18" s="32" t="str">
        <f t="shared" si="2"/>
        <v/>
      </c>
      <c r="S18" s="32" t="str">
        <f t="shared" si="3"/>
        <v/>
      </c>
      <c r="T18" s="32">
        <f t="shared" si="4"/>
        <v>0</v>
      </c>
      <c r="U18" s="32">
        <f t="shared" si="5"/>
        <v>1</v>
      </c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1">
        <f t="shared" si="6"/>
        <v>0</v>
      </c>
    </row>
    <row r="19" spans="1:36" x14ac:dyDescent="0.2">
      <c r="A19" s="5"/>
      <c r="B19" s="5" t="s">
        <v>25</v>
      </c>
      <c r="C19" s="5" t="s">
        <v>32</v>
      </c>
      <c r="D19" s="2"/>
      <c r="E19" s="2"/>
      <c r="F19" s="2"/>
      <c r="G19" s="2"/>
      <c r="H19" s="5"/>
      <c r="I19" s="5"/>
      <c r="J19" s="5"/>
      <c r="K19" s="5"/>
      <c r="L19" s="5"/>
      <c r="M19" s="5"/>
      <c r="N19" s="5"/>
      <c r="O19" s="5"/>
      <c r="P19" s="32">
        <f t="shared" si="1"/>
        <v>0</v>
      </c>
      <c r="Q19" s="32" t="str">
        <f t="shared" si="0"/>
        <v/>
      </c>
      <c r="R19" s="32" t="str">
        <f t="shared" si="2"/>
        <v/>
      </c>
      <c r="S19" s="32" t="str">
        <f t="shared" si="3"/>
        <v/>
      </c>
      <c r="T19" s="32">
        <f t="shared" si="4"/>
        <v>0</v>
      </c>
      <c r="U19" s="32">
        <f t="shared" si="5"/>
        <v>1</v>
      </c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1">
        <f t="shared" si="6"/>
        <v>0</v>
      </c>
    </row>
    <row r="20" spans="1:36" x14ac:dyDescent="0.2">
      <c r="A20" s="5"/>
      <c r="B20" s="5" t="s">
        <v>25</v>
      </c>
      <c r="C20" s="5" t="s">
        <v>33</v>
      </c>
      <c r="D20" s="2"/>
      <c r="E20" s="2"/>
      <c r="F20" s="2"/>
      <c r="G20" s="2"/>
      <c r="H20" s="5"/>
      <c r="I20" s="5"/>
      <c r="J20" s="5"/>
      <c r="K20" s="5"/>
      <c r="L20" s="5"/>
      <c r="M20" s="5"/>
      <c r="N20" s="5"/>
      <c r="O20" s="5"/>
      <c r="P20" s="32">
        <f t="shared" si="1"/>
        <v>0</v>
      </c>
      <c r="Q20" s="32" t="str">
        <f t="shared" si="0"/>
        <v/>
      </c>
      <c r="R20" s="32" t="str">
        <f t="shared" si="2"/>
        <v/>
      </c>
      <c r="S20" s="32" t="str">
        <f t="shared" si="3"/>
        <v/>
      </c>
      <c r="T20" s="32">
        <f t="shared" si="4"/>
        <v>0</v>
      </c>
      <c r="U20" s="32">
        <f t="shared" si="5"/>
        <v>1</v>
      </c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1">
        <f t="shared" si="6"/>
        <v>0</v>
      </c>
    </row>
    <row r="21" spans="1:36" x14ac:dyDescent="0.2">
      <c r="A21" s="5"/>
      <c r="B21" s="5" t="s">
        <v>25</v>
      </c>
      <c r="C21" s="5" t="s">
        <v>34</v>
      </c>
      <c r="D21" s="2"/>
      <c r="E21" s="2"/>
      <c r="F21" s="2"/>
      <c r="G21" s="2"/>
      <c r="H21" s="5"/>
      <c r="I21" s="5"/>
      <c r="J21" s="5"/>
      <c r="K21" s="5"/>
      <c r="L21" s="5"/>
      <c r="M21" s="5"/>
      <c r="N21" s="5"/>
      <c r="O21" s="5"/>
      <c r="P21" s="32">
        <f t="shared" si="1"/>
        <v>0</v>
      </c>
      <c r="Q21" s="32" t="str">
        <f t="shared" si="0"/>
        <v/>
      </c>
      <c r="R21" s="32" t="str">
        <f t="shared" si="2"/>
        <v/>
      </c>
      <c r="S21" s="32" t="str">
        <f t="shared" si="3"/>
        <v/>
      </c>
      <c r="T21" s="32">
        <f t="shared" si="4"/>
        <v>0</v>
      </c>
      <c r="U21" s="32">
        <f t="shared" si="5"/>
        <v>1</v>
      </c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1">
        <f t="shared" si="6"/>
        <v>0</v>
      </c>
    </row>
    <row r="22" spans="1:36" x14ac:dyDescent="0.2">
      <c r="A22" s="5"/>
      <c r="B22" s="5" t="s">
        <v>26</v>
      </c>
      <c r="C22" s="5" t="s">
        <v>9</v>
      </c>
      <c r="D22" s="2"/>
      <c r="E22" s="2"/>
      <c r="F22" s="2"/>
      <c r="G22" s="2"/>
      <c r="H22" s="5"/>
      <c r="I22" s="5"/>
      <c r="J22" s="5"/>
      <c r="K22" s="5"/>
      <c r="L22" s="5"/>
      <c r="M22" s="5"/>
      <c r="N22" s="5"/>
      <c r="O22" s="5"/>
      <c r="P22" s="32">
        <f t="shared" si="1"/>
        <v>0</v>
      </c>
      <c r="Q22" s="32" t="str">
        <f t="shared" si="0"/>
        <v/>
      </c>
      <c r="R22" s="32" t="str">
        <f t="shared" si="2"/>
        <v/>
      </c>
      <c r="S22" s="32" t="str">
        <f t="shared" si="3"/>
        <v/>
      </c>
      <c r="T22" s="32">
        <f t="shared" si="4"/>
        <v>0</v>
      </c>
      <c r="U22" s="32">
        <f t="shared" si="5"/>
        <v>1</v>
      </c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1">
        <f t="shared" si="6"/>
        <v>0</v>
      </c>
    </row>
    <row r="23" spans="1:36" x14ac:dyDescent="0.2">
      <c r="A23" s="5"/>
      <c r="B23" s="5" t="s">
        <v>26</v>
      </c>
      <c r="C23" s="5" t="s">
        <v>8</v>
      </c>
      <c r="D23" s="2"/>
      <c r="E23" s="2"/>
      <c r="F23" s="2"/>
      <c r="G23" s="2"/>
      <c r="H23" s="5"/>
      <c r="I23" s="5"/>
      <c r="J23" s="5"/>
      <c r="K23" s="5"/>
      <c r="L23" s="5"/>
      <c r="M23" s="5"/>
      <c r="N23" s="5"/>
      <c r="O23" s="5"/>
      <c r="P23" s="32">
        <f t="shared" si="1"/>
        <v>0</v>
      </c>
      <c r="Q23" s="32" t="str">
        <f t="shared" si="0"/>
        <v/>
      </c>
      <c r="R23" s="32" t="str">
        <f t="shared" si="2"/>
        <v/>
      </c>
      <c r="S23" s="32" t="str">
        <f t="shared" si="3"/>
        <v/>
      </c>
      <c r="T23" s="32">
        <f t="shared" si="4"/>
        <v>0</v>
      </c>
      <c r="U23" s="32">
        <f t="shared" si="5"/>
        <v>1</v>
      </c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1">
        <f t="shared" si="6"/>
        <v>0</v>
      </c>
    </row>
    <row r="24" spans="1:36" x14ac:dyDescent="0.2">
      <c r="A24" s="5"/>
      <c r="B24" s="5" t="s">
        <v>26</v>
      </c>
      <c r="C24" s="5" t="s">
        <v>6</v>
      </c>
      <c r="D24" s="2"/>
      <c r="E24" s="2"/>
      <c r="F24" s="2"/>
      <c r="G24" s="2"/>
      <c r="H24" s="5"/>
      <c r="I24" s="5"/>
      <c r="J24" s="5"/>
      <c r="K24" s="5"/>
      <c r="L24" s="5"/>
      <c r="M24" s="5"/>
      <c r="N24" s="5"/>
      <c r="O24" s="5"/>
      <c r="P24" s="32">
        <f t="shared" si="1"/>
        <v>0</v>
      </c>
      <c r="Q24" s="32" t="str">
        <f t="shared" si="0"/>
        <v/>
      </c>
      <c r="R24" s="32" t="str">
        <f t="shared" si="2"/>
        <v/>
      </c>
      <c r="S24" s="32" t="str">
        <f t="shared" si="3"/>
        <v/>
      </c>
      <c r="T24" s="32">
        <f t="shared" si="4"/>
        <v>0</v>
      </c>
      <c r="U24" s="32">
        <f t="shared" si="5"/>
        <v>1</v>
      </c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1">
        <f t="shared" si="6"/>
        <v>0</v>
      </c>
    </row>
    <row r="25" spans="1:36" x14ac:dyDescent="0.2">
      <c r="A25" s="5"/>
      <c r="B25" s="5" t="s">
        <v>26</v>
      </c>
      <c r="C25" s="5" t="s">
        <v>5</v>
      </c>
      <c r="D25" s="2"/>
      <c r="E25" s="2"/>
      <c r="F25" s="2"/>
      <c r="G25" s="2"/>
      <c r="H25" s="5"/>
      <c r="I25" s="5"/>
      <c r="J25" s="5"/>
      <c r="K25" s="5"/>
      <c r="L25" s="5"/>
      <c r="M25" s="5"/>
      <c r="N25" s="5"/>
      <c r="O25" s="5"/>
      <c r="P25" s="32">
        <f t="shared" si="1"/>
        <v>0</v>
      </c>
      <c r="Q25" s="32" t="str">
        <f t="shared" si="0"/>
        <v/>
      </c>
      <c r="R25" s="32" t="str">
        <f t="shared" si="2"/>
        <v/>
      </c>
      <c r="S25" s="32" t="str">
        <f t="shared" si="3"/>
        <v/>
      </c>
      <c r="T25" s="32">
        <f t="shared" si="4"/>
        <v>0</v>
      </c>
      <c r="U25" s="32">
        <f t="shared" si="5"/>
        <v>1</v>
      </c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1">
        <f t="shared" si="6"/>
        <v>0</v>
      </c>
    </row>
    <row r="26" spans="1:36" x14ac:dyDescent="0.2">
      <c r="A26" s="5"/>
      <c r="B26" s="5" t="s">
        <v>26</v>
      </c>
      <c r="C26" s="5" t="s">
        <v>7</v>
      </c>
      <c r="D26" s="2"/>
      <c r="E26" s="2"/>
      <c r="F26" s="2"/>
      <c r="G26" s="2"/>
      <c r="H26" s="5"/>
      <c r="I26" s="5"/>
      <c r="J26" s="5"/>
      <c r="K26" s="5"/>
      <c r="L26" s="5"/>
      <c r="M26" s="5"/>
      <c r="N26" s="5"/>
      <c r="O26" s="5"/>
      <c r="P26" s="32">
        <f t="shared" si="1"/>
        <v>0</v>
      </c>
      <c r="Q26" s="32" t="str">
        <f t="shared" si="0"/>
        <v/>
      </c>
      <c r="R26" s="32" t="str">
        <f t="shared" si="2"/>
        <v/>
      </c>
      <c r="S26" s="32" t="str">
        <f t="shared" si="3"/>
        <v/>
      </c>
      <c r="T26" s="32">
        <f t="shared" si="4"/>
        <v>0</v>
      </c>
      <c r="U26" s="32">
        <f t="shared" si="5"/>
        <v>1</v>
      </c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1">
        <f t="shared" si="6"/>
        <v>0</v>
      </c>
    </row>
    <row r="27" spans="1:36" x14ac:dyDescent="0.2">
      <c r="A27" s="5"/>
      <c r="B27" s="5" t="s">
        <v>26</v>
      </c>
      <c r="C27" s="5" t="s">
        <v>57</v>
      </c>
      <c r="D27" s="2"/>
      <c r="E27" s="2"/>
      <c r="F27" s="2"/>
      <c r="G27" s="2"/>
      <c r="H27" s="5"/>
      <c r="I27" s="5"/>
      <c r="J27" s="5"/>
      <c r="K27" s="5"/>
      <c r="L27" s="5"/>
      <c r="M27" s="5"/>
      <c r="N27" s="5"/>
      <c r="O27" s="5"/>
      <c r="P27" s="32">
        <f t="shared" si="1"/>
        <v>0</v>
      </c>
      <c r="Q27" s="32" t="str">
        <f t="shared" si="0"/>
        <v/>
      </c>
      <c r="R27" s="32" t="str">
        <f t="shared" si="2"/>
        <v/>
      </c>
      <c r="S27" s="32" t="str">
        <f t="shared" si="3"/>
        <v/>
      </c>
      <c r="T27" s="32">
        <f t="shared" si="4"/>
        <v>0</v>
      </c>
      <c r="U27" s="32">
        <f t="shared" si="5"/>
        <v>1</v>
      </c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1">
        <f t="shared" si="6"/>
        <v>0</v>
      </c>
    </row>
    <row r="28" spans="1:36" x14ac:dyDescent="0.2">
      <c r="A28" s="5"/>
      <c r="B28" s="5" t="s">
        <v>26</v>
      </c>
      <c r="C28" s="5" t="s">
        <v>10</v>
      </c>
      <c r="D28" s="2"/>
      <c r="E28" s="2"/>
      <c r="F28" s="2"/>
      <c r="G28" s="2"/>
      <c r="H28" s="5"/>
      <c r="I28" s="5"/>
      <c r="J28" s="5"/>
      <c r="K28" s="5"/>
      <c r="L28" s="5"/>
      <c r="M28" s="5"/>
      <c r="N28" s="5"/>
      <c r="O28" s="5"/>
      <c r="P28" s="32">
        <f t="shared" si="1"/>
        <v>0</v>
      </c>
      <c r="Q28" s="32" t="str">
        <f t="shared" si="0"/>
        <v/>
      </c>
      <c r="R28" s="32" t="str">
        <f t="shared" si="2"/>
        <v/>
      </c>
      <c r="S28" s="32" t="str">
        <f t="shared" si="3"/>
        <v/>
      </c>
      <c r="T28" s="32">
        <f t="shared" si="4"/>
        <v>0</v>
      </c>
      <c r="U28" s="32">
        <f t="shared" si="5"/>
        <v>1.5</v>
      </c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1">
        <f t="shared" si="6"/>
        <v>0</v>
      </c>
    </row>
    <row r="29" spans="1:36" x14ac:dyDescent="0.2">
      <c r="A29" s="5"/>
      <c r="B29" s="5" t="s">
        <v>26</v>
      </c>
      <c r="C29" s="5" t="s">
        <v>12</v>
      </c>
      <c r="D29" s="2"/>
      <c r="E29" s="2"/>
      <c r="F29" s="2"/>
      <c r="G29" s="2"/>
      <c r="H29" s="5"/>
      <c r="I29" s="5"/>
      <c r="J29" s="5"/>
      <c r="K29" s="5"/>
      <c r="L29" s="5"/>
      <c r="M29" s="5"/>
      <c r="N29" s="5"/>
      <c r="O29" s="5"/>
      <c r="P29" s="32">
        <f t="shared" si="1"/>
        <v>0</v>
      </c>
      <c r="Q29" s="32" t="str">
        <f t="shared" si="0"/>
        <v/>
      </c>
      <c r="R29" s="32" t="str">
        <f t="shared" si="2"/>
        <v/>
      </c>
      <c r="S29" s="32" t="str">
        <f t="shared" si="3"/>
        <v/>
      </c>
      <c r="T29" s="32">
        <f t="shared" si="4"/>
        <v>0</v>
      </c>
      <c r="U29" s="32">
        <f t="shared" si="5"/>
        <v>1.25</v>
      </c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1">
        <f t="shared" si="6"/>
        <v>0</v>
      </c>
    </row>
    <row r="30" spans="1:36" x14ac:dyDescent="0.2">
      <c r="A30" s="5"/>
      <c r="B30" s="5" t="s">
        <v>26</v>
      </c>
      <c r="C30" s="5" t="s">
        <v>50</v>
      </c>
      <c r="D30" s="2"/>
      <c r="E30" s="2"/>
      <c r="F30" s="2"/>
      <c r="G30" s="2"/>
      <c r="H30" s="5"/>
      <c r="I30" s="5"/>
      <c r="J30" s="5"/>
      <c r="K30" s="5"/>
      <c r="L30" s="5"/>
      <c r="M30" s="5"/>
      <c r="N30" s="5"/>
      <c r="O30" s="5"/>
      <c r="P30" s="32">
        <f t="shared" si="1"/>
        <v>0</v>
      </c>
      <c r="Q30" s="32" t="str">
        <f t="shared" si="0"/>
        <v/>
      </c>
      <c r="R30" s="32" t="str">
        <f t="shared" si="2"/>
        <v/>
      </c>
      <c r="S30" s="32" t="str">
        <f t="shared" si="3"/>
        <v/>
      </c>
      <c r="T30" s="32">
        <f t="shared" si="4"/>
        <v>0</v>
      </c>
      <c r="U30" s="32">
        <f t="shared" si="5"/>
        <v>1.25</v>
      </c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1">
        <f t="shared" si="6"/>
        <v>0</v>
      </c>
    </row>
    <row r="31" spans="1:36" x14ac:dyDescent="0.2">
      <c r="A31" s="5"/>
      <c r="B31" s="5" t="s">
        <v>26</v>
      </c>
      <c r="C31" s="5" t="s">
        <v>13</v>
      </c>
      <c r="D31" s="2"/>
      <c r="E31" s="2"/>
      <c r="F31" s="2"/>
      <c r="G31" s="2"/>
      <c r="H31" s="5"/>
      <c r="I31" s="5"/>
      <c r="J31" s="5"/>
      <c r="K31" s="5"/>
      <c r="L31" s="5"/>
      <c r="M31" s="5"/>
      <c r="N31" s="5"/>
      <c r="O31" s="5"/>
      <c r="P31" s="32">
        <f t="shared" si="1"/>
        <v>0</v>
      </c>
      <c r="Q31" s="32" t="str">
        <f t="shared" si="0"/>
        <v/>
      </c>
      <c r="R31" s="32" t="str">
        <f t="shared" si="2"/>
        <v/>
      </c>
      <c r="S31" s="32" t="str">
        <f t="shared" si="3"/>
        <v/>
      </c>
      <c r="T31" s="32">
        <f t="shared" si="4"/>
        <v>0</v>
      </c>
      <c r="U31" s="32">
        <f t="shared" si="5"/>
        <v>1.25</v>
      </c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1">
        <f t="shared" si="6"/>
        <v>0</v>
      </c>
    </row>
    <row r="32" spans="1:36" x14ac:dyDescent="0.2">
      <c r="A32" s="5"/>
      <c r="B32" s="5" t="s">
        <v>26</v>
      </c>
      <c r="C32" s="5" t="s">
        <v>14</v>
      </c>
      <c r="D32" s="2"/>
      <c r="E32" s="2"/>
      <c r="F32" s="2"/>
      <c r="G32" s="2"/>
      <c r="H32" s="5"/>
      <c r="I32" s="5"/>
      <c r="J32" s="5"/>
      <c r="K32" s="5"/>
      <c r="L32" s="5"/>
      <c r="M32" s="5"/>
      <c r="N32" s="5"/>
      <c r="O32" s="5"/>
      <c r="P32" s="32">
        <f t="shared" si="1"/>
        <v>0</v>
      </c>
      <c r="Q32" s="32" t="str">
        <f t="shared" si="0"/>
        <v/>
      </c>
      <c r="R32" s="32" t="str">
        <f t="shared" si="2"/>
        <v/>
      </c>
      <c r="S32" s="32" t="str">
        <f t="shared" si="3"/>
        <v/>
      </c>
      <c r="T32" s="32">
        <f t="shared" si="4"/>
        <v>0</v>
      </c>
      <c r="U32" s="32">
        <f t="shared" si="5"/>
        <v>1.25</v>
      </c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1">
        <f t="shared" si="6"/>
        <v>0</v>
      </c>
    </row>
    <row r="33" spans="1:36" x14ac:dyDescent="0.2">
      <c r="A33" s="5"/>
      <c r="B33" s="5" t="s">
        <v>26</v>
      </c>
      <c r="C33" s="5" t="s">
        <v>29</v>
      </c>
      <c r="D33" s="2"/>
      <c r="E33" s="2"/>
      <c r="F33" s="2"/>
      <c r="G33" s="2"/>
      <c r="H33" s="5"/>
      <c r="I33" s="5"/>
      <c r="J33" s="5"/>
      <c r="K33" s="5"/>
      <c r="L33" s="5"/>
      <c r="M33" s="5"/>
      <c r="N33" s="5"/>
      <c r="O33" s="5"/>
      <c r="P33" s="32">
        <f t="shared" si="1"/>
        <v>0</v>
      </c>
      <c r="Q33" s="32" t="str">
        <f t="shared" si="0"/>
        <v/>
      </c>
      <c r="R33" s="32" t="str">
        <f t="shared" si="2"/>
        <v/>
      </c>
      <c r="S33" s="32" t="str">
        <f t="shared" si="3"/>
        <v/>
      </c>
      <c r="T33" s="32">
        <f t="shared" si="4"/>
        <v>0</v>
      </c>
      <c r="U33" s="32">
        <f t="shared" si="5"/>
        <v>1</v>
      </c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1">
        <f t="shared" si="6"/>
        <v>0</v>
      </c>
    </row>
    <row r="34" spans="1:36" x14ac:dyDescent="0.2">
      <c r="A34" s="5"/>
      <c r="B34" s="5" t="s">
        <v>26</v>
      </c>
      <c r="C34" s="5" t="s">
        <v>30</v>
      </c>
      <c r="D34" s="2"/>
      <c r="E34" s="2"/>
      <c r="F34" s="2"/>
      <c r="G34" s="2"/>
      <c r="H34" s="5"/>
      <c r="I34" s="5"/>
      <c r="J34" s="5"/>
      <c r="K34" s="5"/>
      <c r="L34" s="5"/>
      <c r="M34" s="5"/>
      <c r="N34" s="5"/>
      <c r="O34" s="5"/>
      <c r="P34" s="32">
        <f t="shared" si="1"/>
        <v>0</v>
      </c>
      <c r="Q34" s="32" t="str">
        <f t="shared" si="0"/>
        <v/>
      </c>
      <c r="R34" s="32" t="str">
        <f t="shared" si="2"/>
        <v/>
      </c>
      <c r="S34" s="32" t="str">
        <f t="shared" si="3"/>
        <v/>
      </c>
      <c r="T34" s="32">
        <f t="shared" si="4"/>
        <v>0</v>
      </c>
      <c r="U34" s="32">
        <f t="shared" si="5"/>
        <v>1</v>
      </c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1">
        <f t="shared" si="6"/>
        <v>0</v>
      </c>
    </row>
    <row r="35" spans="1:36" x14ac:dyDescent="0.2">
      <c r="A35" s="5"/>
      <c r="B35" s="5" t="s">
        <v>26</v>
      </c>
      <c r="C35" s="5" t="s">
        <v>31</v>
      </c>
      <c r="D35" s="2"/>
      <c r="E35" s="2"/>
      <c r="F35" s="2"/>
      <c r="G35" s="2"/>
      <c r="H35" s="5"/>
      <c r="I35" s="5"/>
      <c r="J35" s="5"/>
      <c r="K35" s="5"/>
      <c r="L35" s="5"/>
      <c r="M35" s="5"/>
      <c r="N35" s="5"/>
      <c r="O35" s="5"/>
      <c r="P35" s="32">
        <f t="shared" si="1"/>
        <v>0</v>
      </c>
      <c r="Q35" s="32" t="str">
        <f t="shared" si="0"/>
        <v/>
      </c>
      <c r="R35" s="32" t="str">
        <f t="shared" si="2"/>
        <v/>
      </c>
      <c r="S35" s="32" t="str">
        <f t="shared" si="3"/>
        <v/>
      </c>
      <c r="T35" s="32">
        <f t="shared" si="4"/>
        <v>0</v>
      </c>
      <c r="U35" s="32">
        <f t="shared" si="5"/>
        <v>1</v>
      </c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1">
        <f t="shared" si="6"/>
        <v>0</v>
      </c>
    </row>
    <row r="36" spans="1:36" x14ac:dyDescent="0.2">
      <c r="A36" s="5"/>
      <c r="B36" s="5" t="s">
        <v>26</v>
      </c>
      <c r="C36" s="5" t="s">
        <v>32</v>
      </c>
      <c r="D36" s="2"/>
      <c r="E36" s="2"/>
      <c r="F36" s="2"/>
      <c r="G36" s="2"/>
      <c r="H36" s="5"/>
      <c r="I36" s="5"/>
      <c r="J36" s="5"/>
      <c r="K36" s="5"/>
      <c r="L36" s="5"/>
      <c r="M36" s="5"/>
      <c r="N36" s="5"/>
      <c r="O36" s="5"/>
      <c r="P36" s="32">
        <f t="shared" si="1"/>
        <v>0</v>
      </c>
      <c r="Q36" s="32" t="str">
        <f t="shared" si="0"/>
        <v/>
      </c>
      <c r="R36" s="32" t="str">
        <f t="shared" si="2"/>
        <v/>
      </c>
      <c r="S36" s="32" t="str">
        <f t="shared" si="3"/>
        <v/>
      </c>
      <c r="T36" s="32">
        <f t="shared" si="4"/>
        <v>0</v>
      </c>
      <c r="U36" s="32">
        <f t="shared" si="5"/>
        <v>1</v>
      </c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1">
        <f t="shared" si="6"/>
        <v>0</v>
      </c>
    </row>
    <row r="37" spans="1:36" x14ac:dyDescent="0.2">
      <c r="A37" s="5"/>
      <c r="B37" s="5" t="s">
        <v>26</v>
      </c>
      <c r="C37" s="5" t="s">
        <v>33</v>
      </c>
      <c r="D37" s="2"/>
      <c r="E37" s="2"/>
      <c r="F37" s="2"/>
      <c r="G37" s="2"/>
      <c r="H37" s="5"/>
      <c r="I37" s="5"/>
      <c r="J37" s="5"/>
      <c r="K37" s="5"/>
      <c r="L37" s="5"/>
      <c r="M37" s="5"/>
      <c r="N37" s="5"/>
      <c r="O37" s="5"/>
      <c r="P37" s="32">
        <f t="shared" si="1"/>
        <v>0</v>
      </c>
      <c r="Q37" s="32" t="str">
        <f t="shared" si="0"/>
        <v/>
      </c>
      <c r="R37" s="32" t="str">
        <f t="shared" si="2"/>
        <v/>
      </c>
      <c r="S37" s="32" t="str">
        <f t="shared" si="3"/>
        <v/>
      </c>
      <c r="T37" s="32">
        <f t="shared" si="4"/>
        <v>0</v>
      </c>
      <c r="U37" s="32">
        <f t="shared" si="5"/>
        <v>1</v>
      </c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1">
        <f t="shared" si="6"/>
        <v>0</v>
      </c>
    </row>
    <row r="38" spans="1:36" x14ac:dyDescent="0.2">
      <c r="A38" s="5"/>
      <c r="B38" s="5" t="s">
        <v>26</v>
      </c>
      <c r="C38" s="5" t="s">
        <v>34</v>
      </c>
      <c r="D38" s="2"/>
      <c r="E38" s="2"/>
      <c r="F38" s="2"/>
      <c r="G38" s="2"/>
      <c r="H38" s="5"/>
      <c r="I38" s="5"/>
      <c r="J38" s="5"/>
      <c r="K38" s="5"/>
      <c r="L38" s="5"/>
      <c r="M38" s="5"/>
      <c r="N38" s="5"/>
      <c r="O38" s="5"/>
      <c r="P38" s="32">
        <f t="shared" si="1"/>
        <v>0</v>
      </c>
      <c r="Q38" s="32" t="str">
        <f t="shared" si="0"/>
        <v/>
      </c>
      <c r="R38" s="32" t="str">
        <f t="shared" si="2"/>
        <v/>
      </c>
      <c r="S38" s="32" t="str">
        <f t="shared" si="3"/>
        <v/>
      </c>
      <c r="T38" s="32">
        <f t="shared" si="4"/>
        <v>0</v>
      </c>
      <c r="U38" s="32">
        <f t="shared" si="5"/>
        <v>1</v>
      </c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1">
        <f t="shared" si="6"/>
        <v>0</v>
      </c>
    </row>
    <row r="39" spans="1:36" x14ac:dyDescent="0.2">
      <c r="A39" s="5"/>
      <c r="B39" s="5" t="s">
        <v>35</v>
      </c>
      <c r="C39" s="5" t="s">
        <v>9</v>
      </c>
      <c r="D39" s="2"/>
      <c r="E39" s="2"/>
      <c r="F39" s="2"/>
      <c r="G39" s="2"/>
      <c r="H39" s="5"/>
      <c r="I39" s="5"/>
      <c r="J39" s="5"/>
      <c r="K39" s="5"/>
      <c r="L39" s="5"/>
      <c r="M39" s="5"/>
      <c r="N39" s="5"/>
      <c r="O39" s="5"/>
      <c r="P39" s="32">
        <f t="shared" si="1"/>
        <v>0</v>
      </c>
      <c r="Q39" s="32" t="str">
        <f t="shared" si="0"/>
        <v/>
      </c>
      <c r="R39" s="32" t="str">
        <f t="shared" si="2"/>
        <v/>
      </c>
      <c r="S39" s="32" t="str">
        <f t="shared" si="3"/>
        <v/>
      </c>
      <c r="T39" s="32">
        <f t="shared" si="4"/>
        <v>0</v>
      </c>
      <c r="U39" s="32">
        <f t="shared" si="5"/>
        <v>1</v>
      </c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1">
        <f t="shared" si="6"/>
        <v>0</v>
      </c>
    </row>
    <row r="40" spans="1:36" x14ac:dyDescent="0.2">
      <c r="A40" s="5"/>
      <c r="B40" s="5" t="s">
        <v>35</v>
      </c>
      <c r="C40" s="5" t="s">
        <v>8</v>
      </c>
      <c r="D40" s="2"/>
      <c r="E40" s="2"/>
      <c r="F40" s="2"/>
      <c r="G40" s="2"/>
      <c r="H40" s="5"/>
      <c r="I40" s="5"/>
      <c r="J40" s="5"/>
      <c r="K40" s="5"/>
      <c r="L40" s="5"/>
      <c r="M40" s="5"/>
      <c r="N40" s="5"/>
      <c r="O40" s="5"/>
      <c r="P40" s="32">
        <f t="shared" si="1"/>
        <v>0</v>
      </c>
      <c r="Q40" s="32" t="str">
        <f t="shared" si="0"/>
        <v/>
      </c>
      <c r="R40" s="32" t="str">
        <f t="shared" si="2"/>
        <v/>
      </c>
      <c r="S40" s="32" t="str">
        <f t="shared" si="3"/>
        <v/>
      </c>
      <c r="T40" s="32">
        <f t="shared" si="4"/>
        <v>0</v>
      </c>
      <c r="U40" s="32">
        <f t="shared" si="5"/>
        <v>1</v>
      </c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1">
        <f t="shared" si="6"/>
        <v>0</v>
      </c>
    </row>
    <row r="41" spans="1:36" x14ac:dyDescent="0.2">
      <c r="A41" s="5"/>
      <c r="B41" s="5" t="s">
        <v>35</v>
      </c>
      <c r="C41" s="5" t="s">
        <v>6</v>
      </c>
      <c r="D41" s="2"/>
      <c r="E41" s="2"/>
      <c r="F41" s="2"/>
      <c r="G41" s="2"/>
      <c r="H41" s="5"/>
      <c r="I41" s="5"/>
      <c r="J41" s="5"/>
      <c r="K41" s="5"/>
      <c r="L41" s="5"/>
      <c r="M41" s="5"/>
      <c r="N41" s="5"/>
      <c r="O41" s="5"/>
      <c r="P41" s="32">
        <f t="shared" si="1"/>
        <v>0</v>
      </c>
      <c r="Q41" s="32" t="str">
        <f t="shared" si="0"/>
        <v/>
      </c>
      <c r="R41" s="32" t="str">
        <f t="shared" si="2"/>
        <v/>
      </c>
      <c r="S41" s="32" t="str">
        <f t="shared" si="3"/>
        <v/>
      </c>
      <c r="T41" s="32">
        <f t="shared" si="4"/>
        <v>0</v>
      </c>
      <c r="U41" s="32">
        <f t="shared" si="5"/>
        <v>1</v>
      </c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1">
        <f t="shared" si="6"/>
        <v>0</v>
      </c>
    </row>
    <row r="42" spans="1:36" x14ac:dyDescent="0.2">
      <c r="A42" s="5"/>
      <c r="B42" s="5" t="s">
        <v>35</v>
      </c>
      <c r="C42" s="5" t="s">
        <v>5</v>
      </c>
      <c r="D42" s="2"/>
      <c r="E42" s="2"/>
      <c r="F42" s="2"/>
      <c r="G42" s="2"/>
      <c r="H42" s="5"/>
      <c r="I42" s="5"/>
      <c r="J42" s="5"/>
      <c r="K42" s="5"/>
      <c r="L42" s="5"/>
      <c r="M42" s="5"/>
      <c r="N42" s="5"/>
      <c r="O42" s="5"/>
      <c r="P42" s="32">
        <f t="shared" si="1"/>
        <v>0</v>
      </c>
      <c r="Q42" s="32" t="str">
        <f t="shared" si="0"/>
        <v/>
      </c>
      <c r="R42" s="32" t="str">
        <f t="shared" si="2"/>
        <v/>
      </c>
      <c r="S42" s="32" t="str">
        <f t="shared" si="3"/>
        <v/>
      </c>
      <c r="T42" s="32">
        <f t="shared" si="4"/>
        <v>0</v>
      </c>
      <c r="U42" s="32">
        <f t="shared" si="5"/>
        <v>1</v>
      </c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1">
        <f t="shared" si="6"/>
        <v>0</v>
      </c>
    </row>
    <row r="43" spans="1:36" x14ac:dyDescent="0.2">
      <c r="A43" s="5"/>
      <c r="B43" s="5" t="s">
        <v>35</v>
      </c>
      <c r="C43" s="5" t="s">
        <v>7</v>
      </c>
      <c r="D43" s="2"/>
      <c r="E43" s="2"/>
      <c r="F43" s="2"/>
      <c r="G43" s="2"/>
      <c r="H43" s="5"/>
      <c r="I43" s="5"/>
      <c r="J43" s="5"/>
      <c r="K43" s="5"/>
      <c r="L43" s="5"/>
      <c r="M43" s="5"/>
      <c r="N43" s="5"/>
      <c r="O43" s="5"/>
      <c r="P43" s="32">
        <f t="shared" si="1"/>
        <v>0</v>
      </c>
      <c r="Q43" s="32" t="str">
        <f t="shared" si="0"/>
        <v/>
      </c>
      <c r="R43" s="32" t="str">
        <f t="shared" si="2"/>
        <v/>
      </c>
      <c r="S43" s="32" t="str">
        <f t="shared" si="3"/>
        <v/>
      </c>
      <c r="T43" s="32">
        <f t="shared" si="4"/>
        <v>0</v>
      </c>
      <c r="U43" s="32">
        <f t="shared" si="5"/>
        <v>1</v>
      </c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1">
        <f t="shared" si="6"/>
        <v>0</v>
      </c>
    </row>
    <row r="44" spans="1:36" x14ac:dyDescent="0.2">
      <c r="A44" s="5"/>
      <c r="B44" s="5" t="s">
        <v>35</v>
      </c>
      <c r="C44" s="5" t="s">
        <v>57</v>
      </c>
      <c r="D44" s="2"/>
      <c r="E44" s="2"/>
      <c r="F44" s="2"/>
      <c r="G44" s="2"/>
      <c r="H44" s="5"/>
      <c r="I44" s="5"/>
      <c r="J44" s="5"/>
      <c r="K44" s="5"/>
      <c r="L44" s="5"/>
      <c r="M44" s="5"/>
      <c r="N44" s="5"/>
      <c r="O44" s="5"/>
      <c r="P44" s="32">
        <f t="shared" si="1"/>
        <v>0</v>
      </c>
      <c r="Q44" s="32" t="str">
        <f t="shared" si="0"/>
        <v/>
      </c>
      <c r="R44" s="32" t="str">
        <f t="shared" si="2"/>
        <v/>
      </c>
      <c r="S44" s="32" t="str">
        <f t="shared" si="3"/>
        <v/>
      </c>
      <c r="T44" s="32">
        <f t="shared" si="4"/>
        <v>0</v>
      </c>
      <c r="U44" s="32">
        <f t="shared" si="5"/>
        <v>1</v>
      </c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1">
        <f t="shared" si="6"/>
        <v>0</v>
      </c>
    </row>
    <row r="45" spans="1:36" x14ac:dyDescent="0.2">
      <c r="A45" s="5"/>
      <c r="B45" s="5" t="s">
        <v>35</v>
      </c>
      <c r="C45" s="5" t="s">
        <v>10</v>
      </c>
      <c r="D45" s="2"/>
      <c r="E45" s="2"/>
      <c r="F45" s="2"/>
      <c r="G45" s="2"/>
      <c r="H45" s="5"/>
      <c r="I45" s="5"/>
      <c r="J45" s="5"/>
      <c r="K45" s="5"/>
      <c r="L45" s="5"/>
      <c r="M45" s="5"/>
      <c r="N45" s="5"/>
      <c r="O45" s="5"/>
      <c r="P45" s="32">
        <f t="shared" si="1"/>
        <v>0</v>
      </c>
      <c r="Q45" s="32" t="str">
        <f t="shared" si="0"/>
        <v/>
      </c>
      <c r="R45" s="32" t="str">
        <f t="shared" si="2"/>
        <v/>
      </c>
      <c r="S45" s="32" t="str">
        <f t="shared" si="3"/>
        <v/>
      </c>
      <c r="T45" s="32">
        <f t="shared" si="4"/>
        <v>0</v>
      </c>
      <c r="U45" s="32">
        <f t="shared" si="5"/>
        <v>1.5</v>
      </c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1">
        <f t="shared" si="6"/>
        <v>0</v>
      </c>
    </row>
    <row r="46" spans="1:36" x14ac:dyDescent="0.2">
      <c r="A46" s="5"/>
      <c r="B46" s="5" t="s">
        <v>35</v>
      </c>
      <c r="C46" s="5" t="s">
        <v>12</v>
      </c>
      <c r="D46" s="2"/>
      <c r="E46" s="2"/>
      <c r="F46" s="2"/>
      <c r="G46" s="2"/>
      <c r="H46" s="5"/>
      <c r="I46" s="5"/>
      <c r="J46" s="5"/>
      <c r="K46" s="5"/>
      <c r="L46" s="5"/>
      <c r="M46" s="5"/>
      <c r="N46" s="5"/>
      <c r="O46" s="5"/>
      <c r="P46" s="32">
        <f t="shared" si="1"/>
        <v>0</v>
      </c>
      <c r="Q46" s="32" t="str">
        <f t="shared" si="0"/>
        <v/>
      </c>
      <c r="R46" s="32" t="str">
        <f t="shared" si="2"/>
        <v/>
      </c>
      <c r="S46" s="32" t="str">
        <f t="shared" si="3"/>
        <v/>
      </c>
      <c r="T46" s="32">
        <f t="shared" si="4"/>
        <v>0</v>
      </c>
      <c r="U46" s="32">
        <f t="shared" si="5"/>
        <v>1.25</v>
      </c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1">
        <f t="shared" si="6"/>
        <v>0</v>
      </c>
    </row>
    <row r="47" spans="1:36" x14ac:dyDescent="0.2">
      <c r="A47" s="5"/>
      <c r="B47" s="5" t="s">
        <v>35</v>
      </c>
      <c r="C47" s="5" t="s">
        <v>50</v>
      </c>
      <c r="D47" s="2"/>
      <c r="E47" s="2"/>
      <c r="F47" s="2"/>
      <c r="G47" s="2"/>
      <c r="H47" s="5"/>
      <c r="I47" s="5"/>
      <c r="J47" s="5"/>
      <c r="K47" s="5"/>
      <c r="L47" s="5"/>
      <c r="M47" s="5"/>
      <c r="N47" s="5"/>
      <c r="O47" s="5"/>
      <c r="P47" s="32">
        <f t="shared" si="1"/>
        <v>0</v>
      </c>
      <c r="Q47" s="32" t="str">
        <f t="shared" si="0"/>
        <v/>
      </c>
      <c r="R47" s="32" t="str">
        <f t="shared" si="2"/>
        <v/>
      </c>
      <c r="S47" s="32" t="str">
        <f t="shared" si="3"/>
        <v/>
      </c>
      <c r="T47" s="32">
        <f t="shared" si="4"/>
        <v>0</v>
      </c>
      <c r="U47" s="32">
        <f t="shared" si="5"/>
        <v>1.25</v>
      </c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1">
        <f t="shared" si="6"/>
        <v>0</v>
      </c>
    </row>
    <row r="48" spans="1:36" x14ac:dyDescent="0.2">
      <c r="A48" s="5"/>
      <c r="B48" s="5" t="s">
        <v>35</v>
      </c>
      <c r="C48" s="5" t="s">
        <v>13</v>
      </c>
      <c r="D48" s="2"/>
      <c r="E48" s="2"/>
      <c r="F48" s="2"/>
      <c r="G48" s="2"/>
      <c r="H48" s="5"/>
      <c r="I48" s="5"/>
      <c r="J48" s="5"/>
      <c r="K48" s="5"/>
      <c r="L48" s="5"/>
      <c r="M48" s="5"/>
      <c r="N48" s="5"/>
      <c r="O48" s="5"/>
      <c r="P48" s="32">
        <f t="shared" si="1"/>
        <v>0</v>
      </c>
      <c r="Q48" s="32" t="str">
        <f t="shared" si="0"/>
        <v/>
      </c>
      <c r="R48" s="32" t="str">
        <f t="shared" si="2"/>
        <v/>
      </c>
      <c r="S48" s="32" t="str">
        <f t="shared" si="3"/>
        <v/>
      </c>
      <c r="T48" s="32">
        <f t="shared" si="4"/>
        <v>0</v>
      </c>
      <c r="U48" s="32">
        <f t="shared" si="5"/>
        <v>1.25</v>
      </c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1">
        <f t="shared" si="6"/>
        <v>0</v>
      </c>
    </row>
    <row r="49" spans="1:36" x14ac:dyDescent="0.2">
      <c r="A49" s="5"/>
      <c r="B49" s="5" t="s">
        <v>35</v>
      </c>
      <c r="C49" s="5" t="s">
        <v>14</v>
      </c>
      <c r="D49" s="2"/>
      <c r="E49" s="2"/>
      <c r="F49" s="2"/>
      <c r="G49" s="2"/>
      <c r="H49" s="5"/>
      <c r="I49" s="5"/>
      <c r="J49" s="5"/>
      <c r="K49" s="5"/>
      <c r="L49" s="5"/>
      <c r="M49" s="5"/>
      <c r="N49" s="5"/>
      <c r="O49" s="5"/>
      <c r="P49" s="32">
        <f t="shared" si="1"/>
        <v>0</v>
      </c>
      <c r="Q49" s="32" t="str">
        <f t="shared" si="0"/>
        <v/>
      </c>
      <c r="R49" s="32" t="str">
        <f t="shared" si="2"/>
        <v/>
      </c>
      <c r="S49" s="32" t="str">
        <f t="shared" si="3"/>
        <v/>
      </c>
      <c r="T49" s="32">
        <f t="shared" si="4"/>
        <v>0</v>
      </c>
      <c r="U49" s="32">
        <f t="shared" si="5"/>
        <v>1.25</v>
      </c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1">
        <f t="shared" si="6"/>
        <v>0</v>
      </c>
    </row>
    <row r="50" spans="1:36" x14ac:dyDescent="0.2">
      <c r="A50" s="5"/>
      <c r="B50" s="5" t="s">
        <v>35</v>
      </c>
      <c r="C50" s="5" t="s">
        <v>29</v>
      </c>
      <c r="D50" s="2"/>
      <c r="E50" s="2"/>
      <c r="F50" s="2"/>
      <c r="G50" s="2"/>
      <c r="H50" s="5"/>
      <c r="I50" s="5"/>
      <c r="J50" s="5"/>
      <c r="K50" s="5"/>
      <c r="L50" s="5"/>
      <c r="M50" s="5"/>
      <c r="N50" s="5"/>
      <c r="O50" s="5"/>
      <c r="P50" s="32">
        <f t="shared" si="1"/>
        <v>0</v>
      </c>
      <c r="Q50" s="32" t="str">
        <f t="shared" si="0"/>
        <v/>
      </c>
      <c r="R50" s="32" t="str">
        <f t="shared" si="2"/>
        <v/>
      </c>
      <c r="S50" s="32" t="str">
        <f t="shared" si="3"/>
        <v/>
      </c>
      <c r="T50" s="32">
        <f t="shared" si="4"/>
        <v>0</v>
      </c>
      <c r="U50" s="32">
        <f t="shared" si="5"/>
        <v>1</v>
      </c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1">
        <f t="shared" si="6"/>
        <v>0</v>
      </c>
    </row>
    <row r="51" spans="1:36" x14ac:dyDescent="0.2">
      <c r="A51" s="5"/>
      <c r="B51" s="5" t="s">
        <v>35</v>
      </c>
      <c r="C51" s="5" t="s">
        <v>30</v>
      </c>
      <c r="D51" s="2"/>
      <c r="E51" s="2"/>
      <c r="F51" s="2"/>
      <c r="G51" s="2"/>
      <c r="H51" s="5"/>
      <c r="I51" s="5"/>
      <c r="J51" s="5"/>
      <c r="K51" s="5"/>
      <c r="L51" s="5"/>
      <c r="M51" s="5"/>
      <c r="N51" s="5"/>
      <c r="O51" s="5"/>
      <c r="P51" s="32">
        <f t="shared" si="1"/>
        <v>0</v>
      </c>
      <c r="Q51" s="32" t="str">
        <f t="shared" si="0"/>
        <v/>
      </c>
      <c r="R51" s="32" t="str">
        <f t="shared" si="2"/>
        <v/>
      </c>
      <c r="S51" s="32" t="str">
        <f t="shared" si="3"/>
        <v/>
      </c>
      <c r="T51" s="32">
        <f t="shared" si="4"/>
        <v>0</v>
      </c>
      <c r="U51" s="32">
        <f t="shared" si="5"/>
        <v>1</v>
      </c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1">
        <f t="shared" si="6"/>
        <v>0</v>
      </c>
    </row>
    <row r="52" spans="1:36" x14ac:dyDescent="0.2">
      <c r="A52" s="5"/>
      <c r="B52" s="5" t="s">
        <v>35</v>
      </c>
      <c r="C52" s="5" t="s">
        <v>31</v>
      </c>
      <c r="D52" s="2"/>
      <c r="E52" s="2"/>
      <c r="F52" s="2"/>
      <c r="G52" s="2"/>
      <c r="H52" s="5"/>
      <c r="I52" s="5"/>
      <c r="J52" s="5"/>
      <c r="K52" s="5"/>
      <c r="L52" s="5"/>
      <c r="M52" s="5"/>
      <c r="N52" s="5"/>
      <c r="O52" s="5"/>
      <c r="P52" s="32">
        <f t="shared" si="1"/>
        <v>0</v>
      </c>
      <c r="Q52" s="32" t="str">
        <f t="shared" si="0"/>
        <v/>
      </c>
      <c r="R52" s="32" t="str">
        <f t="shared" si="2"/>
        <v/>
      </c>
      <c r="S52" s="32" t="str">
        <f t="shared" si="3"/>
        <v/>
      </c>
      <c r="T52" s="32">
        <f t="shared" si="4"/>
        <v>0</v>
      </c>
      <c r="U52" s="32">
        <f t="shared" si="5"/>
        <v>1</v>
      </c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1">
        <f t="shared" si="6"/>
        <v>0</v>
      </c>
    </row>
    <row r="53" spans="1:36" x14ac:dyDescent="0.2">
      <c r="A53" s="5"/>
      <c r="B53" s="5" t="s">
        <v>35</v>
      </c>
      <c r="C53" s="5" t="s">
        <v>32</v>
      </c>
      <c r="D53" s="2"/>
      <c r="E53" s="2"/>
      <c r="F53" s="2"/>
      <c r="G53" s="2"/>
      <c r="H53" s="5"/>
      <c r="I53" s="5"/>
      <c r="J53" s="5"/>
      <c r="K53" s="5"/>
      <c r="L53" s="5"/>
      <c r="M53" s="5"/>
      <c r="N53" s="5"/>
      <c r="O53" s="5"/>
      <c r="P53" s="32">
        <f t="shared" si="1"/>
        <v>0</v>
      </c>
      <c r="Q53" s="32" t="str">
        <f t="shared" si="0"/>
        <v/>
      </c>
      <c r="R53" s="32" t="str">
        <f t="shared" si="2"/>
        <v/>
      </c>
      <c r="S53" s="32" t="str">
        <f t="shared" si="3"/>
        <v/>
      </c>
      <c r="T53" s="32">
        <f t="shared" si="4"/>
        <v>0</v>
      </c>
      <c r="U53" s="32">
        <f t="shared" si="5"/>
        <v>1</v>
      </c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1">
        <f t="shared" si="6"/>
        <v>0</v>
      </c>
    </row>
    <row r="54" spans="1:36" x14ac:dyDescent="0.2">
      <c r="A54" s="5"/>
      <c r="B54" s="5" t="s">
        <v>35</v>
      </c>
      <c r="C54" s="5" t="s">
        <v>33</v>
      </c>
      <c r="D54" s="2"/>
      <c r="E54" s="2"/>
      <c r="F54" s="2"/>
      <c r="G54" s="2"/>
      <c r="H54" s="5"/>
      <c r="I54" s="5"/>
      <c r="J54" s="5"/>
      <c r="K54" s="5"/>
      <c r="L54" s="5"/>
      <c r="M54" s="5"/>
      <c r="N54" s="5"/>
      <c r="O54" s="5"/>
      <c r="P54" s="32">
        <f t="shared" si="1"/>
        <v>0</v>
      </c>
      <c r="Q54" s="32" t="str">
        <f t="shared" si="0"/>
        <v/>
      </c>
      <c r="R54" s="32" t="str">
        <f t="shared" si="2"/>
        <v/>
      </c>
      <c r="S54" s="32" t="str">
        <f t="shared" si="3"/>
        <v/>
      </c>
      <c r="T54" s="32">
        <f t="shared" si="4"/>
        <v>0</v>
      </c>
      <c r="U54" s="32">
        <f t="shared" si="5"/>
        <v>1</v>
      </c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1">
        <f t="shared" si="6"/>
        <v>0</v>
      </c>
    </row>
    <row r="55" spans="1:36" x14ac:dyDescent="0.2">
      <c r="A55" s="5"/>
      <c r="B55" s="5" t="s">
        <v>35</v>
      </c>
      <c r="C55" s="5" t="s">
        <v>34</v>
      </c>
      <c r="D55" s="2"/>
      <c r="E55" s="2"/>
      <c r="F55" s="2"/>
      <c r="G55" s="2"/>
      <c r="H55" s="5"/>
      <c r="I55" s="5"/>
      <c r="J55" s="5"/>
      <c r="K55" s="5"/>
      <c r="L55" s="5"/>
      <c r="M55" s="5"/>
      <c r="N55" s="5"/>
      <c r="O55" s="5"/>
      <c r="P55" s="32">
        <f t="shared" si="1"/>
        <v>0</v>
      </c>
      <c r="Q55" s="32" t="str">
        <f t="shared" si="0"/>
        <v/>
      </c>
      <c r="R55" s="32" t="str">
        <f t="shared" si="2"/>
        <v/>
      </c>
      <c r="S55" s="32" t="str">
        <f t="shared" si="3"/>
        <v/>
      </c>
      <c r="T55" s="32">
        <f t="shared" si="4"/>
        <v>0</v>
      </c>
      <c r="U55" s="32">
        <f t="shared" si="5"/>
        <v>1</v>
      </c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1">
        <f t="shared" si="6"/>
        <v>0</v>
      </c>
    </row>
    <row r="56" spans="1:36" x14ac:dyDescent="0.2">
      <c r="A56" s="5"/>
      <c r="B56" s="5" t="s">
        <v>36</v>
      </c>
      <c r="C56" s="5" t="s">
        <v>9</v>
      </c>
      <c r="D56" s="2"/>
      <c r="E56" s="2"/>
      <c r="F56" s="2"/>
      <c r="G56" s="2"/>
      <c r="H56" s="5"/>
      <c r="I56" s="5"/>
      <c r="J56" s="5"/>
      <c r="K56" s="5"/>
      <c r="L56" s="5"/>
      <c r="M56" s="5"/>
      <c r="N56" s="5"/>
      <c r="O56" s="5"/>
      <c r="P56" s="32">
        <f t="shared" si="1"/>
        <v>0</v>
      </c>
      <c r="Q56" s="32" t="str">
        <f t="shared" si="0"/>
        <v/>
      </c>
      <c r="R56" s="32" t="str">
        <f t="shared" si="2"/>
        <v/>
      </c>
      <c r="S56" s="32" t="str">
        <f t="shared" si="3"/>
        <v/>
      </c>
      <c r="T56" s="32">
        <f t="shared" si="4"/>
        <v>0</v>
      </c>
      <c r="U56" s="32">
        <f t="shared" si="5"/>
        <v>1</v>
      </c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1">
        <f t="shared" si="6"/>
        <v>0</v>
      </c>
    </row>
    <row r="57" spans="1:36" x14ac:dyDescent="0.2">
      <c r="A57" s="5"/>
      <c r="B57" s="5" t="s">
        <v>36</v>
      </c>
      <c r="C57" s="5" t="s">
        <v>8</v>
      </c>
      <c r="D57" s="2"/>
      <c r="E57" s="2"/>
      <c r="F57" s="2"/>
      <c r="G57" s="2"/>
      <c r="H57" s="5"/>
      <c r="I57" s="5"/>
      <c r="J57" s="5"/>
      <c r="K57" s="5"/>
      <c r="L57" s="5"/>
      <c r="M57" s="5"/>
      <c r="N57" s="5"/>
      <c r="O57" s="5"/>
      <c r="P57" s="32">
        <f t="shared" si="1"/>
        <v>0</v>
      </c>
      <c r="Q57" s="32" t="str">
        <f t="shared" si="0"/>
        <v/>
      </c>
      <c r="R57" s="32" t="str">
        <f t="shared" si="2"/>
        <v/>
      </c>
      <c r="S57" s="32" t="str">
        <f t="shared" si="3"/>
        <v/>
      </c>
      <c r="T57" s="32">
        <f t="shared" si="4"/>
        <v>0</v>
      </c>
      <c r="U57" s="32">
        <f t="shared" si="5"/>
        <v>1</v>
      </c>
      <c r="V57" s="32"/>
      <c r="W57" s="32"/>
      <c r="X57" s="32"/>
      <c r="Y57" s="32"/>
      <c r="Z57" s="32"/>
      <c r="AA57" s="32"/>
      <c r="AB57" s="32"/>
      <c r="AC57" s="32"/>
      <c r="AD57" s="32"/>
      <c r="AE57" s="32"/>
      <c r="AF57" s="32"/>
      <c r="AG57" s="32"/>
      <c r="AH57" s="32"/>
      <c r="AI57" s="32"/>
      <c r="AJ57" s="31">
        <f t="shared" si="6"/>
        <v>0</v>
      </c>
    </row>
    <row r="58" spans="1:36" x14ac:dyDescent="0.2">
      <c r="A58" s="5"/>
      <c r="B58" s="5" t="s">
        <v>36</v>
      </c>
      <c r="C58" s="5" t="s">
        <v>6</v>
      </c>
      <c r="D58" s="2"/>
      <c r="E58" s="2"/>
      <c r="F58" s="2"/>
      <c r="G58" s="2"/>
      <c r="H58" s="5"/>
      <c r="I58" s="5"/>
      <c r="J58" s="5"/>
      <c r="K58" s="5"/>
      <c r="L58" s="5"/>
      <c r="M58" s="5"/>
      <c r="N58" s="5"/>
      <c r="O58" s="5"/>
      <c r="P58" s="32">
        <f t="shared" si="1"/>
        <v>0</v>
      </c>
      <c r="Q58" s="32" t="str">
        <f t="shared" si="0"/>
        <v/>
      </c>
      <c r="R58" s="32" t="str">
        <f t="shared" si="2"/>
        <v/>
      </c>
      <c r="S58" s="32" t="str">
        <f t="shared" si="3"/>
        <v/>
      </c>
      <c r="T58" s="32">
        <f t="shared" si="4"/>
        <v>0</v>
      </c>
      <c r="U58" s="32">
        <f t="shared" si="5"/>
        <v>1</v>
      </c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1">
        <f t="shared" si="6"/>
        <v>0</v>
      </c>
    </row>
    <row r="59" spans="1:36" x14ac:dyDescent="0.2">
      <c r="A59" s="5"/>
      <c r="B59" s="5" t="s">
        <v>36</v>
      </c>
      <c r="C59" s="5" t="s">
        <v>5</v>
      </c>
      <c r="D59" s="2"/>
      <c r="E59" s="2"/>
      <c r="F59" s="2"/>
      <c r="G59" s="2"/>
      <c r="H59" s="5"/>
      <c r="I59" s="5"/>
      <c r="J59" s="5"/>
      <c r="K59" s="5"/>
      <c r="L59" s="5"/>
      <c r="M59" s="5"/>
      <c r="N59" s="5"/>
      <c r="O59" s="5"/>
      <c r="P59" s="32">
        <f t="shared" si="1"/>
        <v>0</v>
      </c>
      <c r="Q59" s="32" t="str">
        <f t="shared" si="0"/>
        <v/>
      </c>
      <c r="R59" s="32" t="str">
        <f t="shared" si="2"/>
        <v/>
      </c>
      <c r="S59" s="32" t="str">
        <f t="shared" si="3"/>
        <v/>
      </c>
      <c r="T59" s="32">
        <f t="shared" si="4"/>
        <v>0</v>
      </c>
      <c r="U59" s="32">
        <f t="shared" si="5"/>
        <v>1</v>
      </c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  <c r="AG59" s="32"/>
      <c r="AH59" s="32"/>
      <c r="AI59" s="32"/>
      <c r="AJ59" s="31">
        <f t="shared" si="6"/>
        <v>0</v>
      </c>
    </row>
    <row r="60" spans="1:36" x14ac:dyDescent="0.2">
      <c r="A60" s="5"/>
      <c r="B60" s="5" t="s">
        <v>36</v>
      </c>
      <c r="C60" s="5" t="s">
        <v>7</v>
      </c>
      <c r="D60" s="2"/>
      <c r="E60" s="2"/>
      <c r="F60" s="2"/>
      <c r="G60" s="2"/>
      <c r="H60" s="5"/>
      <c r="I60" s="5"/>
      <c r="J60" s="5"/>
      <c r="K60" s="5"/>
      <c r="L60" s="5"/>
      <c r="M60" s="5"/>
      <c r="N60" s="5"/>
      <c r="O60" s="5"/>
      <c r="P60" s="32">
        <f t="shared" si="1"/>
        <v>0</v>
      </c>
      <c r="Q60" s="32" t="str">
        <f t="shared" si="0"/>
        <v/>
      </c>
      <c r="R60" s="32" t="str">
        <f t="shared" si="2"/>
        <v/>
      </c>
      <c r="S60" s="32" t="str">
        <f t="shared" si="3"/>
        <v/>
      </c>
      <c r="T60" s="32">
        <f t="shared" si="4"/>
        <v>0</v>
      </c>
      <c r="U60" s="32">
        <f t="shared" si="5"/>
        <v>1</v>
      </c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  <c r="AG60" s="32"/>
      <c r="AH60" s="32"/>
      <c r="AI60" s="32"/>
      <c r="AJ60" s="31">
        <f t="shared" si="6"/>
        <v>0</v>
      </c>
    </row>
    <row r="61" spans="1:36" x14ac:dyDescent="0.2">
      <c r="A61" s="5"/>
      <c r="B61" s="5" t="s">
        <v>36</v>
      </c>
      <c r="C61" s="5" t="s">
        <v>57</v>
      </c>
      <c r="D61" s="2"/>
      <c r="E61" s="2"/>
      <c r="F61" s="2"/>
      <c r="G61" s="2"/>
      <c r="H61" s="5"/>
      <c r="I61" s="5"/>
      <c r="J61" s="5"/>
      <c r="K61" s="5"/>
      <c r="L61" s="5"/>
      <c r="M61" s="5"/>
      <c r="N61" s="5"/>
      <c r="O61" s="5"/>
      <c r="P61" s="32">
        <f t="shared" si="1"/>
        <v>0</v>
      </c>
      <c r="Q61" s="32" t="str">
        <f t="shared" si="0"/>
        <v/>
      </c>
      <c r="R61" s="32" t="str">
        <f t="shared" si="2"/>
        <v/>
      </c>
      <c r="S61" s="32" t="str">
        <f t="shared" si="3"/>
        <v/>
      </c>
      <c r="T61" s="32">
        <f t="shared" si="4"/>
        <v>0</v>
      </c>
      <c r="U61" s="32">
        <f t="shared" si="5"/>
        <v>1</v>
      </c>
      <c r="V61" s="32"/>
      <c r="W61" s="32"/>
      <c r="X61" s="32"/>
      <c r="Y61" s="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1">
        <f t="shared" si="6"/>
        <v>0</v>
      </c>
    </row>
    <row r="62" spans="1:36" x14ac:dyDescent="0.2">
      <c r="A62" s="5"/>
      <c r="B62" s="5" t="s">
        <v>36</v>
      </c>
      <c r="C62" s="5" t="s">
        <v>10</v>
      </c>
      <c r="D62" s="2"/>
      <c r="E62" s="2"/>
      <c r="F62" s="2"/>
      <c r="G62" s="2"/>
      <c r="H62" s="5"/>
      <c r="I62" s="5"/>
      <c r="J62" s="5"/>
      <c r="K62" s="5"/>
      <c r="L62" s="5"/>
      <c r="M62" s="5"/>
      <c r="N62" s="5"/>
      <c r="O62" s="5"/>
      <c r="P62" s="32">
        <f t="shared" si="1"/>
        <v>0</v>
      </c>
      <c r="Q62" s="32" t="str">
        <f t="shared" si="0"/>
        <v/>
      </c>
      <c r="R62" s="32" t="str">
        <f t="shared" si="2"/>
        <v/>
      </c>
      <c r="S62" s="32" t="str">
        <f t="shared" si="3"/>
        <v/>
      </c>
      <c r="T62" s="32">
        <f t="shared" si="4"/>
        <v>0</v>
      </c>
      <c r="U62" s="32">
        <f t="shared" si="5"/>
        <v>1.5</v>
      </c>
      <c r="V62" s="32"/>
      <c r="W62" s="32"/>
      <c r="X62" s="32"/>
      <c r="Y62" s="32"/>
      <c r="Z62" s="32"/>
      <c r="AA62" s="32"/>
      <c r="AB62" s="32"/>
      <c r="AC62" s="32"/>
      <c r="AD62" s="32"/>
      <c r="AE62" s="32"/>
      <c r="AF62" s="32"/>
      <c r="AG62" s="32"/>
      <c r="AH62" s="32"/>
      <c r="AI62" s="32"/>
      <c r="AJ62" s="31">
        <f t="shared" si="6"/>
        <v>0</v>
      </c>
    </row>
    <row r="63" spans="1:36" x14ac:dyDescent="0.2">
      <c r="A63" s="5"/>
      <c r="B63" s="5" t="s">
        <v>36</v>
      </c>
      <c r="C63" s="5" t="s">
        <v>12</v>
      </c>
      <c r="D63" s="2"/>
      <c r="E63" s="2"/>
      <c r="F63" s="2"/>
      <c r="G63" s="2"/>
      <c r="H63" s="5"/>
      <c r="I63" s="5"/>
      <c r="J63" s="5"/>
      <c r="K63" s="5"/>
      <c r="L63" s="5"/>
      <c r="M63" s="5"/>
      <c r="N63" s="5"/>
      <c r="O63" s="5"/>
      <c r="P63" s="32">
        <f t="shared" si="1"/>
        <v>0</v>
      </c>
      <c r="Q63" s="32" t="str">
        <f t="shared" si="0"/>
        <v/>
      </c>
      <c r="R63" s="32" t="str">
        <f t="shared" si="2"/>
        <v/>
      </c>
      <c r="S63" s="32" t="str">
        <f t="shared" si="3"/>
        <v/>
      </c>
      <c r="T63" s="32">
        <f t="shared" si="4"/>
        <v>0</v>
      </c>
      <c r="U63" s="32">
        <f t="shared" si="5"/>
        <v>1.25</v>
      </c>
      <c r="V63" s="32"/>
      <c r="W63" s="32"/>
      <c r="X63" s="32"/>
      <c r="Y63" s="32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1">
        <f t="shared" si="6"/>
        <v>0</v>
      </c>
    </row>
    <row r="64" spans="1:36" x14ac:dyDescent="0.2">
      <c r="A64" s="5"/>
      <c r="B64" s="5" t="s">
        <v>36</v>
      </c>
      <c r="C64" s="5" t="s">
        <v>50</v>
      </c>
      <c r="D64" s="2"/>
      <c r="E64" s="2"/>
      <c r="F64" s="2"/>
      <c r="G64" s="2"/>
      <c r="H64" s="5"/>
      <c r="I64" s="5"/>
      <c r="J64" s="5"/>
      <c r="K64" s="5"/>
      <c r="L64" s="5"/>
      <c r="M64" s="5"/>
      <c r="N64" s="5"/>
      <c r="O64" s="5"/>
      <c r="P64" s="32">
        <f t="shared" si="1"/>
        <v>0</v>
      </c>
      <c r="Q64" s="32" t="str">
        <f t="shared" si="0"/>
        <v/>
      </c>
      <c r="R64" s="32" t="str">
        <f t="shared" si="2"/>
        <v/>
      </c>
      <c r="S64" s="32" t="str">
        <f t="shared" si="3"/>
        <v/>
      </c>
      <c r="T64" s="32">
        <f t="shared" si="4"/>
        <v>0</v>
      </c>
      <c r="U64" s="32">
        <f t="shared" si="5"/>
        <v>1.25</v>
      </c>
      <c r="V64" s="32"/>
      <c r="W64" s="32"/>
      <c r="X64" s="32"/>
      <c r="Y64" s="32"/>
      <c r="Z64" s="32"/>
      <c r="AA64" s="32"/>
      <c r="AB64" s="32"/>
      <c r="AC64" s="32"/>
      <c r="AD64" s="32"/>
      <c r="AE64" s="32"/>
      <c r="AF64" s="32"/>
      <c r="AG64" s="32"/>
      <c r="AH64" s="32"/>
      <c r="AI64" s="32"/>
      <c r="AJ64" s="31">
        <f t="shared" si="6"/>
        <v>0</v>
      </c>
    </row>
    <row r="65" spans="1:36" x14ac:dyDescent="0.2">
      <c r="A65" s="5"/>
      <c r="B65" s="5" t="s">
        <v>36</v>
      </c>
      <c r="C65" s="5" t="s">
        <v>13</v>
      </c>
      <c r="D65" s="2"/>
      <c r="E65" s="2"/>
      <c r="F65" s="2"/>
      <c r="G65" s="2"/>
      <c r="H65" s="5"/>
      <c r="I65" s="5"/>
      <c r="J65" s="5"/>
      <c r="K65" s="5"/>
      <c r="L65" s="5"/>
      <c r="M65" s="5"/>
      <c r="N65" s="5"/>
      <c r="O65" s="5"/>
      <c r="P65" s="32">
        <f t="shared" si="1"/>
        <v>0</v>
      </c>
      <c r="Q65" s="32" t="str">
        <f t="shared" si="0"/>
        <v/>
      </c>
      <c r="R65" s="32" t="str">
        <f t="shared" si="2"/>
        <v/>
      </c>
      <c r="S65" s="32" t="str">
        <f t="shared" si="3"/>
        <v/>
      </c>
      <c r="T65" s="32">
        <f t="shared" si="4"/>
        <v>0</v>
      </c>
      <c r="U65" s="32">
        <f t="shared" si="5"/>
        <v>1.25</v>
      </c>
      <c r="V65" s="32"/>
      <c r="W65" s="32"/>
      <c r="X65" s="32"/>
      <c r="Y65" s="32"/>
      <c r="Z65" s="32"/>
      <c r="AA65" s="32"/>
      <c r="AB65" s="32"/>
      <c r="AC65" s="32"/>
      <c r="AD65" s="32"/>
      <c r="AE65" s="32"/>
      <c r="AF65" s="32"/>
      <c r="AG65" s="32"/>
      <c r="AH65" s="32"/>
      <c r="AI65" s="32"/>
      <c r="AJ65" s="31">
        <f t="shared" si="6"/>
        <v>0</v>
      </c>
    </row>
    <row r="66" spans="1:36" x14ac:dyDescent="0.2">
      <c r="A66" s="5"/>
      <c r="B66" s="5" t="s">
        <v>36</v>
      </c>
      <c r="C66" s="5" t="s">
        <v>14</v>
      </c>
      <c r="D66" s="2"/>
      <c r="E66" s="2"/>
      <c r="F66" s="2"/>
      <c r="G66" s="2"/>
      <c r="H66" s="5"/>
      <c r="I66" s="5"/>
      <c r="J66" s="5"/>
      <c r="K66" s="5"/>
      <c r="L66" s="5"/>
      <c r="M66" s="5"/>
      <c r="N66" s="5"/>
      <c r="O66" s="5"/>
      <c r="P66" s="32">
        <f t="shared" si="1"/>
        <v>0</v>
      </c>
      <c r="Q66" s="32" t="str">
        <f t="shared" si="0"/>
        <v/>
      </c>
      <c r="R66" s="32" t="str">
        <f t="shared" si="2"/>
        <v/>
      </c>
      <c r="S66" s="32" t="str">
        <f t="shared" si="3"/>
        <v/>
      </c>
      <c r="T66" s="32">
        <f t="shared" si="4"/>
        <v>0</v>
      </c>
      <c r="U66" s="32">
        <f t="shared" si="5"/>
        <v>1.25</v>
      </c>
      <c r="V66" s="32"/>
      <c r="W66" s="32"/>
      <c r="X66" s="32"/>
      <c r="Y66" s="32"/>
      <c r="Z66" s="32"/>
      <c r="AA66" s="32"/>
      <c r="AB66" s="32"/>
      <c r="AC66" s="32"/>
      <c r="AD66" s="32"/>
      <c r="AE66" s="32"/>
      <c r="AF66" s="32"/>
      <c r="AG66" s="32"/>
      <c r="AH66" s="32"/>
      <c r="AI66" s="32"/>
      <c r="AJ66" s="31">
        <f t="shared" si="6"/>
        <v>0</v>
      </c>
    </row>
    <row r="67" spans="1:36" x14ac:dyDescent="0.2">
      <c r="A67" s="5"/>
      <c r="B67" s="5" t="s">
        <v>36</v>
      </c>
      <c r="C67" s="5" t="s">
        <v>29</v>
      </c>
      <c r="D67" s="2"/>
      <c r="E67" s="2"/>
      <c r="F67" s="2"/>
      <c r="G67" s="2"/>
      <c r="H67" s="5"/>
      <c r="I67" s="5"/>
      <c r="J67" s="5"/>
      <c r="K67" s="5"/>
      <c r="L67" s="5"/>
      <c r="M67" s="5"/>
      <c r="N67" s="5"/>
      <c r="O67" s="5"/>
      <c r="P67" s="32">
        <f t="shared" si="1"/>
        <v>0</v>
      </c>
      <c r="Q67" s="32" t="str">
        <f t="shared" si="0"/>
        <v/>
      </c>
      <c r="R67" s="32" t="str">
        <f t="shared" si="2"/>
        <v/>
      </c>
      <c r="S67" s="32" t="str">
        <f t="shared" si="3"/>
        <v/>
      </c>
      <c r="T67" s="32">
        <f t="shared" si="4"/>
        <v>0</v>
      </c>
      <c r="U67" s="32">
        <f t="shared" si="5"/>
        <v>1</v>
      </c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  <c r="AG67" s="32"/>
      <c r="AH67" s="32"/>
      <c r="AI67" s="32"/>
      <c r="AJ67" s="31">
        <f t="shared" si="6"/>
        <v>0</v>
      </c>
    </row>
    <row r="68" spans="1:36" x14ac:dyDescent="0.2">
      <c r="A68" s="5"/>
      <c r="B68" s="5" t="s">
        <v>36</v>
      </c>
      <c r="C68" s="5" t="s">
        <v>30</v>
      </c>
      <c r="D68" s="2"/>
      <c r="E68" s="2"/>
      <c r="F68" s="2"/>
      <c r="G68" s="2"/>
      <c r="H68" s="5"/>
      <c r="I68" s="5"/>
      <c r="J68" s="5"/>
      <c r="K68" s="5"/>
      <c r="L68" s="5"/>
      <c r="M68" s="5"/>
      <c r="N68" s="5"/>
      <c r="O68" s="5"/>
      <c r="P68" s="32">
        <f t="shared" si="1"/>
        <v>0</v>
      </c>
      <c r="Q68" s="32" t="str">
        <f t="shared" si="0"/>
        <v/>
      </c>
      <c r="R68" s="32" t="str">
        <f t="shared" si="2"/>
        <v/>
      </c>
      <c r="S68" s="32" t="str">
        <f t="shared" si="3"/>
        <v/>
      </c>
      <c r="T68" s="32">
        <f t="shared" si="4"/>
        <v>0</v>
      </c>
      <c r="U68" s="32">
        <f t="shared" si="5"/>
        <v>1</v>
      </c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  <c r="AG68" s="32"/>
      <c r="AH68" s="32"/>
      <c r="AI68" s="32"/>
      <c r="AJ68" s="31">
        <f t="shared" si="6"/>
        <v>0</v>
      </c>
    </row>
    <row r="69" spans="1:36" x14ac:dyDescent="0.2">
      <c r="A69" s="5"/>
      <c r="B69" s="5" t="s">
        <v>36</v>
      </c>
      <c r="C69" s="5" t="s">
        <v>31</v>
      </c>
      <c r="D69" s="2"/>
      <c r="E69" s="2"/>
      <c r="F69" s="2"/>
      <c r="G69" s="2"/>
      <c r="H69" s="5"/>
      <c r="I69" s="5"/>
      <c r="J69" s="5"/>
      <c r="K69" s="5"/>
      <c r="L69" s="5"/>
      <c r="M69" s="5"/>
      <c r="N69" s="5"/>
      <c r="O69" s="5"/>
      <c r="P69" s="32">
        <f t="shared" si="1"/>
        <v>0</v>
      </c>
      <c r="Q69" s="32" t="str">
        <f t="shared" ref="Q69:Q132" si="7">IF(F69&gt;0,(E69-F69)*$Q$3,"")</f>
        <v/>
      </c>
      <c r="R69" s="32" t="str">
        <f t="shared" si="2"/>
        <v/>
      </c>
      <c r="S69" s="32" t="str">
        <f t="shared" si="3"/>
        <v/>
      </c>
      <c r="T69" s="32">
        <f t="shared" si="4"/>
        <v>0</v>
      </c>
      <c r="U69" s="32">
        <f t="shared" si="5"/>
        <v>1</v>
      </c>
      <c r="V69" s="32"/>
      <c r="W69" s="32"/>
      <c r="X69" s="32"/>
      <c r="Y69" s="32"/>
      <c r="Z69" s="32"/>
      <c r="AA69" s="32"/>
      <c r="AB69" s="32"/>
      <c r="AC69" s="32"/>
      <c r="AD69" s="32"/>
      <c r="AE69" s="32"/>
      <c r="AF69" s="32"/>
      <c r="AG69" s="32"/>
      <c r="AH69" s="32"/>
      <c r="AI69" s="32"/>
      <c r="AJ69" s="31">
        <f t="shared" si="6"/>
        <v>0</v>
      </c>
    </row>
    <row r="70" spans="1:36" x14ac:dyDescent="0.2">
      <c r="A70" s="5"/>
      <c r="B70" s="5" t="s">
        <v>36</v>
      </c>
      <c r="C70" s="5" t="s">
        <v>32</v>
      </c>
      <c r="D70" s="2"/>
      <c r="E70" s="2"/>
      <c r="F70" s="2"/>
      <c r="G70" s="2"/>
      <c r="H70" s="5"/>
      <c r="I70" s="5"/>
      <c r="J70" s="5"/>
      <c r="K70" s="5"/>
      <c r="L70" s="5"/>
      <c r="M70" s="5"/>
      <c r="N70" s="5"/>
      <c r="O70" s="5"/>
      <c r="P70" s="32">
        <f t="shared" ref="P70:P133" si="8">SUM(H70:O70)</f>
        <v>0</v>
      </c>
      <c r="Q70" s="32" t="str">
        <f t="shared" si="7"/>
        <v/>
      </c>
      <c r="R70" s="32" t="str">
        <f t="shared" ref="R70:R133" si="9">IF(G70&gt;0,G70*$R$3,"")</f>
        <v/>
      </c>
      <c r="S70" s="32" t="str">
        <f t="shared" ref="S70:S133" si="10">IF(P70&gt;0,P70*$S$3,"")</f>
        <v/>
      </c>
      <c r="T70" s="32">
        <f t="shared" ref="T70:T133" si="11">SUM(Q70:S70)</f>
        <v>0</v>
      </c>
      <c r="U70" s="32">
        <f t="shared" ref="U70:U133" si="12">IF(OR(C70="British nationals",C70="British Open",C70="Europeans",C70="Worlds"),1.25,IF(C70="Nationals",1.5,1))</f>
        <v>1</v>
      </c>
      <c r="V70" s="32"/>
      <c r="W70" s="32"/>
      <c r="X70" s="32"/>
      <c r="Y70" s="32"/>
      <c r="Z70" s="32"/>
      <c r="AA70" s="32"/>
      <c r="AB70" s="32"/>
      <c r="AC70" s="32"/>
      <c r="AD70" s="32"/>
      <c r="AE70" s="32"/>
      <c r="AF70" s="32"/>
      <c r="AG70" s="32"/>
      <c r="AH70" s="32"/>
      <c r="AI70" s="32"/>
      <c r="AJ70" s="31">
        <f t="shared" ref="AJ70:AJ133" si="13">T70*U70</f>
        <v>0</v>
      </c>
    </row>
    <row r="71" spans="1:36" x14ac:dyDescent="0.2">
      <c r="A71" s="5"/>
      <c r="B71" s="5" t="s">
        <v>36</v>
      </c>
      <c r="C71" s="5" t="s">
        <v>33</v>
      </c>
      <c r="D71" s="2"/>
      <c r="E71" s="2"/>
      <c r="F71" s="2"/>
      <c r="G71" s="2"/>
      <c r="H71" s="5"/>
      <c r="I71" s="5"/>
      <c r="J71" s="5"/>
      <c r="K71" s="5"/>
      <c r="L71" s="5"/>
      <c r="M71" s="5"/>
      <c r="N71" s="5"/>
      <c r="O71" s="5"/>
      <c r="P71" s="32">
        <f t="shared" si="8"/>
        <v>0</v>
      </c>
      <c r="Q71" s="32" t="str">
        <f t="shared" si="7"/>
        <v/>
      </c>
      <c r="R71" s="32" t="str">
        <f t="shared" si="9"/>
        <v/>
      </c>
      <c r="S71" s="32" t="str">
        <f t="shared" si="10"/>
        <v/>
      </c>
      <c r="T71" s="32">
        <f t="shared" si="11"/>
        <v>0</v>
      </c>
      <c r="U71" s="32">
        <f t="shared" si="12"/>
        <v>1</v>
      </c>
      <c r="V71" s="32"/>
      <c r="W71" s="32"/>
      <c r="X71" s="32"/>
      <c r="Y71" s="32"/>
      <c r="Z71" s="32"/>
      <c r="AA71" s="32"/>
      <c r="AB71" s="32"/>
      <c r="AC71" s="32"/>
      <c r="AD71" s="32"/>
      <c r="AE71" s="32"/>
      <c r="AF71" s="32"/>
      <c r="AG71" s="32"/>
      <c r="AH71" s="32"/>
      <c r="AI71" s="32"/>
      <c r="AJ71" s="31">
        <f t="shared" si="13"/>
        <v>0</v>
      </c>
    </row>
    <row r="72" spans="1:36" x14ac:dyDescent="0.2">
      <c r="A72" s="5"/>
      <c r="B72" s="5" t="s">
        <v>36</v>
      </c>
      <c r="C72" s="5" t="s">
        <v>34</v>
      </c>
      <c r="D72" s="2"/>
      <c r="E72" s="2"/>
      <c r="F72" s="2"/>
      <c r="G72" s="2"/>
      <c r="H72" s="5"/>
      <c r="I72" s="5"/>
      <c r="J72" s="5"/>
      <c r="K72" s="5"/>
      <c r="L72" s="5"/>
      <c r="M72" s="5"/>
      <c r="N72" s="5"/>
      <c r="O72" s="5"/>
      <c r="P72" s="32">
        <f t="shared" si="8"/>
        <v>0</v>
      </c>
      <c r="Q72" s="32" t="str">
        <f t="shared" si="7"/>
        <v/>
      </c>
      <c r="R72" s="32" t="str">
        <f t="shared" si="9"/>
        <v/>
      </c>
      <c r="S72" s="32" t="str">
        <f t="shared" si="10"/>
        <v/>
      </c>
      <c r="T72" s="32">
        <f t="shared" si="11"/>
        <v>0</v>
      </c>
      <c r="U72" s="32">
        <f t="shared" si="12"/>
        <v>1</v>
      </c>
      <c r="V72" s="32"/>
      <c r="W72" s="32"/>
      <c r="X72" s="32"/>
      <c r="Y72" s="32"/>
      <c r="Z72" s="32"/>
      <c r="AA72" s="32"/>
      <c r="AB72" s="32"/>
      <c r="AC72" s="32"/>
      <c r="AD72" s="32"/>
      <c r="AE72" s="32"/>
      <c r="AF72" s="32"/>
      <c r="AG72" s="32"/>
      <c r="AH72" s="32"/>
      <c r="AI72" s="32"/>
      <c r="AJ72" s="31">
        <f t="shared" si="13"/>
        <v>0</v>
      </c>
    </row>
    <row r="73" spans="1:36" x14ac:dyDescent="0.2">
      <c r="A73" s="5"/>
      <c r="B73" s="5" t="s">
        <v>37</v>
      </c>
      <c r="C73" s="5" t="s">
        <v>9</v>
      </c>
      <c r="D73" s="2"/>
      <c r="E73" s="2"/>
      <c r="F73" s="2"/>
      <c r="G73" s="2"/>
      <c r="H73" s="5"/>
      <c r="I73" s="5"/>
      <c r="J73" s="5"/>
      <c r="K73" s="5"/>
      <c r="L73" s="5"/>
      <c r="M73" s="5"/>
      <c r="N73" s="5"/>
      <c r="O73" s="5"/>
      <c r="P73" s="32">
        <f t="shared" si="8"/>
        <v>0</v>
      </c>
      <c r="Q73" s="32" t="str">
        <f t="shared" si="7"/>
        <v/>
      </c>
      <c r="R73" s="32" t="str">
        <f t="shared" si="9"/>
        <v/>
      </c>
      <c r="S73" s="32" t="str">
        <f t="shared" si="10"/>
        <v/>
      </c>
      <c r="T73" s="32">
        <f t="shared" si="11"/>
        <v>0</v>
      </c>
      <c r="U73" s="32">
        <f t="shared" si="12"/>
        <v>1</v>
      </c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  <c r="AG73" s="32"/>
      <c r="AH73" s="32"/>
      <c r="AI73" s="32"/>
      <c r="AJ73" s="31">
        <f t="shared" si="13"/>
        <v>0</v>
      </c>
    </row>
    <row r="74" spans="1:36" x14ac:dyDescent="0.2">
      <c r="A74" s="5"/>
      <c r="B74" s="5" t="s">
        <v>37</v>
      </c>
      <c r="C74" s="5" t="s">
        <v>8</v>
      </c>
      <c r="D74" s="2"/>
      <c r="E74" s="2"/>
      <c r="F74" s="2"/>
      <c r="G74" s="2"/>
      <c r="H74" s="5"/>
      <c r="I74" s="5"/>
      <c r="J74" s="5"/>
      <c r="K74" s="5"/>
      <c r="L74" s="5"/>
      <c r="M74" s="5"/>
      <c r="N74" s="5"/>
      <c r="O74" s="5"/>
      <c r="P74" s="32">
        <f t="shared" si="8"/>
        <v>0</v>
      </c>
      <c r="Q74" s="32" t="str">
        <f t="shared" si="7"/>
        <v/>
      </c>
      <c r="R74" s="32" t="str">
        <f t="shared" si="9"/>
        <v/>
      </c>
      <c r="S74" s="32" t="str">
        <f t="shared" si="10"/>
        <v/>
      </c>
      <c r="T74" s="32">
        <f t="shared" si="11"/>
        <v>0</v>
      </c>
      <c r="U74" s="32">
        <f t="shared" si="12"/>
        <v>1</v>
      </c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  <c r="AG74" s="32"/>
      <c r="AH74" s="32"/>
      <c r="AI74" s="32"/>
      <c r="AJ74" s="31">
        <f t="shared" si="13"/>
        <v>0</v>
      </c>
    </row>
    <row r="75" spans="1:36" x14ac:dyDescent="0.2">
      <c r="A75" s="5"/>
      <c r="B75" s="5" t="s">
        <v>37</v>
      </c>
      <c r="C75" s="5" t="s">
        <v>6</v>
      </c>
      <c r="D75" s="2"/>
      <c r="E75" s="2"/>
      <c r="F75" s="2"/>
      <c r="G75" s="2"/>
      <c r="H75" s="5"/>
      <c r="I75" s="5"/>
      <c r="J75" s="5"/>
      <c r="K75" s="5"/>
      <c r="L75" s="5"/>
      <c r="M75" s="5"/>
      <c r="N75" s="5"/>
      <c r="O75" s="5"/>
      <c r="P75" s="32">
        <f t="shared" si="8"/>
        <v>0</v>
      </c>
      <c r="Q75" s="32" t="str">
        <f t="shared" si="7"/>
        <v/>
      </c>
      <c r="R75" s="32" t="str">
        <f t="shared" si="9"/>
        <v/>
      </c>
      <c r="S75" s="32" t="str">
        <f t="shared" si="10"/>
        <v/>
      </c>
      <c r="T75" s="32">
        <f t="shared" si="11"/>
        <v>0</v>
      </c>
      <c r="U75" s="32">
        <f t="shared" si="12"/>
        <v>1</v>
      </c>
      <c r="V75" s="32"/>
      <c r="W75" s="32"/>
      <c r="X75" s="32"/>
      <c r="Y75" s="32"/>
      <c r="Z75" s="32"/>
      <c r="AA75" s="32"/>
      <c r="AB75" s="32"/>
      <c r="AC75" s="32"/>
      <c r="AD75" s="32"/>
      <c r="AE75" s="32"/>
      <c r="AF75" s="32"/>
      <c r="AG75" s="32"/>
      <c r="AH75" s="32"/>
      <c r="AI75" s="32"/>
      <c r="AJ75" s="31">
        <f t="shared" si="13"/>
        <v>0</v>
      </c>
    </row>
    <row r="76" spans="1:36" x14ac:dyDescent="0.2">
      <c r="A76" s="5"/>
      <c r="B76" s="5" t="s">
        <v>37</v>
      </c>
      <c r="C76" s="5" t="s">
        <v>5</v>
      </c>
      <c r="D76" s="2"/>
      <c r="E76" s="2"/>
      <c r="F76" s="2"/>
      <c r="G76" s="2"/>
      <c r="H76" s="5"/>
      <c r="I76" s="5"/>
      <c r="J76" s="5"/>
      <c r="K76" s="5"/>
      <c r="L76" s="5"/>
      <c r="M76" s="5"/>
      <c r="N76" s="5"/>
      <c r="O76" s="5"/>
      <c r="P76" s="32">
        <f t="shared" si="8"/>
        <v>0</v>
      </c>
      <c r="Q76" s="32" t="str">
        <f t="shared" si="7"/>
        <v/>
      </c>
      <c r="R76" s="32" t="str">
        <f t="shared" si="9"/>
        <v/>
      </c>
      <c r="S76" s="32" t="str">
        <f t="shared" si="10"/>
        <v/>
      </c>
      <c r="T76" s="32">
        <f t="shared" si="11"/>
        <v>0</v>
      </c>
      <c r="U76" s="32">
        <f t="shared" si="12"/>
        <v>1</v>
      </c>
      <c r="V76" s="32"/>
      <c r="W76" s="32"/>
      <c r="X76" s="32"/>
      <c r="Y76" s="32"/>
      <c r="Z76" s="32"/>
      <c r="AA76" s="32"/>
      <c r="AB76" s="32"/>
      <c r="AC76" s="32"/>
      <c r="AD76" s="32"/>
      <c r="AE76" s="32"/>
      <c r="AF76" s="32"/>
      <c r="AG76" s="32"/>
      <c r="AH76" s="32"/>
      <c r="AI76" s="32"/>
      <c r="AJ76" s="31">
        <f t="shared" si="13"/>
        <v>0</v>
      </c>
    </row>
    <row r="77" spans="1:36" x14ac:dyDescent="0.2">
      <c r="A77" s="5"/>
      <c r="B77" s="5" t="s">
        <v>37</v>
      </c>
      <c r="C77" s="5" t="s">
        <v>7</v>
      </c>
      <c r="D77" s="2"/>
      <c r="E77" s="2"/>
      <c r="F77" s="2"/>
      <c r="G77" s="2"/>
      <c r="H77" s="5"/>
      <c r="I77" s="5"/>
      <c r="J77" s="5"/>
      <c r="K77" s="5"/>
      <c r="L77" s="5"/>
      <c r="M77" s="5"/>
      <c r="N77" s="5"/>
      <c r="O77" s="5"/>
      <c r="P77" s="32">
        <f t="shared" si="8"/>
        <v>0</v>
      </c>
      <c r="Q77" s="32" t="str">
        <f t="shared" si="7"/>
        <v/>
      </c>
      <c r="R77" s="32" t="str">
        <f t="shared" si="9"/>
        <v/>
      </c>
      <c r="S77" s="32" t="str">
        <f t="shared" si="10"/>
        <v/>
      </c>
      <c r="T77" s="32">
        <f t="shared" si="11"/>
        <v>0</v>
      </c>
      <c r="U77" s="32">
        <f t="shared" si="12"/>
        <v>1</v>
      </c>
      <c r="V77" s="32"/>
      <c r="W77" s="32"/>
      <c r="X77" s="32"/>
      <c r="Y77" s="32"/>
      <c r="Z77" s="32"/>
      <c r="AA77" s="32"/>
      <c r="AB77" s="32"/>
      <c r="AC77" s="32"/>
      <c r="AD77" s="32"/>
      <c r="AE77" s="32"/>
      <c r="AF77" s="32"/>
      <c r="AG77" s="32"/>
      <c r="AH77" s="32"/>
      <c r="AI77" s="32"/>
      <c r="AJ77" s="31">
        <f t="shared" si="13"/>
        <v>0</v>
      </c>
    </row>
    <row r="78" spans="1:36" x14ac:dyDescent="0.2">
      <c r="A78" s="5"/>
      <c r="B78" s="5" t="s">
        <v>37</v>
      </c>
      <c r="C78" s="5" t="s">
        <v>57</v>
      </c>
      <c r="D78" s="2"/>
      <c r="E78" s="2"/>
      <c r="F78" s="2"/>
      <c r="G78" s="2"/>
      <c r="H78" s="5"/>
      <c r="I78" s="5"/>
      <c r="J78" s="5"/>
      <c r="K78" s="5"/>
      <c r="L78" s="5"/>
      <c r="M78" s="5"/>
      <c r="N78" s="5"/>
      <c r="O78" s="5"/>
      <c r="P78" s="32">
        <f t="shared" si="8"/>
        <v>0</v>
      </c>
      <c r="Q78" s="32" t="str">
        <f t="shared" si="7"/>
        <v/>
      </c>
      <c r="R78" s="32" t="str">
        <f t="shared" si="9"/>
        <v/>
      </c>
      <c r="S78" s="32" t="str">
        <f t="shared" si="10"/>
        <v/>
      </c>
      <c r="T78" s="32">
        <f t="shared" si="11"/>
        <v>0</v>
      </c>
      <c r="U78" s="32">
        <f t="shared" si="12"/>
        <v>1</v>
      </c>
      <c r="V78" s="32"/>
      <c r="W78" s="32"/>
      <c r="X78" s="32"/>
      <c r="Y78" s="32"/>
      <c r="Z78" s="32"/>
      <c r="AA78" s="32"/>
      <c r="AB78" s="32"/>
      <c r="AC78" s="32"/>
      <c r="AD78" s="32"/>
      <c r="AE78" s="32"/>
      <c r="AF78" s="32"/>
      <c r="AG78" s="32"/>
      <c r="AH78" s="32"/>
      <c r="AI78" s="32"/>
      <c r="AJ78" s="31">
        <f t="shared" si="13"/>
        <v>0</v>
      </c>
    </row>
    <row r="79" spans="1:36" x14ac:dyDescent="0.2">
      <c r="A79" s="5"/>
      <c r="B79" s="5" t="s">
        <v>37</v>
      </c>
      <c r="C79" s="5" t="s">
        <v>10</v>
      </c>
      <c r="D79" s="2"/>
      <c r="E79" s="2"/>
      <c r="F79" s="2"/>
      <c r="G79" s="2"/>
      <c r="H79" s="5"/>
      <c r="I79" s="5"/>
      <c r="J79" s="5"/>
      <c r="K79" s="5"/>
      <c r="L79" s="5"/>
      <c r="M79" s="5"/>
      <c r="N79" s="5"/>
      <c r="O79" s="5"/>
      <c r="P79" s="32">
        <f t="shared" si="8"/>
        <v>0</v>
      </c>
      <c r="Q79" s="32" t="str">
        <f t="shared" si="7"/>
        <v/>
      </c>
      <c r="R79" s="32" t="str">
        <f t="shared" si="9"/>
        <v/>
      </c>
      <c r="S79" s="32" t="str">
        <f t="shared" si="10"/>
        <v/>
      </c>
      <c r="T79" s="32">
        <f t="shared" si="11"/>
        <v>0</v>
      </c>
      <c r="U79" s="32">
        <f t="shared" si="12"/>
        <v>1.5</v>
      </c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  <c r="AG79" s="32"/>
      <c r="AH79" s="32"/>
      <c r="AI79" s="32"/>
      <c r="AJ79" s="31">
        <f t="shared" si="13"/>
        <v>0</v>
      </c>
    </row>
    <row r="80" spans="1:36" x14ac:dyDescent="0.2">
      <c r="A80" s="5"/>
      <c r="B80" s="5" t="s">
        <v>37</v>
      </c>
      <c r="C80" s="5" t="s">
        <v>12</v>
      </c>
      <c r="D80" s="2"/>
      <c r="E80" s="2"/>
      <c r="F80" s="2"/>
      <c r="G80" s="2"/>
      <c r="H80" s="5"/>
      <c r="I80" s="5"/>
      <c r="J80" s="5"/>
      <c r="K80" s="5"/>
      <c r="L80" s="5"/>
      <c r="M80" s="5"/>
      <c r="N80" s="5"/>
      <c r="O80" s="5"/>
      <c r="P80" s="32">
        <f t="shared" si="8"/>
        <v>0</v>
      </c>
      <c r="Q80" s="32" t="str">
        <f t="shared" si="7"/>
        <v/>
      </c>
      <c r="R80" s="32" t="str">
        <f t="shared" si="9"/>
        <v/>
      </c>
      <c r="S80" s="32" t="str">
        <f t="shared" si="10"/>
        <v/>
      </c>
      <c r="T80" s="32">
        <f t="shared" si="11"/>
        <v>0</v>
      </c>
      <c r="U80" s="32">
        <f t="shared" si="12"/>
        <v>1.25</v>
      </c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  <c r="AG80" s="32"/>
      <c r="AH80" s="32"/>
      <c r="AI80" s="32"/>
      <c r="AJ80" s="31">
        <f t="shared" si="13"/>
        <v>0</v>
      </c>
    </row>
    <row r="81" spans="1:36" x14ac:dyDescent="0.2">
      <c r="A81" s="5"/>
      <c r="B81" s="5" t="s">
        <v>37</v>
      </c>
      <c r="C81" s="5" t="s">
        <v>50</v>
      </c>
      <c r="D81" s="2"/>
      <c r="E81" s="2"/>
      <c r="F81" s="2"/>
      <c r="G81" s="2"/>
      <c r="H81" s="5"/>
      <c r="I81" s="5"/>
      <c r="J81" s="5"/>
      <c r="K81" s="5"/>
      <c r="L81" s="5"/>
      <c r="M81" s="5"/>
      <c r="N81" s="5"/>
      <c r="O81" s="5"/>
      <c r="P81" s="32">
        <f t="shared" si="8"/>
        <v>0</v>
      </c>
      <c r="Q81" s="32" t="str">
        <f t="shared" si="7"/>
        <v/>
      </c>
      <c r="R81" s="32" t="str">
        <f t="shared" si="9"/>
        <v/>
      </c>
      <c r="S81" s="32" t="str">
        <f t="shared" si="10"/>
        <v/>
      </c>
      <c r="T81" s="32">
        <f t="shared" si="11"/>
        <v>0</v>
      </c>
      <c r="U81" s="32">
        <f t="shared" si="12"/>
        <v>1.25</v>
      </c>
      <c r="V81" s="32"/>
      <c r="W81" s="32"/>
      <c r="X81" s="32"/>
      <c r="Y81" s="32"/>
      <c r="Z81" s="32"/>
      <c r="AA81" s="32"/>
      <c r="AB81" s="32"/>
      <c r="AC81" s="32"/>
      <c r="AD81" s="32"/>
      <c r="AE81" s="32"/>
      <c r="AF81" s="32"/>
      <c r="AG81" s="32"/>
      <c r="AH81" s="32"/>
      <c r="AI81" s="32"/>
      <c r="AJ81" s="31">
        <f t="shared" si="13"/>
        <v>0</v>
      </c>
    </row>
    <row r="82" spans="1:36" x14ac:dyDescent="0.2">
      <c r="A82" s="5"/>
      <c r="B82" s="5" t="s">
        <v>37</v>
      </c>
      <c r="C82" s="5" t="s">
        <v>13</v>
      </c>
      <c r="D82" s="2"/>
      <c r="E82" s="2"/>
      <c r="F82" s="2"/>
      <c r="G82" s="2"/>
      <c r="H82" s="5"/>
      <c r="I82" s="5"/>
      <c r="J82" s="5"/>
      <c r="K82" s="5"/>
      <c r="L82" s="5"/>
      <c r="M82" s="5"/>
      <c r="N82" s="5"/>
      <c r="O82" s="5"/>
      <c r="P82" s="32">
        <f t="shared" si="8"/>
        <v>0</v>
      </c>
      <c r="Q82" s="32" t="str">
        <f t="shared" si="7"/>
        <v/>
      </c>
      <c r="R82" s="32" t="str">
        <f t="shared" si="9"/>
        <v/>
      </c>
      <c r="S82" s="32" t="str">
        <f t="shared" si="10"/>
        <v/>
      </c>
      <c r="T82" s="32">
        <f t="shared" si="11"/>
        <v>0</v>
      </c>
      <c r="U82" s="32">
        <f t="shared" si="12"/>
        <v>1.25</v>
      </c>
      <c r="V82" s="32"/>
      <c r="W82" s="32"/>
      <c r="X82" s="32"/>
      <c r="Y82" s="32"/>
      <c r="Z82" s="32"/>
      <c r="AA82" s="32"/>
      <c r="AB82" s="32"/>
      <c r="AC82" s="32"/>
      <c r="AD82" s="32"/>
      <c r="AE82" s="32"/>
      <c r="AF82" s="32"/>
      <c r="AG82" s="32"/>
      <c r="AH82" s="32"/>
      <c r="AI82" s="32"/>
      <c r="AJ82" s="31">
        <f t="shared" si="13"/>
        <v>0</v>
      </c>
    </row>
    <row r="83" spans="1:36" x14ac:dyDescent="0.2">
      <c r="A83" s="5"/>
      <c r="B83" s="5" t="s">
        <v>37</v>
      </c>
      <c r="C83" s="5" t="s">
        <v>14</v>
      </c>
      <c r="D83" s="2"/>
      <c r="E83" s="2"/>
      <c r="F83" s="2"/>
      <c r="G83" s="2"/>
      <c r="H83" s="5"/>
      <c r="I83" s="5"/>
      <c r="J83" s="5"/>
      <c r="K83" s="5"/>
      <c r="L83" s="5"/>
      <c r="M83" s="5"/>
      <c r="N83" s="5"/>
      <c r="O83" s="5"/>
      <c r="P83" s="32">
        <f t="shared" si="8"/>
        <v>0</v>
      </c>
      <c r="Q83" s="32" t="str">
        <f t="shared" si="7"/>
        <v/>
      </c>
      <c r="R83" s="32" t="str">
        <f t="shared" si="9"/>
        <v/>
      </c>
      <c r="S83" s="32" t="str">
        <f t="shared" si="10"/>
        <v/>
      </c>
      <c r="T83" s="32">
        <f t="shared" si="11"/>
        <v>0</v>
      </c>
      <c r="U83" s="32">
        <f t="shared" si="12"/>
        <v>1.25</v>
      </c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1">
        <f t="shared" si="13"/>
        <v>0</v>
      </c>
    </row>
    <row r="84" spans="1:36" x14ac:dyDescent="0.2">
      <c r="A84" s="5"/>
      <c r="B84" s="5" t="s">
        <v>37</v>
      </c>
      <c r="C84" s="5" t="s">
        <v>29</v>
      </c>
      <c r="D84" s="2"/>
      <c r="E84" s="2"/>
      <c r="F84" s="2"/>
      <c r="G84" s="2"/>
      <c r="H84" s="5"/>
      <c r="I84" s="5"/>
      <c r="J84" s="5"/>
      <c r="K84" s="5"/>
      <c r="L84" s="5"/>
      <c r="M84" s="5"/>
      <c r="N84" s="5"/>
      <c r="O84" s="5"/>
      <c r="P84" s="32">
        <f t="shared" si="8"/>
        <v>0</v>
      </c>
      <c r="Q84" s="32" t="str">
        <f t="shared" si="7"/>
        <v/>
      </c>
      <c r="R84" s="32" t="str">
        <f t="shared" si="9"/>
        <v/>
      </c>
      <c r="S84" s="32" t="str">
        <f t="shared" si="10"/>
        <v/>
      </c>
      <c r="T84" s="32">
        <f t="shared" si="11"/>
        <v>0</v>
      </c>
      <c r="U84" s="32">
        <f t="shared" si="12"/>
        <v>1</v>
      </c>
      <c r="V84" s="32"/>
      <c r="W84" s="32"/>
      <c r="X84" s="32"/>
      <c r="Y84" s="32"/>
      <c r="Z84" s="32"/>
      <c r="AA84" s="32"/>
      <c r="AB84" s="32"/>
      <c r="AC84" s="32"/>
      <c r="AD84" s="32"/>
      <c r="AE84" s="32"/>
      <c r="AF84" s="32"/>
      <c r="AG84" s="32"/>
      <c r="AH84" s="32"/>
      <c r="AI84" s="32"/>
      <c r="AJ84" s="31">
        <f t="shared" si="13"/>
        <v>0</v>
      </c>
    </row>
    <row r="85" spans="1:36" x14ac:dyDescent="0.2">
      <c r="A85" s="5"/>
      <c r="B85" s="5" t="s">
        <v>37</v>
      </c>
      <c r="C85" s="5" t="s">
        <v>30</v>
      </c>
      <c r="D85" s="2"/>
      <c r="E85" s="2"/>
      <c r="F85" s="2"/>
      <c r="G85" s="2"/>
      <c r="H85" s="5"/>
      <c r="I85" s="5"/>
      <c r="J85" s="5"/>
      <c r="K85" s="5"/>
      <c r="L85" s="5"/>
      <c r="M85" s="5"/>
      <c r="N85" s="5"/>
      <c r="O85" s="5"/>
      <c r="P85" s="32">
        <f t="shared" si="8"/>
        <v>0</v>
      </c>
      <c r="Q85" s="32" t="str">
        <f t="shared" si="7"/>
        <v/>
      </c>
      <c r="R85" s="32" t="str">
        <f t="shared" si="9"/>
        <v/>
      </c>
      <c r="S85" s="32" t="str">
        <f t="shared" si="10"/>
        <v/>
      </c>
      <c r="T85" s="32">
        <f t="shared" si="11"/>
        <v>0</v>
      </c>
      <c r="U85" s="32">
        <f t="shared" si="12"/>
        <v>1</v>
      </c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  <c r="AG85" s="32"/>
      <c r="AH85" s="32"/>
      <c r="AI85" s="32"/>
      <c r="AJ85" s="31">
        <f t="shared" si="13"/>
        <v>0</v>
      </c>
    </row>
    <row r="86" spans="1:36" x14ac:dyDescent="0.2">
      <c r="A86" s="5"/>
      <c r="B86" s="5" t="s">
        <v>37</v>
      </c>
      <c r="C86" s="5" t="s">
        <v>31</v>
      </c>
      <c r="D86" s="2"/>
      <c r="E86" s="2"/>
      <c r="F86" s="2"/>
      <c r="G86" s="2"/>
      <c r="H86" s="5"/>
      <c r="I86" s="5"/>
      <c r="J86" s="5"/>
      <c r="K86" s="5"/>
      <c r="L86" s="5"/>
      <c r="M86" s="5"/>
      <c r="N86" s="5"/>
      <c r="O86" s="5"/>
      <c r="P86" s="32">
        <f t="shared" si="8"/>
        <v>0</v>
      </c>
      <c r="Q86" s="32" t="str">
        <f t="shared" si="7"/>
        <v/>
      </c>
      <c r="R86" s="32" t="str">
        <f t="shared" si="9"/>
        <v/>
      </c>
      <c r="S86" s="32" t="str">
        <f t="shared" si="10"/>
        <v/>
      </c>
      <c r="T86" s="32">
        <f t="shared" si="11"/>
        <v>0</v>
      </c>
      <c r="U86" s="32">
        <f t="shared" si="12"/>
        <v>1</v>
      </c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  <c r="AG86" s="32"/>
      <c r="AH86" s="32"/>
      <c r="AI86" s="32"/>
      <c r="AJ86" s="31">
        <f t="shared" si="13"/>
        <v>0</v>
      </c>
    </row>
    <row r="87" spans="1:36" x14ac:dyDescent="0.2">
      <c r="A87" s="5"/>
      <c r="B87" s="5" t="s">
        <v>37</v>
      </c>
      <c r="C87" s="5" t="s">
        <v>32</v>
      </c>
      <c r="D87" s="2"/>
      <c r="E87" s="2"/>
      <c r="F87" s="2"/>
      <c r="G87" s="2"/>
      <c r="H87" s="5"/>
      <c r="I87" s="5"/>
      <c r="J87" s="5"/>
      <c r="K87" s="5"/>
      <c r="L87" s="5"/>
      <c r="M87" s="5"/>
      <c r="N87" s="5"/>
      <c r="O87" s="5"/>
      <c r="P87" s="32">
        <f t="shared" si="8"/>
        <v>0</v>
      </c>
      <c r="Q87" s="32" t="str">
        <f t="shared" si="7"/>
        <v/>
      </c>
      <c r="R87" s="32" t="str">
        <f t="shared" si="9"/>
        <v/>
      </c>
      <c r="S87" s="32" t="str">
        <f t="shared" si="10"/>
        <v/>
      </c>
      <c r="T87" s="32">
        <f t="shared" si="11"/>
        <v>0</v>
      </c>
      <c r="U87" s="32">
        <f t="shared" si="12"/>
        <v>1</v>
      </c>
      <c r="V87" s="32"/>
      <c r="W87" s="32"/>
      <c r="X87" s="32"/>
      <c r="Y87" s="32"/>
      <c r="Z87" s="32"/>
      <c r="AA87" s="32"/>
      <c r="AB87" s="32"/>
      <c r="AC87" s="32"/>
      <c r="AD87" s="32"/>
      <c r="AE87" s="32"/>
      <c r="AF87" s="32"/>
      <c r="AG87" s="32"/>
      <c r="AH87" s="32"/>
      <c r="AI87" s="32"/>
      <c r="AJ87" s="31">
        <f t="shared" si="13"/>
        <v>0</v>
      </c>
    </row>
    <row r="88" spans="1:36" x14ac:dyDescent="0.2">
      <c r="A88" s="5"/>
      <c r="B88" s="5" t="s">
        <v>37</v>
      </c>
      <c r="C88" s="5" t="s">
        <v>33</v>
      </c>
      <c r="D88" s="2"/>
      <c r="E88" s="2"/>
      <c r="F88" s="2"/>
      <c r="G88" s="2"/>
      <c r="H88" s="5"/>
      <c r="I88" s="5"/>
      <c r="J88" s="5"/>
      <c r="K88" s="5"/>
      <c r="L88" s="5"/>
      <c r="M88" s="5"/>
      <c r="N88" s="5"/>
      <c r="O88" s="5"/>
      <c r="P88" s="32">
        <f t="shared" si="8"/>
        <v>0</v>
      </c>
      <c r="Q88" s="32" t="str">
        <f t="shared" si="7"/>
        <v/>
      </c>
      <c r="R88" s="32" t="str">
        <f t="shared" si="9"/>
        <v/>
      </c>
      <c r="S88" s="32" t="str">
        <f t="shared" si="10"/>
        <v/>
      </c>
      <c r="T88" s="32">
        <f t="shared" si="11"/>
        <v>0</v>
      </c>
      <c r="U88" s="32">
        <f t="shared" si="12"/>
        <v>1</v>
      </c>
      <c r="V88" s="32"/>
      <c r="W88" s="32"/>
      <c r="X88" s="32"/>
      <c r="Y88" s="32"/>
      <c r="Z88" s="32"/>
      <c r="AA88" s="32"/>
      <c r="AB88" s="32"/>
      <c r="AC88" s="32"/>
      <c r="AD88" s="32"/>
      <c r="AE88" s="32"/>
      <c r="AF88" s="32"/>
      <c r="AG88" s="32"/>
      <c r="AH88" s="32"/>
      <c r="AI88" s="32"/>
      <c r="AJ88" s="31">
        <f t="shared" si="13"/>
        <v>0</v>
      </c>
    </row>
    <row r="89" spans="1:36" x14ac:dyDescent="0.2">
      <c r="A89" s="5"/>
      <c r="B89" s="5" t="s">
        <v>37</v>
      </c>
      <c r="C89" s="5" t="s">
        <v>34</v>
      </c>
      <c r="D89" s="2"/>
      <c r="E89" s="2"/>
      <c r="F89" s="2"/>
      <c r="G89" s="2"/>
      <c r="H89" s="5"/>
      <c r="I89" s="5"/>
      <c r="J89" s="5"/>
      <c r="K89" s="5"/>
      <c r="L89" s="5"/>
      <c r="M89" s="5"/>
      <c r="N89" s="5"/>
      <c r="O89" s="5"/>
      <c r="P89" s="32">
        <f t="shared" si="8"/>
        <v>0</v>
      </c>
      <c r="Q89" s="32" t="str">
        <f t="shared" si="7"/>
        <v/>
      </c>
      <c r="R89" s="32" t="str">
        <f t="shared" si="9"/>
        <v/>
      </c>
      <c r="S89" s="32" t="str">
        <f t="shared" si="10"/>
        <v/>
      </c>
      <c r="T89" s="32">
        <f t="shared" si="11"/>
        <v>0</v>
      </c>
      <c r="U89" s="32">
        <f t="shared" si="12"/>
        <v>1</v>
      </c>
      <c r="V89" s="32"/>
      <c r="W89" s="32"/>
      <c r="X89" s="32"/>
      <c r="Y89" s="32"/>
      <c r="Z89" s="32"/>
      <c r="AA89" s="32"/>
      <c r="AB89" s="32"/>
      <c r="AC89" s="32"/>
      <c r="AD89" s="32"/>
      <c r="AE89" s="32"/>
      <c r="AF89" s="32"/>
      <c r="AG89" s="32"/>
      <c r="AH89" s="32"/>
      <c r="AI89" s="32"/>
      <c r="AJ89" s="31">
        <f t="shared" si="13"/>
        <v>0</v>
      </c>
    </row>
    <row r="90" spans="1:36" x14ac:dyDescent="0.2">
      <c r="A90" s="5"/>
      <c r="B90" s="5" t="s">
        <v>38</v>
      </c>
      <c r="C90" s="5" t="s">
        <v>9</v>
      </c>
      <c r="D90" s="2"/>
      <c r="E90" s="2"/>
      <c r="F90" s="2"/>
      <c r="G90" s="2"/>
      <c r="H90" s="5"/>
      <c r="I90" s="5"/>
      <c r="J90" s="5"/>
      <c r="K90" s="5"/>
      <c r="L90" s="5"/>
      <c r="M90" s="5"/>
      <c r="N90" s="5"/>
      <c r="O90" s="5"/>
      <c r="P90" s="32">
        <f t="shared" si="8"/>
        <v>0</v>
      </c>
      <c r="Q90" s="32" t="str">
        <f t="shared" si="7"/>
        <v/>
      </c>
      <c r="R90" s="32" t="str">
        <f t="shared" si="9"/>
        <v/>
      </c>
      <c r="S90" s="32" t="str">
        <f t="shared" si="10"/>
        <v/>
      </c>
      <c r="T90" s="32">
        <f t="shared" si="11"/>
        <v>0</v>
      </c>
      <c r="U90" s="32">
        <f t="shared" si="12"/>
        <v>1</v>
      </c>
      <c r="V90" s="32"/>
      <c r="W90" s="32"/>
      <c r="X90" s="32"/>
      <c r="Y90" s="32"/>
      <c r="Z90" s="32"/>
      <c r="AA90" s="32"/>
      <c r="AB90" s="32"/>
      <c r="AC90" s="32"/>
      <c r="AD90" s="32"/>
      <c r="AE90" s="32"/>
      <c r="AF90" s="32"/>
      <c r="AG90" s="32"/>
      <c r="AH90" s="32"/>
      <c r="AI90" s="32"/>
      <c r="AJ90" s="31">
        <f t="shared" si="13"/>
        <v>0</v>
      </c>
    </row>
    <row r="91" spans="1:36" x14ac:dyDescent="0.2">
      <c r="A91" s="5"/>
      <c r="B91" s="5" t="s">
        <v>38</v>
      </c>
      <c r="C91" s="5" t="s">
        <v>8</v>
      </c>
      <c r="D91" s="2"/>
      <c r="E91" s="2"/>
      <c r="F91" s="2"/>
      <c r="G91" s="2"/>
      <c r="H91" s="5"/>
      <c r="I91" s="5"/>
      <c r="J91" s="5"/>
      <c r="K91" s="5"/>
      <c r="L91" s="5"/>
      <c r="M91" s="5"/>
      <c r="N91" s="5"/>
      <c r="O91" s="5"/>
      <c r="P91" s="32">
        <f t="shared" si="8"/>
        <v>0</v>
      </c>
      <c r="Q91" s="32" t="str">
        <f t="shared" si="7"/>
        <v/>
      </c>
      <c r="R91" s="32" t="str">
        <f t="shared" si="9"/>
        <v/>
      </c>
      <c r="S91" s="32" t="str">
        <f t="shared" si="10"/>
        <v/>
      </c>
      <c r="T91" s="32">
        <f t="shared" si="11"/>
        <v>0</v>
      </c>
      <c r="U91" s="32">
        <f t="shared" si="12"/>
        <v>1</v>
      </c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  <c r="AG91" s="32"/>
      <c r="AH91" s="32"/>
      <c r="AI91" s="32"/>
      <c r="AJ91" s="31">
        <f t="shared" si="13"/>
        <v>0</v>
      </c>
    </row>
    <row r="92" spans="1:36" x14ac:dyDescent="0.2">
      <c r="A92" s="5"/>
      <c r="B92" s="5" t="s">
        <v>38</v>
      </c>
      <c r="C92" s="5" t="s">
        <v>6</v>
      </c>
      <c r="D92" s="2"/>
      <c r="E92" s="2"/>
      <c r="F92" s="2"/>
      <c r="G92" s="2"/>
      <c r="H92" s="5"/>
      <c r="I92" s="5"/>
      <c r="J92" s="5"/>
      <c r="K92" s="5"/>
      <c r="L92" s="5"/>
      <c r="M92" s="5"/>
      <c r="N92" s="5"/>
      <c r="O92" s="5"/>
      <c r="P92" s="32">
        <f t="shared" si="8"/>
        <v>0</v>
      </c>
      <c r="Q92" s="32" t="str">
        <f t="shared" si="7"/>
        <v/>
      </c>
      <c r="R92" s="32" t="str">
        <f t="shared" si="9"/>
        <v/>
      </c>
      <c r="S92" s="32" t="str">
        <f t="shared" si="10"/>
        <v/>
      </c>
      <c r="T92" s="32">
        <f t="shared" si="11"/>
        <v>0</v>
      </c>
      <c r="U92" s="32">
        <f t="shared" si="12"/>
        <v>1</v>
      </c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  <c r="AG92" s="32"/>
      <c r="AH92" s="32"/>
      <c r="AI92" s="32"/>
      <c r="AJ92" s="31">
        <f t="shared" si="13"/>
        <v>0</v>
      </c>
    </row>
    <row r="93" spans="1:36" x14ac:dyDescent="0.2">
      <c r="A93" s="5"/>
      <c r="B93" s="5" t="s">
        <v>38</v>
      </c>
      <c r="C93" s="5" t="s">
        <v>5</v>
      </c>
      <c r="D93" s="2"/>
      <c r="E93" s="2"/>
      <c r="F93" s="2"/>
      <c r="G93" s="2"/>
      <c r="H93" s="5"/>
      <c r="I93" s="5"/>
      <c r="J93" s="5"/>
      <c r="K93" s="5"/>
      <c r="L93" s="5"/>
      <c r="M93" s="5"/>
      <c r="N93" s="5"/>
      <c r="O93" s="5"/>
      <c r="P93" s="32">
        <f t="shared" si="8"/>
        <v>0</v>
      </c>
      <c r="Q93" s="32" t="str">
        <f t="shared" si="7"/>
        <v/>
      </c>
      <c r="R93" s="32" t="str">
        <f t="shared" si="9"/>
        <v/>
      </c>
      <c r="S93" s="32" t="str">
        <f t="shared" si="10"/>
        <v/>
      </c>
      <c r="T93" s="32">
        <f t="shared" si="11"/>
        <v>0</v>
      </c>
      <c r="U93" s="32">
        <f t="shared" si="12"/>
        <v>1</v>
      </c>
      <c r="V93" s="32"/>
      <c r="W93" s="32"/>
      <c r="X93" s="32"/>
      <c r="Y93" s="32"/>
      <c r="Z93" s="32"/>
      <c r="AA93" s="32"/>
      <c r="AB93" s="32"/>
      <c r="AC93" s="32"/>
      <c r="AD93" s="32"/>
      <c r="AE93" s="32"/>
      <c r="AF93" s="32"/>
      <c r="AG93" s="32"/>
      <c r="AH93" s="32"/>
      <c r="AI93" s="32"/>
      <c r="AJ93" s="31">
        <f t="shared" si="13"/>
        <v>0</v>
      </c>
    </row>
    <row r="94" spans="1:36" x14ac:dyDescent="0.2">
      <c r="A94" s="5"/>
      <c r="B94" s="5" t="s">
        <v>38</v>
      </c>
      <c r="C94" s="5" t="s">
        <v>7</v>
      </c>
      <c r="D94" s="2"/>
      <c r="E94" s="2"/>
      <c r="F94" s="2"/>
      <c r="G94" s="2"/>
      <c r="H94" s="5"/>
      <c r="I94" s="5"/>
      <c r="J94" s="5"/>
      <c r="K94" s="5"/>
      <c r="L94" s="5"/>
      <c r="M94" s="5"/>
      <c r="N94" s="5"/>
      <c r="O94" s="5"/>
      <c r="P94" s="32">
        <f t="shared" si="8"/>
        <v>0</v>
      </c>
      <c r="Q94" s="32" t="str">
        <f t="shared" si="7"/>
        <v/>
      </c>
      <c r="R94" s="32" t="str">
        <f t="shared" si="9"/>
        <v/>
      </c>
      <c r="S94" s="32" t="str">
        <f t="shared" si="10"/>
        <v/>
      </c>
      <c r="T94" s="32">
        <f t="shared" si="11"/>
        <v>0</v>
      </c>
      <c r="U94" s="32">
        <f t="shared" si="12"/>
        <v>1</v>
      </c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  <c r="AG94" s="32"/>
      <c r="AH94" s="32"/>
      <c r="AI94" s="32"/>
      <c r="AJ94" s="31">
        <f t="shared" si="13"/>
        <v>0</v>
      </c>
    </row>
    <row r="95" spans="1:36" x14ac:dyDescent="0.2">
      <c r="A95" s="5"/>
      <c r="B95" s="5" t="s">
        <v>38</v>
      </c>
      <c r="C95" s="5" t="s">
        <v>57</v>
      </c>
      <c r="D95" s="2"/>
      <c r="E95" s="2"/>
      <c r="F95" s="2"/>
      <c r="G95" s="2"/>
      <c r="H95" s="5"/>
      <c r="I95" s="5"/>
      <c r="J95" s="5"/>
      <c r="K95" s="5"/>
      <c r="L95" s="5"/>
      <c r="M95" s="5"/>
      <c r="N95" s="5"/>
      <c r="O95" s="5"/>
      <c r="P95" s="32">
        <f t="shared" si="8"/>
        <v>0</v>
      </c>
      <c r="Q95" s="32" t="str">
        <f t="shared" si="7"/>
        <v/>
      </c>
      <c r="R95" s="32" t="str">
        <f t="shared" si="9"/>
        <v/>
      </c>
      <c r="S95" s="32" t="str">
        <f t="shared" si="10"/>
        <v/>
      </c>
      <c r="T95" s="32">
        <f t="shared" si="11"/>
        <v>0</v>
      </c>
      <c r="U95" s="32">
        <f t="shared" si="12"/>
        <v>1</v>
      </c>
      <c r="V95" s="32"/>
      <c r="W95" s="32"/>
      <c r="X95" s="32"/>
      <c r="Y95" s="32"/>
      <c r="Z95" s="32"/>
      <c r="AA95" s="32"/>
      <c r="AB95" s="32"/>
      <c r="AC95" s="32"/>
      <c r="AD95" s="32"/>
      <c r="AE95" s="32"/>
      <c r="AF95" s="32"/>
      <c r="AG95" s="32"/>
      <c r="AH95" s="32"/>
      <c r="AI95" s="32"/>
      <c r="AJ95" s="31">
        <f t="shared" si="13"/>
        <v>0</v>
      </c>
    </row>
    <row r="96" spans="1:36" x14ac:dyDescent="0.2">
      <c r="A96" s="5"/>
      <c r="B96" s="5" t="s">
        <v>38</v>
      </c>
      <c r="C96" s="5" t="s">
        <v>10</v>
      </c>
      <c r="D96" s="2"/>
      <c r="E96" s="2"/>
      <c r="F96" s="2"/>
      <c r="G96" s="2"/>
      <c r="H96" s="5"/>
      <c r="I96" s="5"/>
      <c r="J96" s="5"/>
      <c r="K96" s="5"/>
      <c r="L96" s="5"/>
      <c r="M96" s="5"/>
      <c r="N96" s="5"/>
      <c r="O96" s="5"/>
      <c r="P96" s="32">
        <f t="shared" si="8"/>
        <v>0</v>
      </c>
      <c r="Q96" s="32" t="str">
        <f t="shared" si="7"/>
        <v/>
      </c>
      <c r="R96" s="32" t="str">
        <f t="shared" si="9"/>
        <v/>
      </c>
      <c r="S96" s="32" t="str">
        <f t="shared" si="10"/>
        <v/>
      </c>
      <c r="T96" s="32">
        <f t="shared" si="11"/>
        <v>0</v>
      </c>
      <c r="U96" s="32">
        <f t="shared" si="12"/>
        <v>1.5</v>
      </c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F96" s="32"/>
      <c r="AG96" s="32"/>
      <c r="AH96" s="32"/>
      <c r="AI96" s="32"/>
      <c r="AJ96" s="31">
        <f t="shared" si="13"/>
        <v>0</v>
      </c>
    </row>
    <row r="97" spans="1:36" x14ac:dyDescent="0.2">
      <c r="A97" s="5"/>
      <c r="B97" s="5" t="s">
        <v>38</v>
      </c>
      <c r="C97" s="5" t="s">
        <v>12</v>
      </c>
      <c r="D97" s="2"/>
      <c r="E97" s="2"/>
      <c r="F97" s="2"/>
      <c r="G97" s="2"/>
      <c r="H97" s="5"/>
      <c r="I97" s="5"/>
      <c r="J97" s="5"/>
      <c r="K97" s="5"/>
      <c r="L97" s="5"/>
      <c r="M97" s="5"/>
      <c r="N97" s="5"/>
      <c r="O97" s="5"/>
      <c r="P97" s="32">
        <f t="shared" si="8"/>
        <v>0</v>
      </c>
      <c r="Q97" s="32" t="str">
        <f t="shared" si="7"/>
        <v/>
      </c>
      <c r="R97" s="32" t="str">
        <f t="shared" si="9"/>
        <v/>
      </c>
      <c r="S97" s="32" t="str">
        <f t="shared" si="10"/>
        <v/>
      </c>
      <c r="T97" s="32">
        <f t="shared" si="11"/>
        <v>0</v>
      </c>
      <c r="U97" s="32">
        <f t="shared" si="12"/>
        <v>1.25</v>
      </c>
      <c r="V97" s="32"/>
      <c r="W97" s="32"/>
      <c r="X97" s="32"/>
      <c r="Y97" s="32"/>
      <c r="Z97" s="32"/>
      <c r="AA97" s="32"/>
      <c r="AB97" s="32"/>
      <c r="AC97" s="32"/>
      <c r="AD97" s="32"/>
      <c r="AE97" s="32"/>
      <c r="AF97" s="32"/>
      <c r="AG97" s="32"/>
      <c r="AH97" s="32"/>
      <c r="AI97" s="32"/>
      <c r="AJ97" s="31">
        <f t="shared" si="13"/>
        <v>0</v>
      </c>
    </row>
    <row r="98" spans="1:36" x14ac:dyDescent="0.2">
      <c r="A98" s="5"/>
      <c r="B98" s="5" t="s">
        <v>38</v>
      </c>
      <c r="C98" s="5" t="s">
        <v>50</v>
      </c>
      <c r="D98" s="2"/>
      <c r="E98" s="2"/>
      <c r="F98" s="2"/>
      <c r="G98" s="2"/>
      <c r="H98" s="5"/>
      <c r="I98" s="5"/>
      <c r="J98" s="5"/>
      <c r="K98" s="5"/>
      <c r="L98" s="5"/>
      <c r="M98" s="5"/>
      <c r="N98" s="5"/>
      <c r="O98" s="5"/>
      <c r="P98" s="32">
        <f t="shared" si="8"/>
        <v>0</v>
      </c>
      <c r="Q98" s="32" t="str">
        <f t="shared" si="7"/>
        <v/>
      </c>
      <c r="R98" s="32" t="str">
        <f t="shared" si="9"/>
        <v/>
      </c>
      <c r="S98" s="32" t="str">
        <f t="shared" si="10"/>
        <v/>
      </c>
      <c r="T98" s="32">
        <f t="shared" si="11"/>
        <v>0</v>
      </c>
      <c r="U98" s="32">
        <f t="shared" si="12"/>
        <v>1.25</v>
      </c>
      <c r="V98" s="32"/>
      <c r="W98" s="32"/>
      <c r="X98" s="32"/>
      <c r="Y98" s="32"/>
      <c r="Z98" s="32"/>
      <c r="AA98" s="32"/>
      <c r="AB98" s="32"/>
      <c r="AC98" s="32"/>
      <c r="AD98" s="32"/>
      <c r="AE98" s="32"/>
      <c r="AF98" s="32"/>
      <c r="AG98" s="32"/>
      <c r="AH98" s="32"/>
      <c r="AI98" s="32"/>
      <c r="AJ98" s="31">
        <f t="shared" si="13"/>
        <v>0</v>
      </c>
    </row>
    <row r="99" spans="1:36" x14ac:dyDescent="0.2">
      <c r="A99" s="5"/>
      <c r="B99" s="5" t="s">
        <v>38</v>
      </c>
      <c r="C99" s="5" t="s">
        <v>13</v>
      </c>
      <c r="D99" s="2"/>
      <c r="E99" s="2"/>
      <c r="F99" s="2"/>
      <c r="G99" s="2"/>
      <c r="H99" s="5"/>
      <c r="I99" s="5"/>
      <c r="J99" s="5"/>
      <c r="K99" s="5"/>
      <c r="L99" s="5"/>
      <c r="M99" s="5"/>
      <c r="N99" s="5"/>
      <c r="O99" s="5"/>
      <c r="P99" s="32">
        <f t="shared" si="8"/>
        <v>0</v>
      </c>
      <c r="Q99" s="32" t="str">
        <f t="shared" si="7"/>
        <v/>
      </c>
      <c r="R99" s="32" t="str">
        <f t="shared" si="9"/>
        <v/>
      </c>
      <c r="S99" s="32" t="str">
        <f t="shared" si="10"/>
        <v/>
      </c>
      <c r="T99" s="32">
        <f t="shared" si="11"/>
        <v>0</v>
      </c>
      <c r="U99" s="32">
        <f t="shared" si="12"/>
        <v>1.25</v>
      </c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  <c r="AG99" s="32"/>
      <c r="AH99" s="32"/>
      <c r="AI99" s="32"/>
      <c r="AJ99" s="31">
        <f t="shared" si="13"/>
        <v>0</v>
      </c>
    </row>
    <row r="100" spans="1:36" x14ac:dyDescent="0.2">
      <c r="A100" s="5"/>
      <c r="B100" s="5" t="s">
        <v>38</v>
      </c>
      <c r="C100" s="5" t="s">
        <v>14</v>
      </c>
      <c r="D100" s="2"/>
      <c r="E100" s="2"/>
      <c r="F100" s="2"/>
      <c r="G100" s="2"/>
      <c r="H100" s="5"/>
      <c r="I100" s="5"/>
      <c r="J100" s="5"/>
      <c r="K100" s="5"/>
      <c r="L100" s="5"/>
      <c r="M100" s="5"/>
      <c r="N100" s="5"/>
      <c r="O100" s="5"/>
      <c r="P100" s="32">
        <f t="shared" si="8"/>
        <v>0</v>
      </c>
      <c r="Q100" s="32" t="str">
        <f t="shared" si="7"/>
        <v/>
      </c>
      <c r="R100" s="32" t="str">
        <f t="shared" si="9"/>
        <v/>
      </c>
      <c r="S100" s="32" t="str">
        <f t="shared" si="10"/>
        <v/>
      </c>
      <c r="T100" s="32">
        <f t="shared" si="11"/>
        <v>0</v>
      </c>
      <c r="U100" s="32">
        <f t="shared" si="12"/>
        <v>1.25</v>
      </c>
      <c r="V100" s="32"/>
      <c r="W100" s="32"/>
      <c r="X100" s="32"/>
      <c r="Y100" s="32"/>
      <c r="Z100" s="32"/>
      <c r="AA100" s="32"/>
      <c r="AB100" s="32"/>
      <c r="AC100" s="32"/>
      <c r="AD100" s="32"/>
      <c r="AE100" s="32"/>
      <c r="AF100" s="32"/>
      <c r="AG100" s="32"/>
      <c r="AH100" s="32"/>
      <c r="AI100" s="32"/>
      <c r="AJ100" s="31">
        <f t="shared" si="13"/>
        <v>0</v>
      </c>
    </row>
    <row r="101" spans="1:36" x14ac:dyDescent="0.2">
      <c r="A101" s="5"/>
      <c r="B101" s="5" t="s">
        <v>38</v>
      </c>
      <c r="C101" s="5" t="s">
        <v>29</v>
      </c>
      <c r="D101" s="2"/>
      <c r="E101" s="2"/>
      <c r="F101" s="2"/>
      <c r="G101" s="2"/>
      <c r="H101" s="5"/>
      <c r="I101" s="5"/>
      <c r="J101" s="5"/>
      <c r="K101" s="5"/>
      <c r="L101" s="5"/>
      <c r="M101" s="5"/>
      <c r="N101" s="5"/>
      <c r="O101" s="5"/>
      <c r="P101" s="32">
        <f t="shared" si="8"/>
        <v>0</v>
      </c>
      <c r="Q101" s="32" t="str">
        <f t="shared" si="7"/>
        <v/>
      </c>
      <c r="R101" s="32" t="str">
        <f t="shared" si="9"/>
        <v/>
      </c>
      <c r="S101" s="32" t="str">
        <f t="shared" si="10"/>
        <v/>
      </c>
      <c r="T101" s="32">
        <f t="shared" si="11"/>
        <v>0</v>
      </c>
      <c r="U101" s="32">
        <f t="shared" si="12"/>
        <v>1</v>
      </c>
      <c r="V101" s="32"/>
      <c r="W101" s="32"/>
      <c r="X101" s="32"/>
      <c r="Y101" s="32"/>
      <c r="Z101" s="32"/>
      <c r="AA101" s="32"/>
      <c r="AB101" s="32"/>
      <c r="AC101" s="32"/>
      <c r="AD101" s="32"/>
      <c r="AE101" s="32"/>
      <c r="AF101" s="32"/>
      <c r="AG101" s="32"/>
      <c r="AH101" s="32"/>
      <c r="AI101" s="32"/>
      <c r="AJ101" s="31">
        <f t="shared" si="13"/>
        <v>0</v>
      </c>
    </row>
    <row r="102" spans="1:36" x14ac:dyDescent="0.2">
      <c r="A102" s="5"/>
      <c r="B102" s="5" t="s">
        <v>38</v>
      </c>
      <c r="C102" s="5" t="s">
        <v>30</v>
      </c>
      <c r="D102" s="2"/>
      <c r="E102" s="2"/>
      <c r="F102" s="2"/>
      <c r="G102" s="2"/>
      <c r="H102" s="5"/>
      <c r="I102" s="5"/>
      <c r="J102" s="5"/>
      <c r="K102" s="5"/>
      <c r="L102" s="5"/>
      <c r="M102" s="5"/>
      <c r="N102" s="5"/>
      <c r="O102" s="5"/>
      <c r="P102" s="32">
        <f t="shared" si="8"/>
        <v>0</v>
      </c>
      <c r="Q102" s="32" t="str">
        <f t="shared" si="7"/>
        <v/>
      </c>
      <c r="R102" s="32" t="str">
        <f t="shared" si="9"/>
        <v/>
      </c>
      <c r="S102" s="32" t="str">
        <f t="shared" si="10"/>
        <v/>
      </c>
      <c r="T102" s="32">
        <f t="shared" si="11"/>
        <v>0</v>
      </c>
      <c r="U102" s="32">
        <f t="shared" si="12"/>
        <v>1</v>
      </c>
      <c r="V102" s="32"/>
      <c r="W102" s="32"/>
      <c r="X102" s="32"/>
      <c r="Y102" s="32"/>
      <c r="Z102" s="32"/>
      <c r="AA102" s="32"/>
      <c r="AB102" s="32"/>
      <c r="AC102" s="32"/>
      <c r="AD102" s="32"/>
      <c r="AE102" s="32"/>
      <c r="AF102" s="32"/>
      <c r="AG102" s="32"/>
      <c r="AH102" s="32"/>
      <c r="AI102" s="32"/>
      <c r="AJ102" s="31">
        <f t="shared" si="13"/>
        <v>0</v>
      </c>
    </row>
    <row r="103" spans="1:36" x14ac:dyDescent="0.2">
      <c r="A103" s="5"/>
      <c r="B103" s="5" t="s">
        <v>38</v>
      </c>
      <c r="C103" s="5" t="s">
        <v>31</v>
      </c>
      <c r="D103" s="2"/>
      <c r="E103" s="2"/>
      <c r="F103" s="2"/>
      <c r="G103" s="2"/>
      <c r="H103" s="5"/>
      <c r="I103" s="5"/>
      <c r="J103" s="5"/>
      <c r="K103" s="5"/>
      <c r="L103" s="5"/>
      <c r="M103" s="5"/>
      <c r="N103" s="5"/>
      <c r="O103" s="5"/>
      <c r="P103" s="32">
        <f t="shared" si="8"/>
        <v>0</v>
      </c>
      <c r="Q103" s="32" t="str">
        <f t="shared" si="7"/>
        <v/>
      </c>
      <c r="R103" s="32" t="str">
        <f t="shared" si="9"/>
        <v/>
      </c>
      <c r="S103" s="32" t="str">
        <f t="shared" si="10"/>
        <v/>
      </c>
      <c r="T103" s="32">
        <f t="shared" si="11"/>
        <v>0</v>
      </c>
      <c r="U103" s="32">
        <f t="shared" si="12"/>
        <v>1</v>
      </c>
      <c r="V103" s="32"/>
      <c r="W103" s="32"/>
      <c r="X103" s="32"/>
      <c r="Y103" s="32"/>
      <c r="Z103" s="32"/>
      <c r="AA103" s="32"/>
      <c r="AB103" s="32"/>
      <c r="AC103" s="32"/>
      <c r="AD103" s="32"/>
      <c r="AE103" s="32"/>
      <c r="AF103" s="32"/>
      <c r="AG103" s="32"/>
      <c r="AH103" s="32"/>
      <c r="AI103" s="32"/>
      <c r="AJ103" s="31">
        <f t="shared" si="13"/>
        <v>0</v>
      </c>
    </row>
    <row r="104" spans="1:36" x14ac:dyDescent="0.2">
      <c r="A104" s="5"/>
      <c r="B104" s="5" t="s">
        <v>38</v>
      </c>
      <c r="C104" s="5" t="s">
        <v>32</v>
      </c>
      <c r="D104" s="2"/>
      <c r="E104" s="2"/>
      <c r="F104" s="2"/>
      <c r="G104" s="2"/>
      <c r="H104" s="5"/>
      <c r="I104" s="5"/>
      <c r="J104" s="5"/>
      <c r="K104" s="5"/>
      <c r="L104" s="5"/>
      <c r="M104" s="5"/>
      <c r="N104" s="5"/>
      <c r="O104" s="5"/>
      <c r="P104" s="32">
        <f t="shared" si="8"/>
        <v>0</v>
      </c>
      <c r="Q104" s="32" t="str">
        <f t="shared" si="7"/>
        <v/>
      </c>
      <c r="R104" s="32" t="str">
        <f t="shared" si="9"/>
        <v/>
      </c>
      <c r="S104" s="32" t="str">
        <f t="shared" si="10"/>
        <v/>
      </c>
      <c r="T104" s="32">
        <f t="shared" si="11"/>
        <v>0</v>
      </c>
      <c r="U104" s="32">
        <f t="shared" si="12"/>
        <v>1</v>
      </c>
      <c r="V104" s="32"/>
      <c r="W104" s="32"/>
      <c r="X104" s="32"/>
      <c r="Y104" s="32"/>
      <c r="Z104" s="32"/>
      <c r="AA104" s="32"/>
      <c r="AB104" s="32"/>
      <c r="AC104" s="32"/>
      <c r="AD104" s="32"/>
      <c r="AE104" s="32"/>
      <c r="AF104" s="32"/>
      <c r="AG104" s="32"/>
      <c r="AH104" s="32"/>
      <c r="AI104" s="32"/>
      <c r="AJ104" s="31">
        <f t="shared" si="13"/>
        <v>0</v>
      </c>
    </row>
    <row r="105" spans="1:36" x14ac:dyDescent="0.2">
      <c r="A105" s="5"/>
      <c r="B105" s="5" t="s">
        <v>38</v>
      </c>
      <c r="C105" s="5" t="s">
        <v>33</v>
      </c>
      <c r="D105" s="2"/>
      <c r="E105" s="2"/>
      <c r="F105" s="2"/>
      <c r="G105" s="2"/>
      <c r="H105" s="5"/>
      <c r="I105" s="5"/>
      <c r="J105" s="5"/>
      <c r="K105" s="5"/>
      <c r="L105" s="5"/>
      <c r="M105" s="5"/>
      <c r="N105" s="5"/>
      <c r="O105" s="5"/>
      <c r="P105" s="32">
        <f t="shared" si="8"/>
        <v>0</v>
      </c>
      <c r="Q105" s="32" t="str">
        <f t="shared" si="7"/>
        <v/>
      </c>
      <c r="R105" s="32" t="str">
        <f t="shared" si="9"/>
        <v/>
      </c>
      <c r="S105" s="32" t="str">
        <f t="shared" si="10"/>
        <v/>
      </c>
      <c r="T105" s="32">
        <f t="shared" si="11"/>
        <v>0</v>
      </c>
      <c r="U105" s="32">
        <f t="shared" si="12"/>
        <v>1</v>
      </c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  <c r="AG105" s="32"/>
      <c r="AH105" s="32"/>
      <c r="AI105" s="32"/>
      <c r="AJ105" s="31">
        <f t="shared" si="13"/>
        <v>0</v>
      </c>
    </row>
    <row r="106" spans="1:36" x14ac:dyDescent="0.2">
      <c r="A106" s="5"/>
      <c r="B106" s="5" t="s">
        <v>38</v>
      </c>
      <c r="C106" s="5" t="s">
        <v>34</v>
      </c>
      <c r="D106" s="2"/>
      <c r="E106" s="2"/>
      <c r="F106" s="2"/>
      <c r="G106" s="2"/>
      <c r="H106" s="5"/>
      <c r="I106" s="5"/>
      <c r="J106" s="5"/>
      <c r="K106" s="5"/>
      <c r="L106" s="5"/>
      <c r="M106" s="5"/>
      <c r="N106" s="5"/>
      <c r="O106" s="5"/>
      <c r="P106" s="32">
        <f t="shared" si="8"/>
        <v>0</v>
      </c>
      <c r="Q106" s="32" t="str">
        <f t="shared" si="7"/>
        <v/>
      </c>
      <c r="R106" s="32" t="str">
        <f t="shared" si="9"/>
        <v/>
      </c>
      <c r="S106" s="32" t="str">
        <f t="shared" si="10"/>
        <v/>
      </c>
      <c r="T106" s="32">
        <f t="shared" si="11"/>
        <v>0</v>
      </c>
      <c r="U106" s="32">
        <f t="shared" si="12"/>
        <v>1</v>
      </c>
      <c r="V106" s="32"/>
      <c r="W106" s="32"/>
      <c r="X106" s="32"/>
      <c r="Y106" s="32"/>
      <c r="Z106" s="32"/>
      <c r="AA106" s="32"/>
      <c r="AB106" s="32"/>
      <c r="AC106" s="32"/>
      <c r="AD106" s="32"/>
      <c r="AE106" s="32"/>
      <c r="AF106" s="32"/>
      <c r="AG106" s="32"/>
      <c r="AH106" s="32"/>
      <c r="AI106" s="32"/>
      <c r="AJ106" s="31">
        <f t="shared" si="13"/>
        <v>0</v>
      </c>
    </row>
    <row r="107" spans="1:36" x14ac:dyDescent="0.2">
      <c r="A107" s="5"/>
      <c r="B107" s="5" t="s">
        <v>39</v>
      </c>
      <c r="C107" s="5" t="s">
        <v>9</v>
      </c>
      <c r="D107" s="2"/>
      <c r="E107" s="2"/>
      <c r="F107" s="2"/>
      <c r="G107" s="2"/>
      <c r="H107" s="5"/>
      <c r="I107" s="5"/>
      <c r="J107" s="5"/>
      <c r="K107" s="5"/>
      <c r="L107" s="5"/>
      <c r="M107" s="5"/>
      <c r="N107" s="5"/>
      <c r="O107" s="5"/>
      <c r="P107" s="32">
        <f t="shared" si="8"/>
        <v>0</v>
      </c>
      <c r="Q107" s="32" t="str">
        <f t="shared" si="7"/>
        <v/>
      </c>
      <c r="R107" s="32" t="str">
        <f t="shared" si="9"/>
        <v/>
      </c>
      <c r="S107" s="32" t="str">
        <f t="shared" si="10"/>
        <v/>
      </c>
      <c r="T107" s="32">
        <f t="shared" si="11"/>
        <v>0</v>
      </c>
      <c r="U107" s="32">
        <f t="shared" si="12"/>
        <v>1</v>
      </c>
      <c r="V107" s="32"/>
      <c r="W107" s="32"/>
      <c r="X107" s="32"/>
      <c r="Y107" s="32"/>
      <c r="Z107" s="32"/>
      <c r="AA107" s="32"/>
      <c r="AB107" s="32"/>
      <c r="AC107" s="32"/>
      <c r="AD107" s="32"/>
      <c r="AE107" s="32"/>
      <c r="AF107" s="32"/>
      <c r="AG107" s="32"/>
      <c r="AH107" s="32"/>
      <c r="AI107" s="32"/>
      <c r="AJ107" s="31">
        <f t="shared" si="13"/>
        <v>0</v>
      </c>
    </row>
    <row r="108" spans="1:36" x14ac:dyDescent="0.2">
      <c r="A108" s="5"/>
      <c r="B108" s="5" t="s">
        <v>39</v>
      </c>
      <c r="C108" s="5" t="s">
        <v>8</v>
      </c>
      <c r="D108" s="2"/>
      <c r="E108" s="2"/>
      <c r="F108" s="2"/>
      <c r="G108" s="2"/>
      <c r="H108" s="5"/>
      <c r="I108" s="5"/>
      <c r="J108" s="5"/>
      <c r="K108" s="5"/>
      <c r="L108" s="5"/>
      <c r="M108" s="5"/>
      <c r="N108" s="5"/>
      <c r="O108" s="5"/>
      <c r="P108" s="32">
        <f t="shared" si="8"/>
        <v>0</v>
      </c>
      <c r="Q108" s="32" t="str">
        <f t="shared" si="7"/>
        <v/>
      </c>
      <c r="R108" s="32" t="str">
        <f t="shared" si="9"/>
        <v/>
      </c>
      <c r="S108" s="32" t="str">
        <f t="shared" si="10"/>
        <v/>
      </c>
      <c r="T108" s="32">
        <f t="shared" si="11"/>
        <v>0</v>
      </c>
      <c r="U108" s="32">
        <f t="shared" si="12"/>
        <v>1</v>
      </c>
      <c r="V108" s="32"/>
      <c r="W108" s="32"/>
      <c r="X108" s="32"/>
      <c r="Y108" s="32"/>
      <c r="Z108" s="32"/>
      <c r="AA108" s="32"/>
      <c r="AB108" s="32"/>
      <c r="AC108" s="32"/>
      <c r="AD108" s="32"/>
      <c r="AE108" s="32"/>
      <c r="AF108" s="32"/>
      <c r="AG108" s="32"/>
      <c r="AH108" s="32"/>
      <c r="AI108" s="32"/>
      <c r="AJ108" s="31">
        <f t="shared" si="13"/>
        <v>0</v>
      </c>
    </row>
    <row r="109" spans="1:36" x14ac:dyDescent="0.2">
      <c r="A109" s="5"/>
      <c r="B109" s="5" t="s">
        <v>39</v>
      </c>
      <c r="C109" s="5" t="s">
        <v>6</v>
      </c>
      <c r="D109" s="2"/>
      <c r="E109" s="2"/>
      <c r="F109" s="2"/>
      <c r="G109" s="2"/>
      <c r="H109" s="5"/>
      <c r="I109" s="5"/>
      <c r="J109" s="5"/>
      <c r="K109" s="5"/>
      <c r="L109" s="5"/>
      <c r="M109" s="5"/>
      <c r="N109" s="5"/>
      <c r="O109" s="5"/>
      <c r="P109" s="32">
        <f t="shared" si="8"/>
        <v>0</v>
      </c>
      <c r="Q109" s="32" t="str">
        <f t="shared" si="7"/>
        <v/>
      </c>
      <c r="R109" s="32" t="str">
        <f t="shared" si="9"/>
        <v/>
      </c>
      <c r="S109" s="32" t="str">
        <f t="shared" si="10"/>
        <v/>
      </c>
      <c r="T109" s="32">
        <f t="shared" si="11"/>
        <v>0</v>
      </c>
      <c r="U109" s="32">
        <f t="shared" si="12"/>
        <v>1</v>
      </c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  <c r="AG109" s="32"/>
      <c r="AH109" s="32"/>
      <c r="AI109" s="32"/>
      <c r="AJ109" s="31">
        <f t="shared" si="13"/>
        <v>0</v>
      </c>
    </row>
    <row r="110" spans="1:36" x14ac:dyDescent="0.2">
      <c r="A110" s="5"/>
      <c r="B110" s="5" t="s">
        <v>39</v>
      </c>
      <c r="C110" s="5" t="s">
        <v>5</v>
      </c>
      <c r="D110" s="2"/>
      <c r="E110" s="2"/>
      <c r="F110" s="2"/>
      <c r="G110" s="2"/>
      <c r="H110" s="5"/>
      <c r="I110" s="5"/>
      <c r="J110" s="5"/>
      <c r="K110" s="5"/>
      <c r="L110" s="5"/>
      <c r="M110" s="5"/>
      <c r="N110" s="5"/>
      <c r="O110" s="5"/>
      <c r="P110" s="32">
        <f t="shared" si="8"/>
        <v>0</v>
      </c>
      <c r="Q110" s="32" t="str">
        <f t="shared" si="7"/>
        <v/>
      </c>
      <c r="R110" s="32" t="str">
        <f t="shared" si="9"/>
        <v/>
      </c>
      <c r="S110" s="32" t="str">
        <f t="shared" si="10"/>
        <v/>
      </c>
      <c r="T110" s="32">
        <f t="shared" si="11"/>
        <v>0</v>
      </c>
      <c r="U110" s="32">
        <f t="shared" si="12"/>
        <v>1</v>
      </c>
      <c r="V110" s="32"/>
      <c r="W110" s="32"/>
      <c r="X110" s="32"/>
      <c r="Y110" s="32"/>
      <c r="Z110" s="32"/>
      <c r="AA110" s="32"/>
      <c r="AB110" s="32"/>
      <c r="AC110" s="32"/>
      <c r="AD110" s="32"/>
      <c r="AE110" s="32"/>
      <c r="AF110" s="32"/>
      <c r="AG110" s="32"/>
      <c r="AH110" s="32"/>
      <c r="AI110" s="32"/>
      <c r="AJ110" s="31">
        <f t="shared" si="13"/>
        <v>0</v>
      </c>
    </row>
    <row r="111" spans="1:36" x14ac:dyDescent="0.2">
      <c r="A111" s="5"/>
      <c r="B111" s="5" t="s">
        <v>39</v>
      </c>
      <c r="C111" s="5" t="s">
        <v>7</v>
      </c>
      <c r="D111" s="2"/>
      <c r="E111" s="2"/>
      <c r="F111" s="2"/>
      <c r="G111" s="2"/>
      <c r="H111" s="5"/>
      <c r="I111" s="5"/>
      <c r="J111" s="5"/>
      <c r="K111" s="5"/>
      <c r="L111" s="5"/>
      <c r="M111" s="5"/>
      <c r="N111" s="5"/>
      <c r="O111" s="5"/>
      <c r="P111" s="32">
        <f t="shared" si="8"/>
        <v>0</v>
      </c>
      <c r="Q111" s="32" t="str">
        <f t="shared" si="7"/>
        <v/>
      </c>
      <c r="R111" s="32" t="str">
        <f t="shared" si="9"/>
        <v/>
      </c>
      <c r="S111" s="32" t="str">
        <f t="shared" si="10"/>
        <v/>
      </c>
      <c r="T111" s="32">
        <f t="shared" si="11"/>
        <v>0</v>
      </c>
      <c r="U111" s="32">
        <f t="shared" si="12"/>
        <v>1</v>
      </c>
      <c r="V111" s="32"/>
      <c r="W111" s="32"/>
      <c r="X111" s="32"/>
      <c r="Y111" s="32"/>
      <c r="Z111" s="32"/>
      <c r="AA111" s="32"/>
      <c r="AB111" s="32"/>
      <c r="AC111" s="32"/>
      <c r="AD111" s="32"/>
      <c r="AE111" s="32"/>
      <c r="AF111" s="32"/>
      <c r="AG111" s="32"/>
      <c r="AH111" s="32"/>
      <c r="AI111" s="32"/>
      <c r="AJ111" s="31">
        <f t="shared" si="13"/>
        <v>0</v>
      </c>
    </row>
    <row r="112" spans="1:36" x14ac:dyDescent="0.2">
      <c r="A112" s="5"/>
      <c r="B112" s="5" t="s">
        <v>39</v>
      </c>
      <c r="C112" s="5" t="s">
        <v>57</v>
      </c>
      <c r="D112" s="2"/>
      <c r="E112" s="2"/>
      <c r="F112" s="2"/>
      <c r="G112" s="2"/>
      <c r="H112" s="5"/>
      <c r="I112" s="5"/>
      <c r="J112" s="5"/>
      <c r="K112" s="5"/>
      <c r="L112" s="5"/>
      <c r="M112" s="5"/>
      <c r="N112" s="5"/>
      <c r="O112" s="5"/>
      <c r="P112" s="32">
        <f t="shared" si="8"/>
        <v>0</v>
      </c>
      <c r="Q112" s="32" t="str">
        <f t="shared" si="7"/>
        <v/>
      </c>
      <c r="R112" s="32" t="str">
        <f t="shared" si="9"/>
        <v/>
      </c>
      <c r="S112" s="32" t="str">
        <f t="shared" si="10"/>
        <v/>
      </c>
      <c r="T112" s="32">
        <f t="shared" si="11"/>
        <v>0</v>
      </c>
      <c r="U112" s="32">
        <f t="shared" si="12"/>
        <v>1</v>
      </c>
      <c r="V112" s="32"/>
      <c r="W112" s="32"/>
      <c r="X112" s="32"/>
      <c r="Y112" s="32"/>
      <c r="Z112" s="32"/>
      <c r="AA112" s="32"/>
      <c r="AB112" s="32"/>
      <c r="AC112" s="32"/>
      <c r="AD112" s="32"/>
      <c r="AE112" s="32"/>
      <c r="AF112" s="32"/>
      <c r="AG112" s="32"/>
      <c r="AH112" s="32"/>
      <c r="AI112" s="32"/>
      <c r="AJ112" s="31">
        <f t="shared" si="13"/>
        <v>0</v>
      </c>
    </row>
    <row r="113" spans="1:36" x14ac:dyDescent="0.2">
      <c r="A113" s="5"/>
      <c r="B113" s="5" t="s">
        <v>39</v>
      </c>
      <c r="C113" s="5" t="s">
        <v>10</v>
      </c>
      <c r="D113" s="2"/>
      <c r="E113" s="2"/>
      <c r="F113" s="2"/>
      <c r="G113" s="2"/>
      <c r="H113" s="5"/>
      <c r="I113" s="5"/>
      <c r="J113" s="5"/>
      <c r="K113" s="5"/>
      <c r="L113" s="5"/>
      <c r="M113" s="5"/>
      <c r="N113" s="5"/>
      <c r="O113" s="5"/>
      <c r="P113" s="32">
        <f t="shared" si="8"/>
        <v>0</v>
      </c>
      <c r="Q113" s="32" t="str">
        <f t="shared" si="7"/>
        <v/>
      </c>
      <c r="R113" s="32" t="str">
        <f t="shared" si="9"/>
        <v/>
      </c>
      <c r="S113" s="32" t="str">
        <f t="shared" si="10"/>
        <v/>
      </c>
      <c r="T113" s="32">
        <f t="shared" si="11"/>
        <v>0</v>
      </c>
      <c r="U113" s="32">
        <f t="shared" si="12"/>
        <v>1.5</v>
      </c>
      <c r="V113" s="32"/>
      <c r="W113" s="32"/>
      <c r="X113" s="32"/>
      <c r="Y113" s="32"/>
      <c r="Z113" s="32"/>
      <c r="AA113" s="32"/>
      <c r="AB113" s="32"/>
      <c r="AC113" s="32"/>
      <c r="AD113" s="32"/>
      <c r="AE113" s="32"/>
      <c r="AF113" s="32"/>
      <c r="AG113" s="32"/>
      <c r="AH113" s="32"/>
      <c r="AI113" s="32"/>
      <c r="AJ113" s="31">
        <f t="shared" si="13"/>
        <v>0</v>
      </c>
    </row>
    <row r="114" spans="1:36" x14ac:dyDescent="0.2">
      <c r="A114" s="5"/>
      <c r="B114" s="5" t="s">
        <v>39</v>
      </c>
      <c r="C114" s="5" t="s">
        <v>12</v>
      </c>
      <c r="D114" s="2"/>
      <c r="E114" s="2"/>
      <c r="F114" s="2"/>
      <c r="G114" s="2"/>
      <c r="H114" s="5"/>
      <c r="I114" s="5"/>
      <c r="J114" s="5"/>
      <c r="K114" s="5"/>
      <c r="L114" s="5"/>
      <c r="M114" s="5"/>
      <c r="N114" s="5"/>
      <c r="O114" s="5"/>
      <c r="P114" s="32">
        <f t="shared" si="8"/>
        <v>0</v>
      </c>
      <c r="Q114" s="32" t="str">
        <f t="shared" si="7"/>
        <v/>
      </c>
      <c r="R114" s="32" t="str">
        <f t="shared" si="9"/>
        <v/>
      </c>
      <c r="S114" s="32" t="str">
        <f t="shared" si="10"/>
        <v/>
      </c>
      <c r="T114" s="32">
        <f t="shared" si="11"/>
        <v>0</v>
      </c>
      <c r="U114" s="32">
        <f t="shared" si="12"/>
        <v>1.25</v>
      </c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  <c r="AF114" s="32"/>
      <c r="AG114" s="32"/>
      <c r="AH114" s="32"/>
      <c r="AI114" s="32"/>
      <c r="AJ114" s="31">
        <f t="shared" si="13"/>
        <v>0</v>
      </c>
    </row>
    <row r="115" spans="1:36" x14ac:dyDescent="0.2">
      <c r="A115" s="5"/>
      <c r="B115" s="5" t="s">
        <v>39</v>
      </c>
      <c r="C115" s="5" t="s">
        <v>50</v>
      </c>
      <c r="D115" s="2"/>
      <c r="E115" s="2"/>
      <c r="F115" s="2"/>
      <c r="G115" s="2"/>
      <c r="H115" s="5"/>
      <c r="I115" s="5"/>
      <c r="J115" s="5"/>
      <c r="K115" s="5"/>
      <c r="L115" s="5"/>
      <c r="M115" s="5"/>
      <c r="N115" s="5"/>
      <c r="O115" s="5"/>
      <c r="P115" s="32">
        <f t="shared" si="8"/>
        <v>0</v>
      </c>
      <c r="Q115" s="32" t="str">
        <f t="shared" si="7"/>
        <v/>
      </c>
      <c r="R115" s="32" t="str">
        <f t="shared" si="9"/>
        <v/>
      </c>
      <c r="S115" s="32" t="str">
        <f t="shared" si="10"/>
        <v/>
      </c>
      <c r="T115" s="32">
        <f t="shared" si="11"/>
        <v>0</v>
      </c>
      <c r="U115" s="32">
        <f t="shared" si="12"/>
        <v>1.25</v>
      </c>
      <c r="V115" s="32"/>
      <c r="W115" s="32"/>
      <c r="X115" s="32"/>
      <c r="Y115" s="32"/>
      <c r="Z115" s="32"/>
      <c r="AA115" s="32"/>
      <c r="AB115" s="32"/>
      <c r="AC115" s="32"/>
      <c r="AD115" s="32"/>
      <c r="AE115" s="32"/>
      <c r="AF115" s="32"/>
      <c r="AG115" s="32"/>
      <c r="AH115" s="32"/>
      <c r="AI115" s="32"/>
      <c r="AJ115" s="31">
        <f t="shared" si="13"/>
        <v>0</v>
      </c>
    </row>
    <row r="116" spans="1:36" x14ac:dyDescent="0.2">
      <c r="A116" s="5"/>
      <c r="B116" s="5" t="s">
        <v>39</v>
      </c>
      <c r="C116" s="5" t="s">
        <v>13</v>
      </c>
      <c r="D116" s="2"/>
      <c r="E116" s="2"/>
      <c r="F116" s="2"/>
      <c r="G116" s="2"/>
      <c r="H116" s="5"/>
      <c r="I116" s="5"/>
      <c r="J116" s="5"/>
      <c r="K116" s="5"/>
      <c r="L116" s="5"/>
      <c r="M116" s="5"/>
      <c r="N116" s="5"/>
      <c r="O116" s="5"/>
      <c r="P116" s="32">
        <f t="shared" si="8"/>
        <v>0</v>
      </c>
      <c r="Q116" s="32" t="str">
        <f t="shared" si="7"/>
        <v/>
      </c>
      <c r="R116" s="32" t="str">
        <f t="shared" si="9"/>
        <v/>
      </c>
      <c r="S116" s="32" t="str">
        <f t="shared" si="10"/>
        <v/>
      </c>
      <c r="T116" s="32">
        <f t="shared" si="11"/>
        <v>0</v>
      </c>
      <c r="U116" s="32">
        <f t="shared" si="12"/>
        <v>1.25</v>
      </c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  <c r="AF116" s="32"/>
      <c r="AG116" s="32"/>
      <c r="AH116" s="32"/>
      <c r="AI116" s="32"/>
      <c r="AJ116" s="31">
        <f t="shared" si="13"/>
        <v>0</v>
      </c>
    </row>
    <row r="117" spans="1:36" x14ac:dyDescent="0.2">
      <c r="A117" s="5"/>
      <c r="B117" s="5" t="s">
        <v>39</v>
      </c>
      <c r="C117" s="5" t="s">
        <v>14</v>
      </c>
      <c r="D117" s="2"/>
      <c r="E117" s="2"/>
      <c r="F117" s="2"/>
      <c r="G117" s="2"/>
      <c r="H117" s="5"/>
      <c r="I117" s="5"/>
      <c r="J117" s="5"/>
      <c r="K117" s="5"/>
      <c r="L117" s="5"/>
      <c r="M117" s="5"/>
      <c r="N117" s="5"/>
      <c r="O117" s="5"/>
      <c r="P117" s="32">
        <f t="shared" si="8"/>
        <v>0</v>
      </c>
      <c r="Q117" s="32" t="str">
        <f t="shared" si="7"/>
        <v/>
      </c>
      <c r="R117" s="32" t="str">
        <f t="shared" si="9"/>
        <v/>
      </c>
      <c r="S117" s="32" t="str">
        <f t="shared" si="10"/>
        <v/>
      </c>
      <c r="T117" s="32">
        <f t="shared" si="11"/>
        <v>0</v>
      </c>
      <c r="U117" s="32">
        <f t="shared" si="12"/>
        <v>1.25</v>
      </c>
      <c r="V117" s="32"/>
      <c r="W117" s="32"/>
      <c r="X117" s="32"/>
      <c r="Y117" s="32"/>
      <c r="Z117" s="32"/>
      <c r="AA117" s="32"/>
      <c r="AB117" s="32"/>
      <c r="AC117" s="32"/>
      <c r="AD117" s="32"/>
      <c r="AE117" s="32"/>
      <c r="AF117" s="32"/>
      <c r="AG117" s="32"/>
      <c r="AH117" s="32"/>
      <c r="AI117" s="32"/>
      <c r="AJ117" s="31">
        <f t="shared" si="13"/>
        <v>0</v>
      </c>
    </row>
    <row r="118" spans="1:36" x14ac:dyDescent="0.2">
      <c r="A118" s="5"/>
      <c r="B118" s="5" t="s">
        <v>39</v>
      </c>
      <c r="C118" s="5" t="s">
        <v>29</v>
      </c>
      <c r="D118" s="2"/>
      <c r="E118" s="2"/>
      <c r="F118" s="2"/>
      <c r="G118" s="2"/>
      <c r="H118" s="5"/>
      <c r="I118" s="5"/>
      <c r="J118" s="5"/>
      <c r="K118" s="5"/>
      <c r="L118" s="5"/>
      <c r="M118" s="5"/>
      <c r="N118" s="5"/>
      <c r="O118" s="5"/>
      <c r="P118" s="32">
        <f t="shared" si="8"/>
        <v>0</v>
      </c>
      <c r="Q118" s="32" t="str">
        <f t="shared" si="7"/>
        <v/>
      </c>
      <c r="R118" s="32" t="str">
        <f t="shared" si="9"/>
        <v/>
      </c>
      <c r="S118" s="32" t="str">
        <f t="shared" si="10"/>
        <v/>
      </c>
      <c r="T118" s="32">
        <f t="shared" si="11"/>
        <v>0</v>
      </c>
      <c r="U118" s="32">
        <f t="shared" si="12"/>
        <v>1</v>
      </c>
      <c r="V118" s="32"/>
      <c r="W118" s="32"/>
      <c r="X118" s="32"/>
      <c r="Y118" s="32"/>
      <c r="Z118" s="32"/>
      <c r="AA118" s="32"/>
      <c r="AB118" s="32"/>
      <c r="AC118" s="32"/>
      <c r="AD118" s="32"/>
      <c r="AE118" s="32"/>
      <c r="AF118" s="32"/>
      <c r="AG118" s="32"/>
      <c r="AH118" s="32"/>
      <c r="AI118" s="32"/>
      <c r="AJ118" s="31">
        <f t="shared" si="13"/>
        <v>0</v>
      </c>
    </row>
    <row r="119" spans="1:36" x14ac:dyDescent="0.2">
      <c r="A119" s="5"/>
      <c r="B119" s="5" t="s">
        <v>39</v>
      </c>
      <c r="C119" s="5" t="s">
        <v>30</v>
      </c>
      <c r="D119" s="2"/>
      <c r="E119" s="2"/>
      <c r="F119" s="2"/>
      <c r="G119" s="2"/>
      <c r="H119" s="5"/>
      <c r="I119" s="5"/>
      <c r="J119" s="5"/>
      <c r="K119" s="5"/>
      <c r="L119" s="5"/>
      <c r="M119" s="5"/>
      <c r="N119" s="5"/>
      <c r="O119" s="5"/>
      <c r="P119" s="32">
        <f t="shared" si="8"/>
        <v>0</v>
      </c>
      <c r="Q119" s="32" t="str">
        <f t="shared" si="7"/>
        <v/>
      </c>
      <c r="R119" s="32" t="str">
        <f t="shared" si="9"/>
        <v/>
      </c>
      <c r="S119" s="32" t="str">
        <f t="shared" si="10"/>
        <v/>
      </c>
      <c r="T119" s="32">
        <f t="shared" si="11"/>
        <v>0</v>
      </c>
      <c r="U119" s="32">
        <f t="shared" si="12"/>
        <v>1</v>
      </c>
      <c r="V119" s="32"/>
      <c r="W119" s="32"/>
      <c r="X119" s="32"/>
      <c r="Y119" s="32"/>
      <c r="Z119" s="32"/>
      <c r="AA119" s="32"/>
      <c r="AB119" s="32"/>
      <c r="AC119" s="32"/>
      <c r="AD119" s="32"/>
      <c r="AE119" s="32"/>
      <c r="AF119" s="32"/>
      <c r="AG119" s="32"/>
      <c r="AH119" s="32"/>
      <c r="AI119" s="32"/>
      <c r="AJ119" s="31">
        <f t="shared" si="13"/>
        <v>0</v>
      </c>
    </row>
    <row r="120" spans="1:36" x14ac:dyDescent="0.2">
      <c r="A120" s="5"/>
      <c r="B120" s="5" t="s">
        <v>39</v>
      </c>
      <c r="C120" s="5" t="s">
        <v>31</v>
      </c>
      <c r="D120" s="2"/>
      <c r="E120" s="2"/>
      <c r="F120" s="2"/>
      <c r="G120" s="2"/>
      <c r="H120" s="5"/>
      <c r="I120" s="5"/>
      <c r="J120" s="5"/>
      <c r="K120" s="5"/>
      <c r="L120" s="5"/>
      <c r="M120" s="5"/>
      <c r="N120" s="5"/>
      <c r="O120" s="5"/>
      <c r="P120" s="32">
        <f t="shared" si="8"/>
        <v>0</v>
      </c>
      <c r="Q120" s="32" t="str">
        <f t="shared" si="7"/>
        <v/>
      </c>
      <c r="R120" s="32" t="str">
        <f t="shared" si="9"/>
        <v/>
      </c>
      <c r="S120" s="32" t="str">
        <f t="shared" si="10"/>
        <v/>
      </c>
      <c r="T120" s="32">
        <f t="shared" si="11"/>
        <v>0</v>
      </c>
      <c r="U120" s="32">
        <f t="shared" si="12"/>
        <v>1</v>
      </c>
      <c r="V120" s="32"/>
      <c r="W120" s="32"/>
      <c r="X120" s="32"/>
      <c r="Y120" s="32"/>
      <c r="Z120" s="32"/>
      <c r="AA120" s="32"/>
      <c r="AB120" s="32"/>
      <c r="AC120" s="32"/>
      <c r="AD120" s="32"/>
      <c r="AE120" s="32"/>
      <c r="AF120" s="32"/>
      <c r="AG120" s="32"/>
      <c r="AH120" s="32"/>
      <c r="AI120" s="32"/>
      <c r="AJ120" s="31">
        <f t="shared" si="13"/>
        <v>0</v>
      </c>
    </row>
    <row r="121" spans="1:36" x14ac:dyDescent="0.2">
      <c r="A121" s="5"/>
      <c r="B121" s="5" t="s">
        <v>39</v>
      </c>
      <c r="C121" s="5" t="s">
        <v>32</v>
      </c>
      <c r="D121" s="2"/>
      <c r="E121" s="2"/>
      <c r="F121" s="2"/>
      <c r="G121" s="2"/>
      <c r="H121" s="5"/>
      <c r="I121" s="5"/>
      <c r="J121" s="5"/>
      <c r="K121" s="5"/>
      <c r="L121" s="5"/>
      <c r="M121" s="5"/>
      <c r="N121" s="5"/>
      <c r="O121" s="5"/>
      <c r="P121" s="32">
        <f t="shared" si="8"/>
        <v>0</v>
      </c>
      <c r="Q121" s="32" t="str">
        <f t="shared" si="7"/>
        <v/>
      </c>
      <c r="R121" s="32" t="str">
        <f t="shared" si="9"/>
        <v/>
      </c>
      <c r="S121" s="32" t="str">
        <f t="shared" si="10"/>
        <v/>
      </c>
      <c r="T121" s="32">
        <f t="shared" si="11"/>
        <v>0</v>
      </c>
      <c r="U121" s="32">
        <f t="shared" si="12"/>
        <v>1</v>
      </c>
      <c r="V121" s="32"/>
      <c r="W121" s="32"/>
      <c r="X121" s="32"/>
      <c r="Y121" s="32"/>
      <c r="Z121" s="32"/>
      <c r="AA121" s="32"/>
      <c r="AB121" s="32"/>
      <c r="AC121" s="32"/>
      <c r="AD121" s="32"/>
      <c r="AE121" s="32"/>
      <c r="AF121" s="32"/>
      <c r="AG121" s="32"/>
      <c r="AH121" s="32"/>
      <c r="AI121" s="32"/>
      <c r="AJ121" s="31">
        <f t="shared" si="13"/>
        <v>0</v>
      </c>
    </row>
    <row r="122" spans="1:36" x14ac:dyDescent="0.2">
      <c r="A122" s="5"/>
      <c r="B122" s="5" t="s">
        <v>39</v>
      </c>
      <c r="C122" s="5" t="s">
        <v>33</v>
      </c>
      <c r="D122" s="2"/>
      <c r="E122" s="2"/>
      <c r="F122" s="2"/>
      <c r="G122" s="2"/>
      <c r="H122" s="5"/>
      <c r="I122" s="5"/>
      <c r="J122" s="5"/>
      <c r="K122" s="5"/>
      <c r="L122" s="5"/>
      <c r="M122" s="5"/>
      <c r="N122" s="5"/>
      <c r="O122" s="5"/>
      <c r="P122" s="32">
        <f t="shared" si="8"/>
        <v>0</v>
      </c>
      <c r="Q122" s="32" t="str">
        <f t="shared" si="7"/>
        <v/>
      </c>
      <c r="R122" s="32" t="str">
        <f t="shared" si="9"/>
        <v/>
      </c>
      <c r="S122" s="32" t="str">
        <f t="shared" si="10"/>
        <v/>
      </c>
      <c r="T122" s="32">
        <f t="shared" si="11"/>
        <v>0</v>
      </c>
      <c r="U122" s="32">
        <f t="shared" si="12"/>
        <v>1</v>
      </c>
      <c r="V122" s="32"/>
      <c r="W122" s="32"/>
      <c r="X122" s="32"/>
      <c r="Y122" s="32"/>
      <c r="Z122" s="32"/>
      <c r="AA122" s="32"/>
      <c r="AB122" s="32"/>
      <c r="AC122" s="32"/>
      <c r="AD122" s="32"/>
      <c r="AE122" s="32"/>
      <c r="AF122" s="32"/>
      <c r="AG122" s="32"/>
      <c r="AH122" s="32"/>
      <c r="AI122" s="32"/>
      <c r="AJ122" s="31">
        <f t="shared" si="13"/>
        <v>0</v>
      </c>
    </row>
    <row r="123" spans="1:36" x14ac:dyDescent="0.2">
      <c r="A123" s="5"/>
      <c r="B123" s="5" t="s">
        <v>39</v>
      </c>
      <c r="C123" s="5" t="s">
        <v>34</v>
      </c>
      <c r="D123" s="2"/>
      <c r="E123" s="2"/>
      <c r="F123" s="2"/>
      <c r="G123" s="2"/>
      <c r="H123" s="5"/>
      <c r="I123" s="5"/>
      <c r="J123" s="5"/>
      <c r="K123" s="5"/>
      <c r="L123" s="5"/>
      <c r="M123" s="5"/>
      <c r="N123" s="5"/>
      <c r="O123" s="5"/>
      <c r="P123" s="32">
        <f t="shared" si="8"/>
        <v>0</v>
      </c>
      <c r="Q123" s="32" t="str">
        <f t="shared" si="7"/>
        <v/>
      </c>
      <c r="R123" s="32" t="str">
        <f t="shared" si="9"/>
        <v/>
      </c>
      <c r="S123" s="32" t="str">
        <f t="shared" si="10"/>
        <v/>
      </c>
      <c r="T123" s="32">
        <f t="shared" si="11"/>
        <v>0</v>
      </c>
      <c r="U123" s="32">
        <f t="shared" si="12"/>
        <v>1</v>
      </c>
      <c r="V123" s="32"/>
      <c r="W123" s="32"/>
      <c r="X123" s="32"/>
      <c r="Y123" s="32"/>
      <c r="Z123" s="32"/>
      <c r="AA123" s="32"/>
      <c r="AB123" s="32"/>
      <c r="AC123" s="32"/>
      <c r="AD123" s="32"/>
      <c r="AE123" s="32"/>
      <c r="AF123" s="32"/>
      <c r="AG123" s="32"/>
      <c r="AH123" s="32"/>
      <c r="AI123" s="32"/>
      <c r="AJ123" s="31">
        <f t="shared" si="13"/>
        <v>0</v>
      </c>
    </row>
    <row r="124" spans="1:36" x14ac:dyDescent="0.2">
      <c r="A124" s="5"/>
      <c r="B124" s="5" t="s">
        <v>40</v>
      </c>
      <c r="C124" s="5" t="s">
        <v>9</v>
      </c>
      <c r="D124" s="2"/>
      <c r="E124" s="2"/>
      <c r="F124" s="2"/>
      <c r="G124" s="2"/>
      <c r="H124" s="5"/>
      <c r="I124" s="5"/>
      <c r="J124" s="5"/>
      <c r="K124" s="5"/>
      <c r="L124" s="5"/>
      <c r="M124" s="5"/>
      <c r="N124" s="5"/>
      <c r="O124" s="5"/>
      <c r="P124" s="32">
        <f t="shared" si="8"/>
        <v>0</v>
      </c>
      <c r="Q124" s="32" t="str">
        <f t="shared" si="7"/>
        <v/>
      </c>
      <c r="R124" s="32" t="str">
        <f t="shared" si="9"/>
        <v/>
      </c>
      <c r="S124" s="32" t="str">
        <f t="shared" si="10"/>
        <v/>
      </c>
      <c r="T124" s="32">
        <f t="shared" si="11"/>
        <v>0</v>
      </c>
      <c r="U124" s="32">
        <f t="shared" si="12"/>
        <v>1</v>
      </c>
      <c r="V124" s="32"/>
      <c r="W124" s="32"/>
      <c r="X124" s="32"/>
      <c r="Y124" s="32"/>
      <c r="Z124" s="32"/>
      <c r="AA124" s="32"/>
      <c r="AB124" s="32"/>
      <c r="AC124" s="32"/>
      <c r="AD124" s="32"/>
      <c r="AE124" s="32"/>
      <c r="AF124" s="32"/>
      <c r="AG124" s="32"/>
      <c r="AH124" s="32"/>
      <c r="AI124" s="32"/>
      <c r="AJ124" s="31">
        <f t="shared" si="13"/>
        <v>0</v>
      </c>
    </row>
    <row r="125" spans="1:36" x14ac:dyDescent="0.2">
      <c r="A125" s="5"/>
      <c r="B125" s="5" t="s">
        <v>40</v>
      </c>
      <c r="C125" s="5" t="s">
        <v>8</v>
      </c>
      <c r="D125" s="2"/>
      <c r="E125" s="2"/>
      <c r="F125" s="2"/>
      <c r="G125" s="2"/>
      <c r="H125" s="5"/>
      <c r="I125" s="5"/>
      <c r="J125" s="5"/>
      <c r="K125" s="5"/>
      <c r="L125" s="5"/>
      <c r="M125" s="5"/>
      <c r="N125" s="5"/>
      <c r="O125" s="5"/>
      <c r="P125" s="32">
        <f t="shared" si="8"/>
        <v>0</v>
      </c>
      <c r="Q125" s="32" t="str">
        <f t="shared" si="7"/>
        <v/>
      </c>
      <c r="R125" s="32" t="str">
        <f t="shared" si="9"/>
        <v/>
      </c>
      <c r="S125" s="32" t="str">
        <f t="shared" si="10"/>
        <v/>
      </c>
      <c r="T125" s="32">
        <f t="shared" si="11"/>
        <v>0</v>
      </c>
      <c r="U125" s="32">
        <f t="shared" si="12"/>
        <v>1</v>
      </c>
      <c r="V125" s="32"/>
      <c r="W125" s="32"/>
      <c r="X125" s="32"/>
      <c r="Y125" s="32"/>
      <c r="Z125" s="32"/>
      <c r="AA125" s="32"/>
      <c r="AB125" s="32"/>
      <c r="AC125" s="32"/>
      <c r="AD125" s="32"/>
      <c r="AE125" s="32"/>
      <c r="AF125" s="32"/>
      <c r="AG125" s="32"/>
      <c r="AH125" s="32"/>
      <c r="AI125" s="32"/>
      <c r="AJ125" s="31">
        <f t="shared" si="13"/>
        <v>0</v>
      </c>
    </row>
    <row r="126" spans="1:36" x14ac:dyDescent="0.2">
      <c r="A126" s="5"/>
      <c r="B126" s="5" t="s">
        <v>40</v>
      </c>
      <c r="C126" s="5" t="s">
        <v>6</v>
      </c>
      <c r="D126" s="2"/>
      <c r="E126" s="2"/>
      <c r="F126" s="2"/>
      <c r="G126" s="2"/>
      <c r="H126" s="5"/>
      <c r="I126" s="5"/>
      <c r="J126" s="5"/>
      <c r="K126" s="5"/>
      <c r="L126" s="5"/>
      <c r="M126" s="5"/>
      <c r="N126" s="5"/>
      <c r="O126" s="5"/>
      <c r="P126" s="32">
        <f t="shared" si="8"/>
        <v>0</v>
      </c>
      <c r="Q126" s="32" t="str">
        <f t="shared" si="7"/>
        <v/>
      </c>
      <c r="R126" s="32" t="str">
        <f t="shared" si="9"/>
        <v/>
      </c>
      <c r="S126" s="32" t="str">
        <f t="shared" si="10"/>
        <v/>
      </c>
      <c r="T126" s="32">
        <f t="shared" si="11"/>
        <v>0</v>
      </c>
      <c r="U126" s="32">
        <f t="shared" si="12"/>
        <v>1</v>
      </c>
      <c r="V126" s="32"/>
      <c r="W126" s="32"/>
      <c r="X126" s="32"/>
      <c r="Y126" s="32"/>
      <c r="Z126" s="32"/>
      <c r="AA126" s="32"/>
      <c r="AB126" s="32"/>
      <c r="AC126" s="32"/>
      <c r="AD126" s="32"/>
      <c r="AE126" s="32"/>
      <c r="AF126" s="32"/>
      <c r="AG126" s="32"/>
      <c r="AH126" s="32"/>
      <c r="AI126" s="32"/>
      <c r="AJ126" s="31">
        <f t="shared" si="13"/>
        <v>0</v>
      </c>
    </row>
    <row r="127" spans="1:36" x14ac:dyDescent="0.2">
      <c r="A127" s="5"/>
      <c r="B127" s="5" t="s">
        <v>40</v>
      </c>
      <c r="C127" s="5" t="s">
        <v>5</v>
      </c>
      <c r="D127" s="2"/>
      <c r="E127" s="2"/>
      <c r="F127" s="2"/>
      <c r="G127" s="2"/>
      <c r="H127" s="5"/>
      <c r="I127" s="5"/>
      <c r="J127" s="5"/>
      <c r="K127" s="5"/>
      <c r="L127" s="5"/>
      <c r="M127" s="5"/>
      <c r="N127" s="5"/>
      <c r="O127" s="5"/>
      <c r="P127" s="32">
        <f t="shared" si="8"/>
        <v>0</v>
      </c>
      <c r="Q127" s="32" t="str">
        <f t="shared" si="7"/>
        <v/>
      </c>
      <c r="R127" s="32" t="str">
        <f t="shared" si="9"/>
        <v/>
      </c>
      <c r="S127" s="32" t="str">
        <f t="shared" si="10"/>
        <v/>
      </c>
      <c r="T127" s="32">
        <f t="shared" si="11"/>
        <v>0</v>
      </c>
      <c r="U127" s="32">
        <f t="shared" si="12"/>
        <v>1</v>
      </c>
      <c r="V127" s="32"/>
      <c r="W127" s="32"/>
      <c r="X127" s="32"/>
      <c r="Y127" s="32"/>
      <c r="Z127" s="32"/>
      <c r="AA127" s="32"/>
      <c r="AB127" s="32"/>
      <c r="AC127" s="32"/>
      <c r="AD127" s="32"/>
      <c r="AE127" s="32"/>
      <c r="AF127" s="32"/>
      <c r="AG127" s="32"/>
      <c r="AH127" s="32"/>
      <c r="AI127" s="32"/>
      <c r="AJ127" s="31">
        <f t="shared" si="13"/>
        <v>0</v>
      </c>
    </row>
    <row r="128" spans="1:36" x14ac:dyDescent="0.2">
      <c r="A128" s="5"/>
      <c r="B128" s="5" t="s">
        <v>40</v>
      </c>
      <c r="C128" s="5" t="s">
        <v>7</v>
      </c>
      <c r="D128" s="2"/>
      <c r="E128" s="2"/>
      <c r="F128" s="2"/>
      <c r="G128" s="2"/>
      <c r="H128" s="5"/>
      <c r="I128" s="5"/>
      <c r="J128" s="5"/>
      <c r="K128" s="5"/>
      <c r="L128" s="5"/>
      <c r="M128" s="5"/>
      <c r="N128" s="5"/>
      <c r="O128" s="5"/>
      <c r="P128" s="32">
        <f t="shared" si="8"/>
        <v>0</v>
      </c>
      <c r="Q128" s="32" t="str">
        <f t="shared" si="7"/>
        <v/>
      </c>
      <c r="R128" s="32" t="str">
        <f t="shared" si="9"/>
        <v/>
      </c>
      <c r="S128" s="32" t="str">
        <f t="shared" si="10"/>
        <v/>
      </c>
      <c r="T128" s="32">
        <f t="shared" si="11"/>
        <v>0</v>
      </c>
      <c r="U128" s="32">
        <f t="shared" si="12"/>
        <v>1</v>
      </c>
      <c r="V128" s="32"/>
      <c r="W128" s="32"/>
      <c r="X128" s="32"/>
      <c r="Y128" s="32"/>
      <c r="Z128" s="32"/>
      <c r="AA128" s="32"/>
      <c r="AB128" s="32"/>
      <c r="AC128" s="32"/>
      <c r="AD128" s="32"/>
      <c r="AE128" s="32"/>
      <c r="AF128" s="32"/>
      <c r="AG128" s="32"/>
      <c r="AH128" s="32"/>
      <c r="AI128" s="32"/>
      <c r="AJ128" s="31">
        <f t="shared" si="13"/>
        <v>0</v>
      </c>
    </row>
    <row r="129" spans="1:36" x14ac:dyDescent="0.2">
      <c r="A129" s="5"/>
      <c r="B129" s="5" t="s">
        <v>40</v>
      </c>
      <c r="C129" s="5" t="s">
        <v>57</v>
      </c>
      <c r="D129" s="2"/>
      <c r="E129" s="2"/>
      <c r="F129" s="2"/>
      <c r="G129" s="2"/>
      <c r="H129" s="5"/>
      <c r="I129" s="5"/>
      <c r="J129" s="5"/>
      <c r="K129" s="5"/>
      <c r="L129" s="5"/>
      <c r="M129" s="5"/>
      <c r="N129" s="5"/>
      <c r="O129" s="5"/>
      <c r="P129" s="32">
        <f t="shared" si="8"/>
        <v>0</v>
      </c>
      <c r="Q129" s="32" t="str">
        <f t="shared" si="7"/>
        <v/>
      </c>
      <c r="R129" s="32" t="str">
        <f t="shared" si="9"/>
        <v/>
      </c>
      <c r="S129" s="32" t="str">
        <f t="shared" si="10"/>
        <v/>
      </c>
      <c r="T129" s="32">
        <f t="shared" si="11"/>
        <v>0</v>
      </c>
      <c r="U129" s="32">
        <f t="shared" si="12"/>
        <v>1</v>
      </c>
      <c r="V129" s="32"/>
      <c r="W129" s="32"/>
      <c r="X129" s="32"/>
      <c r="Y129" s="32"/>
      <c r="Z129" s="32"/>
      <c r="AA129" s="32"/>
      <c r="AB129" s="32"/>
      <c r="AC129" s="32"/>
      <c r="AD129" s="32"/>
      <c r="AE129" s="32"/>
      <c r="AF129" s="32"/>
      <c r="AG129" s="32"/>
      <c r="AH129" s="32"/>
      <c r="AI129" s="32"/>
      <c r="AJ129" s="31">
        <f t="shared" si="13"/>
        <v>0</v>
      </c>
    </row>
    <row r="130" spans="1:36" x14ac:dyDescent="0.2">
      <c r="A130" s="5"/>
      <c r="B130" s="5" t="s">
        <v>40</v>
      </c>
      <c r="C130" s="5" t="s">
        <v>10</v>
      </c>
      <c r="D130" s="2"/>
      <c r="E130" s="2"/>
      <c r="F130" s="2"/>
      <c r="G130" s="2"/>
      <c r="H130" s="5"/>
      <c r="I130" s="5"/>
      <c r="J130" s="5"/>
      <c r="K130" s="5"/>
      <c r="L130" s="5"/>
      <c r="M130" s="5"/>
      <c r="N130" s="5"/>
      <c r="O130" s="5"/>
      <c r="P130" s="32">
        <f t="shared" si="8"/>
        <v>0</v>
      </c>
      <c r="Q130" s="32" t="str">
        <f t="shared" si="7"/>
        <v/>
      </c>
      <c r="R130" s="32" t="str">
        <f t="shared" si="9"/>
        <v/>
      </c>
      <c r="S130" s="32" t="str">
        <f t="shared" si="10"/>
        <v/>
      </c>
      <c r="T130" s="32">
        <f t="shared" si="11"/>
        <v>0</v>
      </c>
      <c r="U130" s="32">
        <f t="shared" si="12"/>
        <v>1.5</v>
      </c>
      <c r="V130" s="32"/>
      <c r="W130" s="32"/>
      <c r="X130" s="32"/>
      <c r="Y130" s="32"/>
      <c r="Z130" s="32"/>
      <c r="AA130" s="32"/>
      <c r="AB130" s="32"/>
      <c r="AC130" s="32"/>
      <c r="AD130" s="32"/>
      <c r="AE130" s="32"/>
      <c r="AF130" s="32"/>
      <c r="AG130" s="32"/>
      <c r="AH130" s="32"/>
      <c r="AI130" s="32"/>
      <c r="AJ130" s="31">
        <f t="shared" si="13"/>
        <v>0</v>
      </c>
    </row>
    <row r="131" spans="1:36" x14ac:dyDescent="0.2">
      <c r="A131" s="5"/>
      <c r="B131" s="5" t="s">
        <v>40</v>
      </c>
      <c r="C131" s="5" t="s">
        <v>12</v>
      </c>
      <c r="D131" s="2"/>
      <c r="E131" s="2"/>
      <c r="F131" s="2"/>
      <c r="G131" s="2"/>
      <c r="H131" s="5"/>
      <c r="I131" s="5"/>
      <c r="J131" s="5"/>
      <c r="K131" s="5"/>
      <c r="L131" s="5"/>
      <c r="M131" s="5"/>
      <c r="N131" s="5"/>
      <c r="O131" s="5"/>
      <c r="P131" s="32">
        <f t="shared" si="8"/>
        <v>0</v>
      </c>
      <c r="Q131" s="32" t="str">
        <f t="shared" si="7"/>
        <v/>
      </c>
      <c r="R131" s="32" t="str">
        <f t="shared" si="9"/>
        <v/>
      </c>
      <c r="S131" s="32" t="str">
        <f t="shared" si="10"/>
        <v/>
      </c>
      <c r="T131" s="32">
        <f t="shared" si="11"/>
        <v>0</v>
      </c>
      <c r="U131" s="32">
        <f t="shared" si="12"/>
        <v>1.25</v>
      </c>
      <c r="V131" s="32"/>
      <c r="W131" s="32"/>
      <c r="X131" s="32"/>
      <c r="Y131" s="32"/>
      <c r="Z131" s="32"/>
      <c r="AA131" s="32"/>
      <c r="AB131" s="32"/>
      <c r="AC131" s="32"/>
      <c r="AD131" s="32"/>
      <c r="AE131" s="32"/>
      <c r="AF131" s="32"/>
      <c r="AG131" s="32"/>
      <c r="AH131" s="32"/>
      <c r="AI131" s="32"/>
      <c r="AJ131" s="31">
        <f t="shared" si="13"/>
        <v>0</v>
      </c>
    </row>
    <row r="132" spans="1:36" x14ac:dyDescent="0.2">
      <c r="A132" s="5"/>
      <c r="B132" s="5" t="s">
        <v>40</v>
      </c>
      <c r="C132" s="5" t="s">
        <v>50</v>
      </c>
      <c r="D132" s="2"/>
      <c r="E132" s="2"/>
      <c r="F132" s="2"/>
      <c r="G132" s="2"/>
      <c r="H132" s="5"/>
      <c r="I132" s="5"/>
      <c r="J132" s="5"/>
      <c r="K132" s="5"/>
      <c r="L132" s="5"/>
      <c r="M132" s="5"/>
      <c r="N132" s="5"/>
      <c r="O132" s="5"/>
      <c r="P132" s="32">
        <f t="shared" si="8"/>
        <v>0</v>
      </c>
      <c r="Q132" s="32" t="str">
        <f t="shared" si="7"/>
        <v/>
      </c>
      <c r="R132" s="32" t="str">
        <f t="shared" si="9"/>
        <v/>
      </c>
      <c r="S132" s="32" t="str">
        <f t="shared" si="10"/>
        <v/>
      </c>
      <c r="T132" s="32">
        <f t="shared" si="11"/>
        <v>0</v>
      </c>
      <c r="U132" s="32">
        <f t="shared" si="12"/>
        <v>1.25</v>
      </c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F132" s="32"/>
      <c r="AG132" s="32"/>
      <c r="AH132" s="32"/>
      <c r="AI132" s="32"/>
      <c r="AJ132" s="31">
        <f t="shared" si="13"/>
        <v>0</v>
      </c>
    </row>
    <row r="133" spans="1:36" x14ac:dyDescent="0.2">
      <c r="A133" s="5"/>
      <c r="B133" s="5" t="s">
        <v>40</v>
      </c>
      <c r="C133" s="5" t="s">
        <v>13</v>
      </c>
      <c r="D133" s="2"/>
      <c r="E133" s="2"/>
      <c r="F133" s="2"/>
      <c r="G133" s="2"/>
      <c r="H133" s="5"/>
      <c r="I133" s="5"/>
      <c r="J133" s="5"/>
      <c r="K133" s="5"/>
      <c r="L133" s="5"/>
      <c r="M133" s="5"/>
      <c r="N133" s="5"/>
      <c r="O133" s="5"/>
      <c r="P133" s="32">
        <f t="shared" si="8"/>
        <v>0</v>
      </c>
      <c r="Q133" s="32" t="str">
        <f t="shared" ref="Q133:Q196" si="14">IF(F133&gt;0,(E133-F133)*$Q$3,"")</f>
        <v/>
      </c>
      <c r="R133" s="32" t="str">
        <f t="shared" si="9"/>
        <v/>
      </c>
      <c r="S133" s="32" t="str">
        <f t="shared" si="10"/>
        <v/>
      </c>
      <c r="T133" s="32">
        <f t="shared" si="11"/>
        <v>0</v>
      </c>
      <c r="U133" s="32">
        <f t="shared" si="12"/>
        <v>1.25</v>
      </c>
      <c r="V133" s="32"/>
      <c r="W133" s="32"/>
      <c r="X133" s="32"/>
      <c r="Y133" s="32"/>
      <c r="Z133" s="32"/>
      <c r="AA133" s="32"/>
      <c r="AB133" s="32"/>
      <c r="AC133" s="32"/>
      <c r="AD133" s="32"/>
      <c r="AE133" s="32"/>
      <c r="AF133" s="32"/>
      <c r="AG133" s="32"/>
      <c r="AH133" s="32"/>
      <c r="AI133" s="32"/>
      <c r="AJ133" s="31">
        <f t="shared" si="13"/>
        <v>0</v>
      </c>
    </row>
    <row r="134" spans="1:36" x14ac:dyDescent="0.2">
      <c r="A134" s="5"/>
      <c r="B134" s="5" t="s">
        <v>40</v>
      </c>
      <c r="C134" s="5" t="s">
        <v>14</v>
      </c>
      <c r="D134" s="2"/>
      <c r="E134" s="2"/>
      <c r="F134" s="2"/>
      <c r="G134" s="2"/>
      <c r="H134" s="5"/>
      <c r="I134" s="5"/>
      <c r="J134" s="5"/>
      <c r="K134" s="5"/>
      <c r="L134" s="5"/>
      <c r="M134" s="5"/>
      <c r="N134" s="5"/>
      <c r="O134" s="5"/>
      <c r="P134" s="32">
        <f t="shared" ref="P134:P197" si="15">SUM(H134:O134)</f>
        <v>0</v>
      </c>
      <c r="Q134" s="32" t="str">
        <f t="shared" si="14"/>
        <v/>
      </c>
      <c r="R134" s="32" t="str">
        <f t="shared" ref="R134:R197" si="16">IF(G134&gt;0,G134*$R$3,"")</f>
        <v/>
      </c>
      <c r="S134" s="32" t="str">
        <f t="shared" ref="S134:S197" si="17">IF(P134&gt;0,P134*$S$3,"")</f>
        <v/>
      </c>
      <c r="T134" s="32">
        <f t="shared" ref="T134:T197" si="18">SUM(Q134:S134)</f>
        <v>0</v>
      </c>
      <c r="U134" s="32">
        <f t="shared" ref="U134:U197" si="19">IF(OR(C134="British nationals",C134="British Open",C134="Europeans",C134="Worlds"),1.25,IF(C134="Nationals",1.5,1))</f>
        <v>1.25</v>
      </c>
      <c r="V134" s="32"/>
      <c r="W134" s="32"/>
      <c r="X134" s="32"/>
      <c r="Y134" s="32"/>
      <c r="Z134" s="32"/>
      <c r="AA134" s="32"/>
      <c r="AB134" s="32"/>
      <c r="AC134" s="32"/>
      <c r="AD134" s="32"/>
      <c r="AE134" s="32"/>
      <c r="AF134" s="32"/>
      <c r="AG134" s="32"/>
      <c r="AH134" s="32"/>
      <c r="AI134" s="32"/>
      <c r="AJ134" s="31">
        <f t="shared" ref="AJ134:AJ197" si="20">T134*U134</f>
        <v>0</v>
      </c>
    </row>
    <row r="135" spans="1:36" x14ac:dyDescent="0.2">
      <c r="A135" s="5"/>
      <c r="B135" s="5" t="s">
        <v>40</v>
      </c>
      <c r="C135" s="5" t="s">
        <v>29</v>
      </c>
      <c r="D135" s="2"/>
      <c r="E135" s="2"/>
      <c r="F135" s="2"/>
      <c r="G135" s="2"/>
      <c r="H135" s="5"/>
      <c r="I135" s="5"/>
      <c r="J135" s="5"/>
      <c r="K135" s="5"/>
      <c r="L135" s="5"/>
      <c r="M135" s="5"/>
      <c r="N135" s="5"/>
      <c r="O135" s="5"/>
      <c r="P135" s="32">
        <f t="shared" si="15"/>
        <v>0</v>
      </c>
      <c r="Q135" s="32" t="str">
        <f t="shared" si="14"/>
        <v/>
      </c>
      <c r="R135" s="32" t="str">
        <f t="shared" si="16"/>
        <v/>
      </c>
      <c r="S135" s="32" t="str">
        <f t="shared" si="17"/>
        <v/>
      </c>
      <c r="T135" s="32">
        <f t="shared" si="18"/>
        <v>0</v>
      </c>
      <c r="U135" s="32">
        <f t="shared" si="19"/>
        <v>1</v>
      </c>
      <c r="V135" s="32"/>
      <c r="W135" s="32"/>
      <c r="X135" s="32"/>
      <c r="Y135" s="32"/>
      <c r="Z135" s="32"/>
      <c r="AA135" s="32"/>
      <c r="AB135" s="32"/>
      <c r="AC135" s="32"/>
      <c r="AD135" s="32"/>
      <c r="AE135" s="32"/>
      <c r="AF135" s="32"/>
      <c r="AG135" s="32"/>
      <c r="AH135" s="32"/>
      <c r="AI135" s="32"/>
      <c r="AJ135" s="31">
        <f t="shared" si="20"/>
        <v>0</v>
      </c>
    </row>
    <row r="136" spans="1:36" x14ac:dyDescent="0.2">
      <c r="A136" s="5"/>
      <c r="B136" s="5" t="s">
        <v>40</v>
      </c>
      <c r="C136" s="5" t="s">
        <v>30</v>
      </c>
      <c r="D136" s="2"/>
      <c r="E136" s="2"/>
      <c r="F136" s="2"/>
      <c r="G136" s="2"/>
      <c r="H136" s="5"/>
      <c r="I136" s="5"/>
      <c r="J136" s="5"/>
      <c r="K136" s="5"/>
      <c r="L136" s="5"/>
      <c r="M136" s="5"/>
      <c r="N136" s="5"/>
      <c r="O136" s="5"/>
      <c r="P136" s="32">
        <f t="shared" si="15"/>
        <v>0</v>
      </c>
      <c r="Q136" s="32" t="str">
        <f t="shared" si="14"/>
        <v/>
      </c>
      <c r="R136" s="32" t="str">
        <f t="shared" si="16"/>
        <v/>
      </c>
      <c r="S136" s="32" t="str">
        <f t="shared" si="17"/>
        <v/>
      </c>
      <c r="T136" s="32">
        <f t="shared" si="18"/>
        <v>0</v>
      </c>
      <c r="U136" s="32">
        <f t="shared" si="19"/>
        <v>1</v>
      </c>
      <c r="V136" s="32"/>
      <c r="W136" s="32"/>
      <c r="X136" s="32"/>
      <c r="Y136" s="32"/>
      <c r="Z136" s="32"/>
      <c r="AA136" s="32"/>
      <c r="AB136" s="32"/>
      <c r="AC136" s="32"/>
      <c r="AD136" s="32"/>
      <c r="AE136" s="32"/>
      <c r="AF136" s="32"/>
      <c r="AG136" s="32"/>
      <c r="AH136" s="32"/>
      <c r="AI136" s="32"/>
      <c r="AJ136" s="31">
        <f t="shared" si="20"/>
        <v>0</v>
      </c>
    </row>
    <row r="137" spans="1:36" x14ac:dyDescent="0.2">
      <c r="A137" s="5"/>
      <c r="B137" s="5" t="s">
        <v>40</v>
      </c>
      <c r="C137" s="5" t="s">
        <v>31</v>
      </c>
      <c r="D137" s="2"/>
      <c r="E137" s="2"/>
      <c r="F137" s="2"/>
      <c r="G137" s="2"/>
      <c r="H137" s="5"/>
      <c r="I137" s="5"/>
      <c r="J137" s="5"/>
      <c r="K137" s="5"/>
      <c r="L137" s="5"/>
      <c r="M137" s="5"/>
      <c r="N137" s="5"/>
      <c r="O137" s="5"/>
      <c r="P137" s="32">
        <f t="shared" si="15"/>
        <v>0</v>
      </c>
      <c r="Q137" s="32" t="str">
        <f t="shared" si="14"/>
        <v/>
      </c>
      <c r="R137" s="32" t="str">
        <f t="shared" si="16"/>
        <v/>
      </c>
      <c r="S137" s="32" t="str">
        <f t="shared" si="17"/>
        <v/>
      </c>
      <c r="T137" s="32">
        <f t="shared" si="18"/>
        <v>0</v>
      </c>
      <c r="U137" s="32">
        <f t="shared" si="19"/>
        <v>1</v>
      </c>
      <c r="V137" s="32"/>
      <c r="W137" s="32"/>
      <c r="X137" s="32"/>
      <c r="Y137" s="32"/>
      <c r="Z137" s="32"/>
      <c r="AA137" s="32"/>
      <c r="AB137" s="32"/>
      <c r="AC137" s="32"/>
      <c r="AD137" s="32"/>
      <c r="AE137" s="32"/>
      <c r="AF137" s="32"/>
      <c r="AG137" s="32"/>
      <c r="AH137" s="32"/>
      <c r="AI137" s="32"/>
      <c r="AJ137" s="31">
        <f t="shared" si="20"/>
        <v>0</v>
      </c>
    </row>
    <row r="138" spans="1:36" x14ac:dyDescent="0.2">
      <c r="A138" s="5"/>
      <c r="B138" s="5" t="s">
        <v>40</v>
      </c>
      <c r="C138" s="5" t="s">
        <v>32</v>
      </c>
      <c r="D138" s="2"/>
      <c r="E138" s="2"/>
      <c r="F138" s="2"/>
      <c r="G138" s="2"/>
      <c r="H138" s="5"/>
      <c r="I138" s="5"/>
      <c r="J138" s="5"/>
      <c r="K138" s="5"/>
      <c r="L138" s="5"/>
      <c r="M138" s="5"/>
      <c r="N138" s="5"/>
      <c r="O138" s="5"/>
      <c r="P138" s="32">
        <f t="shared" si="15"/>
        <v>0</v>
      </c>
      <c r="Q138" s="32" t="str">
        <f t="shared" si="14"/>
        <v/>
      </c>
      <c r="R138" s="32" t="str">
        <f t="shared" si="16"/>
        <v/>
      </c>
      <c r="S138" s="32" t="str">
        <f t="shared" si="17"/>
        <v/>
      </c>
      <c r="T138" s="32">
        <f t="shared" si="18"/>
        <v>0</v>
      </c>
      <c r="U138" s="32">
        <f t="shared" si="19"/>
        <v>1</v>
      </c>
      <c r="V138" s="32"/>
      <c r="W138" s="32"/>
      <c r="X138" s="32"/>
      <c r="Y138" s="32"/>
      <c r="Z138" s="32"/>
      <c r="AA138" s="32"/>
      <c r="AB138" s="32"/>
      <c r="AC138" s="32"/>
      <c r="AD138" s="32"/>
      <c r="AE138" s="32"/>
      <c r="AF138" s="32"/>
      <c r="AG138" s="32"/>
      <c r="AH138" s="32"/>
      <c r="AI138" s="32"/>
      <c r="AJ138" s="31">
        <f t="shared" si="20"/>
        <v>0</v>
      </c>
    </row>
    <row r="139" spans="1:36" x14ac:dyDescent="0.2">
      <c r="A139" s="5"/>
      <c r="B139" s="5" t="s">
        <v>40</v>
      </c>
      <c r="C139" s="5" t="s">
        <v>33</v>
      </c>
      <c r="D139" s="2"/>
      <c r="E139" s="2"/>
      <c r="F139" s="2"/>
      <c r="G139" s="2"/>
      <c r="H139" s="5"/>
      <c r="I139" s="5"/>
      <c r="J139" s="5"/>
      <c r="K139" s="5"/>
      <c r="L139" s="5"/>
      <c r="M139" s="5"/>
      <c r="N139" s="5"/>
      <c r="O139" s="5"/>
      <c r="P139" s="32">
        <f t="shared" si="15"/>
        <v>0</v>
      </c>
      <c r="Q139" s="32" t="str">
        <f t="shared" si="14"/>
        <v/>
      </c>
      <c r="R139" s="32" t="str">
        <f t="shared" si="16"/>
        <v/>
      </c>
      <c r="S139" s="32" t="str">
        <f t="shared" si="17"/>
        <v/>
      </c>
      <c r="T139" s="32">
        <f t="shared" si="18"/>
        <v>0</v>
      </c>
      <c r="U139" s="32">
        <f t="shared" si="19"/>
        <v>1</v>
      </c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F139" s="32"/>
      <c r="AG139" s="32"/>
      <c r="AH139" s="32"/>
      <c r="AI139" s="32"/>
      <c r="AJ139" s="31">
        <f t="shared" si="20"/>
        <v>0</v>
      </c>
    </row>
    <row r="140" spans="1:36" x14ac:dyDescent="0.2">
      <c r="A140" s="5"/>
      <c r="B140" s="5" t="s">
        <v>40</v>
      </c>
      <c r="C140" s="5" t="s">
        <v>34</v>
      </c>
      <c r="D140" s="2"/>
      <c r="E140" s="2"/>
      <c r="F140" s="2"/>
      <c r="G140" s="2"/>
      <c r="H140" s="5"/>
      <c r="I140" s="5"/>
      <c r="J140" s="5"/>
      <c r="K140" s="5"/>
      <c r="L140" s="5"/>
      <c r="M140" s="5"/>
      <c r="N140" s="5"/>
      <c r="O140" s="5"/>
      <c r="P140" s="32">
        <f t="shared" si="15"/>
        <v>0</v>
      </c>
      <c r="Q140" s="32" t="str">
        <f t="shared" si="14"/>
        <v/>
      </c>
      <c r="R140" s="32" t="str">
        <f t="shared" si="16"/>
        <v/>
      </c>
      <c r="S140" s="32" t="str">
        <f t="shared" si="17"/>
        <v/>
      </c>
      <c r="T140" s="32">
        <f t="shared" si="18"/>
        <v>0</v>
      </c>
      <c r="U140" s="32">
        <f t="shared" si="19"/>
        <v>1</v>
      </c>
      <c r="V140" s="32"/>
      <c r="W140" s="32"/>
      <c r="X140" s="32"/>
      <c r="Y140" s="32"/>
      <c r="Z140" s="32"/>
      <c r="AA140" s="32"/>
      <c r="AB140" s="32"/>
      <c r="AC140" s="32"/>
      <c r="AD140" s="32"/>
      <c r="AE140" s="32"/>
      <c r="AF140" s="32"/>
      <c r="AG140" s="32"/>
      <c r="AH140" s="32"/>
      <c r="AI140" s="32"/>
      <c r="AJ140" s="31">
        <f t="shared" si="20"/>
        <v>0</v>
      </c>
    </row>
    <row r="141" spans="1:36" x14ac:dyDescent="0.2">
      <c r="A141" s="5"/>
      <c r="B141" s="5" t="s">
        <v>41</v>
      </c>
      <c r="C141" s="5" t="s">
        <v>9</v>
      </c>
      <c r="D141" s="2"/>
      <c r="E141" s="2"/>
      <c r="F141" s="2"/>
      <c r="G141" s="2"/>
      <c r="H141" s="5"/>
      <c r="I141" s="5"/>
      <c r="J141" s="5"/>
      <c r="K141" s="5"/>
      <c r="L141" s="5"/>
      <c r="M141" s="5"/>
      <c r="N141" s="5"/>
      <c r="O141" s="5"/>
      <c r="P141" s="32">
        <f t="shared" si="15"/>
        <v>0</v>
      </c>
      <c r="Q141" s="32" t="str">
        <f t="shared" si="14"/>
        <v/>
      </c>
      <c r="R141" s="32" t="str">
        <f t="shared" si="16"/>
        <v/>
      </c>
      <c r="S141" s="32" t="str">
        <f t="shared" si="17"/>
        <v/>
      </c>
      <c r="T141" s="32">
        <f t="shared" si="18"/>
        <v>0</v>
      </c>
      <c r="U141" s="32">
        <f t="shared" si="19"/>
        <v>1</v>
      </c>
      <c r="V141" s="32"/>
      <c r="W141" s="32"/>
      <c r="X141" s="32"/>
      <c r="Y141" s="32"/>
      <c r="Z141" s="32"/>
      <c r="AA141" s="32"/>
      <c r="AB141" s="32"/>
      <c r="AC141" s="32"/>
      <c r="AD141" s="32"/>
      <c r="AE141" s="32"/>
      <c r="AF141" s="32"/>
      <c r="AG141" s="32"/>
      <c r="AH141" s="32"/>
      <c r="AI141" s="32"/>
      <c r="AJ141" s="31">
        <f t="shared" si="20"/>
        <v>0</v>
      </c>
    </row>
    <row r="142" spans="1:36" x14ac:dyDescent="0.2">
      <c r="A142" s="5"/>
      <c r="B142" s="5" t="s">
        <v>41</v>
      </c>
      <c r="C142" s="5" t="s">
        <v>8</v>
      </c>
      <c r="D142" s="2"/>
      <c r="E142" s="2"/>
      <c r="F142" s="2"/>
      <c r="G142" s="2"/>
      <c r="H142" s="5"/>
      <c r="I142" s="5"/>
      <c r="J142" s="5"/>
      <c r="K142" s="5"/>
      <c r="L142" s="5"/>
      <c r="M142" s="5"/>
      <c r="N142" s="5"/>
      <c r="O142" s="5"/>
      <c r="P142" s="32">
        <f t="shared" si="15"/>
        <v>0</v>
      </c>
      <c r="Q142" s="32" t="str">
        <f t="shared" si="14"/>
        <v/>
      </c>
      <c r="R142" s="32" t="str">
        <f t="shared" si="16"/>
        <v/>
      </c>
      <c r="S142" s="32" t="str">
        <f t="shared" si="17"/>
        <v/>
      </c>
      <c r="T142" s="32">
        <f t="shared" si="18"/>
        <v>0</v>
      </c>
      <c r="U142" s="32">
        <f t="shared" si="19"/>
        <v>1</v>
      </c>
      <c r="V142" s="32"/>
      <c r="W142" s="32"/>
      <c r="X142" s="32"/>
      <c r="Y142" s="32"/>
      <c r="Z142" s="32"/>
      <c r="AA142" s="32"/>
      <c r="AB142" s="32"/>
      <c r="AC142" s="32"/>
      <c r="AD142" s="32"/>
      <c r="AE142" s="32"/>
      <c r="AF142" s="32"/>
      <c r="AG142" s="32"/>
      <c r="AH142" s="32"/>
      <c r="AI142" s="32"/>
      <c r="AJ142" s="31">
        <f t="shared" si="20"/>
        <v>0</v>
      </c>
    </row>
    <row r="143" spans="1:36" x14ac:dyDescent="0.2">
      <c r="A143" s="5"/>
      <c r="B143" s="5" t="s">
        <v>41</v>
      </c>
      <c r="C143" s="5" t="s">
        <v>6</v>
      </c>
      <c r="D143" s="2"/>
      <c r="E143" s="2"/>
      <c r="F143" s="2"/>
      <c r="G143" s="2"/>
      <c r="H143" s="5"/>
      <c r="I143" s="5"/>
      <c r="J143" s="5"/>
      <c r="K143" s="5"/>
      <c r="L143" s="5"/>
      <c r="M143" s="5"/>
      <c r="N143" s="5"/>
      <c r="O143" s="5"/>
      <c r="P143" s="32">
        <f t="shared" si="15"/>
        <v>0</v>
      </c>
      <c r="Q143" s="32" t="str">
        <f t="shared" si="14"/>
        <v/>
      </c>
      <c r="R143" s="32" t="str">
        <f t="shared" si="16"/>
        <v/>
      </c>
      <c r="S143" s="32" t="str">
        <f t="shared" si="17"/>
        <v/>
      </c>
      <c r="T143" s="32">
        <f t="shared" si="18"/>
        <v>0</v>
      </c>
      <c r="U143" s="32">
        <f t="shared" si="19"/>
        <v>1</v>
      </c>
      <c r="V143" s="32"/>
      <c r="W143" s="32"/>
      <c r="X143" s="32"/>
      <c r="Y143" s="32"/>
      <c r="Z143" s="32"/>
      <c r="AA143" s="32"/>
      <c r="AB143" s="32"/>
      <c r="AC143" s="32"/>
      <c r="AD143" s="32"/>
      <c r="AE143" s="32"/>
      <c r="AF143" s="32"/>
      <c r="AG143" s="32"/>
      <c r="AH143" s="32"/>
      <c r="AI143" s="32"/>
      <c r="AJ143" s="31">
        <f t="shared" si="20"/>
        <v>0</v>
      </c>
    </row>
    <row r="144" spans="1:36" x14ac:dyDescent="0.2">
      <c r="A144" s="5"/>
      <c r="B144" s="5" t="s">
        <v>41</v>
      </c>
      <c r="C144" s="5" t="s">
        <v>5</v>
      </c>
      <c r="D144" s="2"/>
      <c r="E144" s="2"/>
      <c r="F144" s="2"/>
      <c r="G144" s="2"/>
      <c r="H144" s="5"/>
      <c r="I144" s="5"/>
      <c r="J144" s="5"/>
      <c r="K144" s="5"/>
      <c r="L144" s="5"/>
      <c r="M144" s="5"/>
      <c r="N144" s="5"/>
      <c r="O144" s="5"/>
      <c r="P144" s="32">
        <f t="shared" si="15"/>
        <v>0</v>
      </c>
      <c r="Q144" s="32" t="str">
        <f t="shared" si="14"/>
        <v/>
      </c>
      <c r="R144" s="32" t="str">
        <f t="shared" si="16"/>
        <v/>
      </c>
      <c r="S144" s="32" t="str">
        <f t="shared" si="17"/>
        <v/>
      </c>
      <c r="T144" s="32">
        <f t="shared" si="18"/>
        <v>0</v>
      </c>
      <c r="U144" s="32">
        <f t="shared" si="19"/>
        <v>1</v>
      </c>
      <c r="V144" s="32"/>
      <c r="W144" s="32"/>
      <c r="X144" s="32"/>
      <c r="Y144" s="32"/>
      <c r="Z144" s="32"/>
      <c r="AA144" s="32"/>
      <c r="AB144" s="32"/>
      <c r="AC144" s="32"/>
      <c r="AD144" s="32"/>
      <c r="AE144" s="32"/>
      <c r="AF144" s="32"/>
      <c r="AG144" s="32"/>
      <c r="AH144" s="32"/>
      <c r="AI144" s="32"/>
      <c r="AJ144" s="31">
        <f t="shared" si="20"/>
        <v>0</v>
      </c>
    </row>
    <row r="145" spans="1:36" x14ac:dyDescent="0.2">
      <c r="A145" s="5"/>
      <c r="B145" s="5" t="s">
        <v>41</v>
      </c>
      <c r="C145" s="5" t="s">
        <v>7</v>
      </c>
      <c r="D145" s="2"/>
      <c r="E145" s="2"/>
      <c r="F145" s="2"/>
      <c r="G145" s="2"/>
      <c r="H145" s="5"/>
      <c r="I145" s="5"/>
      <c r="J145" s="5"/>
      <c r="K145" s="5"/>
      <c r="L145" s="5"/>
      <c r="M145" s="5"/>
      <c r="N145" s="5"/>
      <c r="O145" s="5"/>
      <c r="P145" s="32">
        <f t="shared" si="15"/>
        <v>0</v>
      </c>
      <c r="Q145" s="32" t="str">
        <f t="shared" si="14"/>
        <v/>
      </c>
      <c r="R145" s="32" t="str">
        <f t="shared" si="16"/>
        <v/>
      </c>
      <c r="S145" s="32" t="str">
        <f t="shared" si="17"/>
        <v/>
      </c>
      <c r="T145" s="32">
        <f t="shared" si="18"/>
        <v>0</v>
      </c>
      <c r="U145" s="32">
        <f t="shared" si="19"/>
        <v>1</v>
      </c>
      <c r="V145" s="32"/>
      <c r="W145" s="32"/>
      <c r="X145" s="32"/>
      <c r="Y145" s="32"/>
      <c r="Z145" s="32"/>
      <c r="AA145" s="32"/>
      <c r="AB145" s="32"/>
      <c r="AC145" s="32"/>
      <c r="AD145" s="32"/>
      <c r="AE145" s="32"/>
      <c r="AF145" s="32"/>
      <c r="AG145" s="32"/>
      <c r="AH145" s="32"/>
      <c r="AI145" s="32"/>
      <c r="AJ145" s="31">
        <f t="shared" si="20"/>
        <v>0</v>
      </c>
    </row>
    <row r="146" spans="1:36" x14ac:dyDescent="0.2">
      <c r="A146" s="5"/>
      <c r="B146" s="5" t="s">
        <v>41</v>
      </c>
      <c r="C146" s="5" t="s">
        <v>57</v>
      </c>
      <c r="D146" s="2"/>
      <c r="E146" s="2"/>
      <c r="F146" s="2"/>
      <c r="G146" s="2"/>
      <c r="H146" s="5"/>
      <c r="I146" s="5"/>
      <c r="J146" s="5"/>
      <c r="K146" s="5"/>
      <c r="L146" s="5"/>
      <c r="M146" s="5"/>
      <c r="N146" s="5"/>
      <c r="O146" s="5"/>
      <c r="P146" s="32">
        <f t="shared" si="15"/>
        <v>0</v>
      </c>
      <c r="Q146" s="32" t="str">
        <f t="shared" si="14"/>
        <v/>
      </c>
      <c r="R146" s="32" t="str">
        <f t="shared" si="16"/>
        <v/>
      </c>
      <c r="S146" s="32" t="str">
        <f t="shared" si="17"/>
        <v/>
      </c>
      <c r="T146" s="32">
        <f t="shared" si="18"/>
        <v>0</v>
      </c>
      <c r="U146" s="32">
        <f t="shared" si="19"/>
        <v>1</v>
      </c>
      <c r="V146" s="32"/>
      <c r="W146" s="32"/>
      <c r="X146" s="32"/>
      <c r="Y146" s="32"/>
      <c r="Z146" s="32"/>
      <c r="AA146" s="32"/>
      <c r="AB146" s="32"/>
      <c r="AC146" s="32"/>
      <c r="AD146" s="32"/>
      <c r="AE146" s="32"/>
      <c r="AF146" s="32"/>
      <c r="AG146" s="32"/>
      <c r="AH146" s="32"/>
      <c r="AI146" s="32"/>
      <c r="AJ146" s="31">
        <f t="shared" si="20"/>
        <v>0</v>
      </c>
    </row>
    <row r="147" spans="1:36" x14ac:dyDescent="0.2">
      <c r="A147" s="5"/>
      <c r="B147" s="5" t="s">
        <v>41</v>
      </c>
      <c r="C147" s="5" t="s">
        <v>10</v>
      </c>
      <c r="D147" s="2"/>
      <c r="E147" s="2"/>
      <c r="F147" s="2"/>
      <c r="G147" s="2"/>
      <c r="H147" s="5"/>
      <c r="I147" s="5"/>
      <c r="J147" s="5"/>
      <c r="K147" s="5"/>
      <c r="L147" s="5"/>
      <c r="M147" s="5"/>
      <c r="N147" s="5"/>
      <c r="O147" s="5"/>
      <c r="P147" s="32">
        <f t="shared" si="15"/>
        <v>0</v>
      </c>
      <c r="Q147" s="32" t="str">
        <f t="shared" si="14"/>
        <v/>
      </c>
      <c r="R147" s="32" t="str">
        <f t="shared" si="16"/>
        <v/>
      </c>
      <c r="S147" s="32" t="str">
        <f t="shared" si="17"/>
        <v/>
      </c>
      <c r="T147" s="32">
        <f t="shared" si="18"/>
        <v>0</v>
      </c>
      <c r="U147" s="32">
        <f t="shared" si="19"/>
        <v>1.5</v>
      </c>
      <c r="V147" s="32"/>
      <c r="W147" s="32"/>
      <c r="X147" s="32"/>
      <c r="Y147" s="32"/>
      <c r="Z147" s="32"/>
      <c r="AA147" s="32"/>
      <c r="AB147" s="32"/>
      <c r="AC147" s="32"/>
      <c r="AD147" s="32"/>
      <c r="AE147" s="32"/>
      <c r="AF147" s="32"/>
      <c r="AG147" s="32"/>
      <c r="AH147" s="32"/>
      <c r="AI147" s="32"/>
      <c r="AJ147" s="31">
        <f t="shared" si="20"/>
        <v>0</v>
      </c>
    </row>
    <row r="148" spans="1:36" x14ac:dyDescent="0.2">
      <c r="A148" s="5"/>
      <c r="B148" s="5" t="s">
        <v>41</v>
      </c>
      <c r="C148" s="5" t="s">
        <v>12</v>
      </c>
      <c r="D148" s="2"/>
      <c r="E148" s="2"/>
      <c r="F148" s="2"/>
      <c r="G148" s="2"/>
      <c r="H148" s="5"/>
      <c r="I148" s="5"/>
      <c r="J148" s="5"/>
      <c r="K148" s="5"/>
      <c r="L148" s="5"/>
      <c r="M148" s="5"/>
      <c r="N148" s="5"/>
      <c r="O148" s="5"/>
      <c r="P148" s="32">
        <f t="shared" si="15"/>
        <v>0</v>
      </c>
      <c r="Q148" s="32" t="str">
        <f t="shared" si="14"/>
        <v/>
      </c>
      <c r="R148" s="32" t="str">
        <f t="shared" si="16"/>
        <v/>
      </c>
      <c r="S148" s="32" t="str">
        <f t="shared" si="17"/>
        <v/>
      </c>
      <c r="T148" s="32">
        <f t="shared" si="18"/>
        <v>0</v>
      </c>
      <c r="U148" s="32">
        <f t="shared" si="19"/>
        <v>1.25</v>
      </c>
      <c r="V148" s="32"/>
      <c r="W148" s="32"/>
      <c r="X148" s="32"/>
      <c r="Y148" s="32"/>
      <c r="Z148" s="32"/>
      <c r="AA148" s="32"/>
      <c r="AB148" s="32"/>
      <c r="AC148" s="32"/>
      <c r="AD148" s="32"/>
      <c r="AE148" s="32"/>
      <c r="AF148" s="32"/>
      <c r="AG148" s="32"/>
      <c r="AH148" s="32"/>
      <c r="AI148" s="32"/>
      <c r="AJ148" s="31">
        <f t="shared" si="20"/>
        <v>0</v>
      </c>
    </row>
    <row r="149" spans="1:36" x14ac:dyDescent="0.2">
      <c r="A149" s="5"/>
      <c r="B149" s="5" t="s">
        <v>41</v>
      </c>
      <c r="C149" s="5" t="s">
        <v>50</v>
      </c>
      <c r="D149" s="2"/>
      <c r="E149" s="2"/>
      <c r="F149" s="2"/>
      <c r="G149" s="2"/>
      <c r="H149" s="5"/>
      <c r="I149" s="5"/>
      <c r="J149" s="5"/>
      <c r="K149" s="5"/>
      <c r="L149" s="5"/>
      <c r="M149" s="5"/>
      <c r="N149" s="5"/>
      <c r="O149" s="5"/>
      <c r="P149" s="32">
        <f t="shared" si="15"/>
        <v>0</v>
      </c>
      <c r="Q149" s="32" t="str">
        <f t="shared" si="14"/>
        <v/>
      </c>
      <c r="R149" s="32" t="str">
        <f t="shared" si="16"/>
        <v/>
      </c>
      <c r="S149" s="32" t="str">
        <f t="shared" si="17"/>
        <v/>
      </c>
      <c r="T149" s="32">
        <f t="shared" si="18"/>
        <v>0</v>
      </c>
      <c r="U149" s="32">
        <f t="shared" si="19"/>
        <v>1.25</v>
      </c>
      <c r="V149" s="32"/>
      <c r="W149" s="32"/>
      <c r="X149" s="32"/>
      <c r="Y149" s="32"/>
      <c r="Z149" s="32"/>
      <c r="AA149" s="32"/>
      <c r="AB149" s="32"/>
      <c r="AC149" s="32"/>
      <c r="AD149" s="32"/>
      <c r="AE149" s="32"/>
      <c r="AF149" s="32"/>
      <c r="AG149" s="32"/>
      <c r="AH149" s="32"/>
      <c r="AI149" s="32"/>
      <c r="AJ149" s="31">
        <f t="shared" si="20"/>
        <v>0</v>
      </c>
    </row>
    <row r="150" spans="1:36" x14ac:dyDescent="0.2">
      <c r="A150" s="5"/>
      <c r="B150" s="5" t="s">
        <v>41</v>
      </c>
      <c r="C150" s="5" t="s">
        <v>13</v>
      </c>
      <c r="D150" s="2"/>
      <c r="E150" s="2"/>
      <c r="F150" s="2"/>
      <c r="G150" s="2"/>
      <c r="H150" s="5"/>
      <c r="I150" s="5"/>
      <c r="J150" s="5"/>
      <c r="K150" s="5"/>
      <c r="L150" s="5"/>
      <c r="M150" s="5"/>
      <c r="N150" s="5"/>
      <c r="O150" s="5"/>
      <c r="P150" s="32">
        <f t="shared" si="15"/>
        <v>0</v>
      </c>
      <c r="Q150" s="32" t="str">
        <f t="shared" si="14"/>
        <v/>
      </c>
      <c r="R150" s="32" t="str">
        <f t="shared" si="16"/>
        <v/>
      </c>
      <c r="S150" s="32" t="str">
        <f t="shared" si="17"/>
        <v/>
      </c>
      <c r="T150" s="32">
        <f t="shared" si="18"/>
        <v>0</v>
      </c>
      <c r="U150" s="32">
        <f t="shared" si="19"/>
        <v>1.25</v>
      </c>
      <c r="V150" s="32"/>
      <c r="W150" s="32"/>
      <c r="X150" s="32"/>
      <c r="Y150" s="32"/>
      <c r="Z150" s="32"/>
      <c r="AA150" s="32"/>
      <c r="AB150" s="32"/>
      <c r="AC150" s="32"/>
      <c r="AD150" s="32"/>
      <c r="AE150" s="32"/>
      <c r="AF150" s="32"/>
      <c r="AG150" s="32"/>
      <c r="AH150" s="32"/>
      <c r="AI150" s="32"/>
      <c r="AJ150" s="31">
        <f t="shared" si="20"/>
        <v>0</v>
      </c>
    </row>
    <row r="151" spans="1:36" x14ac:dyDescent="0.2">
      <c r="A151" s="5"/>
      <c r="B151" s="5" t="s">
        <v>41</v>
      </c>
      <c r="C151" s="5" t="s">
        <v>14</v>
      </c>
      <c r="D151" s="2"/>
      <c r="E151" s="2"/>
      <c r="F151" s="2"/>
      <c r="G151" s="2"/>
      <c r="H151" s="5"/>
      <c r="I151" s="5"/>
      <c r="J151" s="5"/>
      <c r="K151" s="5"/>
      <c r="L151" s="5"/>
      <c r="M151" s="5"/>
      <c r="N151" s="5"/>
      <c r="O151" s="5"/>
      <c r="P151" s="32">
        <f t="shared" si="15"/>
        <v>0</v>
      </c>
      <c r="Q151" s="32" t="str">
        <f t="shared" si="14"/>
        <v/>
      </c>
      <c r="R151" s="32" t="str">
        <f t="shared" si="16"/>
        <v/>
      </c>
      <c r="S151" s="32" t="str">
        <f t="shared" si="17"/>
        <v/>
      </c>
      <c r="T151" s="32">
        <f t="shared" si="18"/>
        <v>0</v>
      </c>
      <c r="U151" s="32">
        <f t="shared" si="19"/>
        <v>1.25</v>
      </c>
      <c r="V151" s="32"/>
      <c r="W151" s="32"/>
      <c r="X151" s="32"/>
      <c r="Y151" s="32"/>
      <c r="Z151" s="32"/>
      <c r="AA151" s="32"/>
      <c r="AB151" s="32"/>
      <c r="AC151" s="32"/>
      <c r="AD151" s="32"/>
      <c r="AE151" s="32"/>
      <c r="AF151" s="32"/>
      <c r="AG151" s="32"/>
      <c r="AH151" s="32"/>
      <c r="AI151" s="32"/>
      <c r="AJ151" s="31">
        <f t="shared" si="20"/>
        <v>0</v>
      </c>
    </row>
    <row r="152" spans="1:36" x14ac:dyDescent="0.2">
      <c r="A152" s="5"/>
      <c r="B152" s="5" t="s">
        <v>41</v>
      </c>
      <c r="C152" s="5" t="s">
        <v>29</v>
      </c>
      <c r="D152" s="2"/>
      <c r="E152" s="2"/>
      <c r="F152" s="2"/>
      <c r="G152" s="2"/>
      <c r="H152" s="5"/>
      <c r="I152" s="5"/>
      <c r="J152" s="5"/>
      <c r="K152" s="5"/>
      <c r="L152" s="5"/>
      <c r="M152" s="5"/>
      <c r="N152" s="5"/>
      <c r="O152" s="5"/>
      <c r="P152" s="32">
        <f t="shared" si="15"/>
        <v>0</v>
      </c>
      <c r="Q152" s="32" t="str">
        <f t="shared" si="14"/>
        <v/>
      </c>
      <c r="R152" s="32" t="str">
        <f t="shared" si="16"/>
        <v/>
      </c>
      <c r="S152" s="32" t="str">
        <f t="shared" si="17"/>
        <v/>
      </c>
      <c r="T152" s="32">
        <f t="shared" si="18"/>
        <v>0</v>
      </c>
      <c r="U152" s="32">
        <f t="shared" si="19"/>
        <v>1</v>
      </c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F152" s="32"/>
      <c r="AG152" s="32"/>
      <c r="AH152" s="32"/>
      <c r="AI152" s="32"/>
      <c r="AJ152" s="31">
        <f t="shared" si="20"/>
        <v>0</v>
      </c>
    </row>
    <row r="153" spans="1:36" x14ac:dyDescent="0.2">
      <c r="A153" s="5"/>
      <c r="B153" s="5" t="s">
        <v>41</v>
      </c>
      <c r="C153" s="5" t="s">
        <v>30</v>
      </c>
      <c r="D153" s="2"/>
      <c r="E153" s="2"/>
      <c r="F153" s="2"/>
      <c r="G153" s="2"/>
      <c r="H153" s="5"/>
      <c r="I153" s="5"/>
      <c r="J153" s="5"/>
      <c r="K153" s="5"/>
      <c r="L153" s="5"/>
      <c r="M153" s="5"/>
      <c r="N153" s="5"/>
      <c r="O153" s="5"/>
      <c r="P153" s="32">
        <f t="shared" si="15"/>
        <v>0</v>
      </c>
      <c r="Q153" s="32" t="str">
        <f t="shared" si="14"/>
        <v/>
      </c>
      <c r="R153" s="32" t="str">
        <f t="shared" si="16"/>
        <v/>
      </c>
      <c r="S153" s="32" t="str">
        <f t="shared" si="17"/>
        <v/>
      </c>
      <c r="T153" s="32">
        <f t="shared" si="18"/>
        <v>0</v>
      </c>
      <c r="U153" s="32">
        <f t="shared" si="19"/>
        <v>1</v>
      </c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F153" s="32"/>
      <c r="AG153" s="32"/>
      <c r="AH153" s="32"/>
      <c r="AI153" s="32"/>
      <c r="AJ153" s="31">
        <f t="shared" si="20"/>
        <v>0</v>
      </c>
    </row>
    <row r="154" spans="1:36" x14ac:dyDescent="0.2">
      <c r="A154" s="5"/>
      <c r="B154" s="5" t="s">
        <v>41</v>
      </c>
      <c r="C154" s="5" t="s">
        <v>31</v>
      </c>
      <c r="D154" s="2"/>
      <c r="E154" s="2"/>
      <c r="F154" s="2"/>
      <c r="G154" s="2"/>
      <c r="H154" s="5"/>
      <c r="I154" s="5"/>
      <c r="J154" s="5"/>
      <c r="K154" s="5"/>
      <c r="L154" s="5"/>
      <c r="M154" s="5"/>
      <c r="N154" s="5"/>
      <c r="O154" s="5"/>
      <c r="P154" s="32">
        <f t="shared" si="15"/>
        <v>0</v>
      </c>
      <c r="Q154" s="32" t="str">
        <f t="shared" si="14"/>
        <v/>
      </c>
      <c r="R154" s="32" t="str">
        <f t="shared" si="16"/>
        <v/>
      </c>
      <c r="S154" s="32" t="str">
        <f t="shared" si="17"/>
        <v/>
      </c>
      <c r="T154" s="32">
        <f t="shared" si="18"/>
        <v>0</v>
      </c>
      <c r="U154" s="32">
        <f t="shared" si="19"/>
        <v>1</v>
      </c>
      <c r="V154" s="32"/>
      <c r="W154" s="32"/>
      <c r="X154" s="32"/>
      <c r="Y154" s="32"/>
      <c r="Z154" s="32"/>
      <c r="AA154" s="32"/>
      <c r="AB154" s="32"/>
      <c r="AC154" s="32"/>
      <c r="AD154" s="32"/>
      <c r="AE154" s="32"/>
      <c r="AF154" s="32"/>
      <c r="AG154" s="32"/>
      <c r="AH154" s="32"/>
      <c r="AI154" s="32"/>
      <c r="AJ154" s="31">
        <f t="shared" si="20"/>
        <v>0</v>
      </c>
    </row>
    <row r="155" spans="1:36" x14ac:dyDescent="0.2">
      <c r="A155" s="5"/>
      <c r="B155" s="5" t="s">
        <v>41</v>
      </c>
      <c r="C155" s="5" t="s">
        <v>32</v>
      </c>
      <c r="D155" s="2"/>
      <c r="E155" s="2"/>
      <c r="F155" s="2"/>
      <c r="G155" s="2"/>
      <c r="H155" s="5"/>
      <c r="I155" s="5"/>
      <c r="J155" s="5"/>
      <c r="K155" s="5"/>
      <c r="L155" s="5"/>
      <c r="M155" s="5"/>
      <c r="N155" s="5"/>
      <c r="O155" s="5"/>
      <c r="P155" s="32">
        <f t="shared" si="15"/>
        <v>0</v>
      </c>
      <c r="Q155" s="32" t="str">
        <f t="shared" si="14"/>
        <v/>
      </c>
      <c r="R155" s="32" t="str">
        <f t="shared" si="16"/>
        <v/>
      </c>
      <c r="S155" s="32" t="str">
        <f t="shared" si="17"/>
        <v/>
      </c>
      <c r="T155" s="32">
        <f t="shared" si="18"/>
        <v>0</v>
      </c>
      <c r="U155" s="32">
        <f t="shared" si="19"/>
        <v>1</v>
      </c>
      <c r="V155" s="32"/>
      <c r="W155" s="32"/>
      <c r="X155" s="32"/>
      <c r="Y155" s="32"/>
      <c r="Z155" s="32"/>
      <c r="AA155" s="32"/>
      <c r="AB155" s="32"/>
      <c r="AC155" s="32"/>
      <c r="AD155" s="32"/>
      <c r="AE155" s="32"/>
      <c r="AF155" s="32"/>
      <c r="AG155" s="32"/>
      <c r="AH155" s="32"/>
      <c r="AI155" s="32"/>
      <c r="AJ155" s="31">
        <f t="shared" si="20"/>
        <v>0</v>
      </c>
    </row>
    <row r="156" spans="1:36" x14ac:dyDescent="0.2">
      <c r="A156" s="5"/>
      <c r="B156" s="5" t="s">
        <v>41</v>
      </c>
      <c r="C156" s="5" t="s">
        <v>33</v>
      </c>
      <c r="D156" s="2"/>
      <c r="E156" s="2"/>
      <c r="F156" s="2"/>
      <c r="G156" s="2"/>
      <c r="H156" s="5"/>
      <c r="I156" s="5"/>
      <c r="J156" s="5"/>
      <c r="K156" s="5"/>
      <c r="L156" s="5"/>
      <c r="M156" s="5"/>
      <c r="N156" s="5"/>
      <c r="O156" s="5"/>
      <c r="P156" s="32">
        <f t="shared" si="15"/>
        <v>0</v>
      </c>
      <c r="Q156" s="32" t="str">
        <f t="shared" si="14"/>
        <v/>
      </c>
      <c r="R156" s="32" t="str">
        <f t="shared" si="16"/>
        <v/>
      </c>
      <c r="S156" s="32" t="str">
        <f t="shared" si="17"/>
        <v/>
      </c>
      <c r="T156" s="32">
        <f t="shared" si="18"/>
        <v>0</v>
      </c>
      <c r="U156" s="32">
        <f t="shared" si="19"/>
        <v>1</v>
      </c>
      <c r="V156" s="32"/>
      <c r="W156" s="32"/>
      <c r="X156" s="32"/>
      <c r="Y156" s="32"/>
      <c r="Z156" s="32"/>
      <c r="AA156" s="32"/>
      <c r="AB156" s="32"/>
      <c r="AC156" s="32"/>
      <c r="AD156" s="32"/>
      <c r="AE156" s="32"/>
      <c r="AF156" s="32"/>
      <c r="AG156" s="32"/>
      <c r="AH156" s="32"/>
      <c r="AI156" s="32"/>
      <c r="AJ156" s="31">
        <f t="shared" si="20"/>
        <v>0</v>
      </c>
    </row>
    <row r="157" spans="1:36" x14ac:dyDescent="0.2">
      <c r="A157" s="5"/>
      <c r="B157" s="5" t="s">
        <v>41</v>
      </c>
      <c r="C157" s="5" t="s">
        <v>34</v>
      </c>
      <c r="D157" s="2"/>
      <c r="E157" s="2"/>
      <c r="F157" s="2"/>
      <c r="G157" s="2"/>
      <c r="H157" s="5"/>
      <c r="I157" s="5"/>
      <c r="J157" s="5"/>
      <c r="K157" s="5"/>
      <c r="L157" s="5"/>
      <c r="M157" s="5"/>
      <c r="N157" s="5"/>
      <c r="O157" s="5"/>
      <c r="P157" s="32">
        <f t="shared" si="15"/>
        <v>0</v>
      </c>
      <c r="Q157" s="32" t="str">
        <f t="shared" si="14"/>
        <v/>
      </c>
      <c r="R157" s="32" t="str">
        <f t="shared" si="16"/>
        <v/>
      </c>
      <c r="S157" s="32" t="str">
        <f t="shared" si="17"/>
        <v/>
      </c>
      <c r="T157" s="32">
        <f t="shared" si="18"/>
        <v>0</v>
      </c>
      <c r="U157" s="32">
        <f t="shared" si="19"/>
        <v>1</v>
      </c>
      <c r="V157" s="32"/>
      <c r="W157" s="32"/>
      <c r="X157" s="32"/>
      <c r="Y157" s="32"/>
      <c r="Z157" s="32"/>
      <c r="AA157" s="32"/>
      <c r="AB157" s="32"/>
      <c r="AC157" s="32"/>
      <c r="AD157" s="32"/>
      <c r="AE157" s="32"/>
      <c r="AF157" s="32"/>
      <c r="AG157" s="32"/>
      <c r="AH157" s="32"/>
      <c r="AI157" s="32"/>
      <c r="AJ157" s="31">
        <f t="shared" si="20"/>
        <v>0</v>
      </c>
    </row>
    <row r="158" spans="1:36" x14ac:dyDescent="0.2">
      <c r="A158" s="5"/>
      <c r="B158" s="5" t="s">
        <v>54</v>
      </c>
      <c r="C158" s="5" t="s">
        <v>9</v>
      </c>
      <c r="D158" s="2"/>
      <c r="E158" s="2"/>
      <c r="F158" s="2"/>
      <c r="G158" s="2"/>
      <c r="H158" s="5"/>
      <c r="I158" s="5"/>
      <c r="J158" s="5"/>
      <c r="K158" s="5"/>
      <c r="L158" s="5"/>
      <c r="M158" s="5"/>
      <c r="N158" s="5"/>
      <c r="O158" s="5"/>
      <c r="P158" s="32">
        <f t="shared" si="15"/>
        <v>0</v>
      </c>
      <c r="Q158" s="32" t="str">
        <f t="shared" si="14"/>
        <v/>
      </c>
      <c r="R158" s="32" t="str">
        <f t="shared" si="16"/>
        <v/>
      </c>
      <c r="S158" s="32" t="str">
        <f t="shared" si="17"/>
        <v/>
      </c>
      <c r="T158" s="32">
        <f t="shared" si="18"/>
        <v>0</v>
      </c>
      <c r="U158" s="32">
        <f t="shared" si="19"/>
        <v>1</v>
      </c>
      <c r="V158" s="32"/>
      <c r="W158" s="32"/>
      <c r="X158" s="32"/>
      <c r="Y158" s="32"/>
      <c r="Z158" s="32"/>
      <c r="AA158" s="32"/>
      <c r="AB158" s="32"/>
      <c r="AC158" s="32"/>
      <c r="AD158" s="32"/>
      <c r="AE158" s="32"/>
      <c r="AF158" s="32"/>
      <c r="AG158" s="32"/>
      <c r="AH158" s="32"/>
      <c r="AI158" s="32"/>
      <c r="AJ158" s="31">
        <f t="shared" si="20"/>
        <v>0</v>
      </c>
    </row>
    <row r="159" spans="1:36" x14ac:dyDescent="0.2">
      <c r="A159" s="5"/>
      <c r="B159" s="5" t="s">
        <v>54</v>
      </c>
      <c r="C159" s="5" t="s">
        <v>8</v>
      </c>
      <c r="D159" s="2"/>
      <c r="E159" s="2"/>
      <c r="F159" s="2"/>
      <c r="G159" s="2"/>
      <c r="H159" s="5"/>
      <c r="I159" s="5"/>
      <c r="J159" s="5"/>
      <c r="K159" s="5"/>
      <c r="L159" s="5"/>
      <c r="M159" s="5"/>
      <c r="N159" s="5"/>
      <c r="O159" s="5"/>
      <c r="P159" s="32">
        <f t="shared" si="15"/>
        <v>0</v>
      </c>
      <c r="Q159" s="32" t="str">
        <f t="shared" si="14"/>
        <v/>
      </c>
      <c r="R159" s="32" t="str">
        <f t="shared" si="16"/>
        <v/>
      </c>
      <c r="S159" s="32" t="str">
        <f t="shared" si="17"/>
        <v/>
      </c>
      <c r="T159" s="32">
        <f t="shared" si="18"/>
        <v>0</v>
      </c>
      <c r="U159" s="32">
        <f t="shared" si="19"/>
        <v>1</v>
      </c>
      <c r="V159" s="32"/>
      <c r="W159" s="32"/>
      <c r="X159" s="32"/>
      <c r="Y159" s="32"/>
      <c r="Z159" s="32"/>
      <c r="AA159" s="32"/>
      <c r="AB159" s="32"/>
      <c r="AC159" s="32"/>
      <c r="AD159" s="32"/>
      <c r="AE159" s="32"/>
      <c r="AF159" s="32"/>
      <c r="AG159" s="32"/>
      <c r="AH159" s="32"/>
      <c r="AI159" s="32"/>
      <c r="AJ159" s="31">
        <f t="shared" si="20"/>
        <v>0</v>
      </c>
    </row>
    <row r="160" spans="1:36" x14ac:dyDescent="0.2">
      <c r="A160" s="5"/>
      <c r="B160" s="5" t="s">
        <v>54</v>
      </c>
      <c r="C160" s="5" t="s">
        <v>6</v>
      </c>
      <c r="D160" s="2"/>
      <c r="E160" s="2"/>
      <c r="F160" s="2"/>
      <c r="G160" s="2"/>
      <c r="H160" s="5"/>
      <c r="I160" s="5"/>
      <c r="J160" s="5"/>
      <c r="K160" s="5"/>
      <c r="L160" s="5"/>
      <c r="M160" s="5"/>
      <c r="N160" s="5"/>
      <c r="O160" s="5"/>
      <c r="P160" s="32">
        <f t="shared" si="15"/>
        <v>0</v>
      </c>
      <c r="Q160" s="32" t="str">
        <f t="shared" si="14"/>
        <v/>
      </c>
      <c r="R160" s="32" t="str">
        <f t="shared" si="16"/>
        <v/>
      </c>
      <c r="S160" s="32" t="str">
        <f t="shared" si="17"/>
        <v/>
      </c>
      <c r="T160" s="32">
        <f t="shared" si="18"/>
        <v>0</v>
      </c>
      <c r="U160" s="32">
        <f t="shared" si="19"/>
        <v>1</v>
      </c>
      <c r="V160" s="32"/>
      <c r="W160" s="32"/>
      <c r="X160" s="32"/>
      <c r="Y160" s="32"/>
      <c r="Z160" s="32"/>
      <c r="AA160" s="32"/>
      <c r="AB160" s="32"/>
      <c r="AC160" s="32"/>
      <c r="AD160" s="32"/>
      <c r="AE160" s="32"/>
      <c r="AF160" s="32"/>
      <c r="AG160" s="32"/>
      <c r="AH160" s="32"/>
      <c r="AI160" s="32"/>
      <c r="AJ160" s="31">
        <f t="shared" si="20"/>
        <v>0</v>
      </c>
    </row>
    <row r="161" spans="1:36" x14ac:dyDescent="0.2">
      <c r="A161" s="5"/>
      <c r="B161" s="5" t="s">
        <v>54</v>
      </c>
      <c r="C161" s="5" t="s">
        <v>5</v>
      </c>
      <c r="D161" s="2"/>
      <c r="E161" s="2"/>
      <c r="F161" s="2"/>
      <c r="G161" s="2"/>
      <c r="H161" s="5"/>
      <c r="I161" s="5"/>
      <c r="J161" s="5"/>
      <c r="K161" s="5"/>
      <c r="L161" s="5"/>
      <c r="M161" s="5"/>
      <c r="N161" s="5"/>
      <c r="O161" s="5"/>
      <c r="P161" s="32">
        <f t="shared" si="15"/>
        <v>0</v>
      </c>
      <c r="Q161" s="32" t="str">
        <f t="shared" si="14"/>
        <v/>
      </c>
      <c r="R161" s="32" t="str">
        <f t="shared" si="16"/>
        <v/>
      </c>
      <c r="S161" s="32" t="str">
        <f t="shared" si="17"/>
        <v/>
      </c>
      <c r="T161" s="32">
        <f t="shared" si="18"/>
        <v>0</v>
      </c>
      <c r="U161" s="32">
        <f t="shared" si="19"/>
        <v>1</v>
      </c>
      <c r="V161" s="32"/>
      <c r="W161" s="32"/>
      <c r="X161" s="32"/>
      <c r="Y161" s="32"/>
      <c r="Z161" s="32"/>
      <c r="AA161" s="32"/>
      <c r="AB161" s="32"/>
      <c r="AC161" s="32"/>
      <c r="AD161" s="32"/>
      <c r="AE161" s="32"/>
      <c r="AF161" s="32"/>
      <c r="AG161" s="32"/>
      <c r="AH161" s="32"/>
      <c r="AI161" s="32"/>
      <c r="AJ161" s="31">
        <f t="shared" si="20"/>
        <v>0</v>
      </c>
    </row>
    <row r="162" spans="1:36" x14ac:dyDescent="0.2">
      <c r="A162" s="5"/>
      <c r="B162" s="5" t="s">
        <v>54</v>
      </c>
      <c r="C162" s="5" t="s">
        <v>7</v>
      </c>
      <c r="D162" s="2"/>
      <c r="E162" s="2"/>
      <c r="F162" s="2"/>
      <c r="G162" s="2"/>
      <c r="H162" s="5"/>
      <c r="I162" s="5"/>
      <c r="J162" s="5"/>
      <c r="K162" s="5"/>
      <c r="L162" s="5"/>
      <c r="M162" s="5"/>
      <c r="N162" s="5"/>
      <c r="O162" s="5"/>
      <c r="P162" s="32">
        <f t="shared" si="15"/>
        <v>0</v>
      </c>
      <c r="Q162" s="32" t="str">
        <f t="shared" si="14"/>
        <v/>
      </c>
      <c r="R162" s="32" t="str">
        <f t="shared" si="16"/>
        <v/>
      </c>
      <c r="S162" s="32" t="str">
        <f t="shared" si="17"/>
        <v/>
      </c>
      <c r="T162" s="32">
        <f t="shared" si="18"/>
        <v>0</v>
      </c>
      <c r="U162" s="32">
        <f t="shared" si="19"/>
        <v>1</v>
      </c>
      <c r="V162" s="32"/>
      <c r="W162" s="32"/>
      <c r="X162" s="32"/>
      <c r="Y162" s="32"/>
      <c r="Z162" s="32"/>
      <c r="AA162" s="32"/>
      <c r="AB162" s="32"/>
      <c r="AC162" s="32"/>
      <c r="AD162" s="32"/>
      <c r="AE162" s="32"/>
      <c r="AF162" s="32"/>
      <c r="AG162" s="32"/>
      <c r="AH162" s="32"/>
      <c r="AI162" s="32"/>
      <c r="AJ162" s="31">
        <f t="shared" si="20"/>
        <v>0</v>
      </c>
    </row>
    <row r="163" spans="1:36" x14ac:dyDescent="0.2">
      <c r="A163" s="5"/>
      <c r="B163" s="5" t="s">
        <v>54</v>
      </c>
      <c r="C163" s="5" t="s">
        <v>57</v>
      </c>
      <c r="D163" s="2"/>
      <c r="E163" s="2"/>
      <c r="F163" s="2"/>
      <c r="G163" s="2"/>
      <c r="H163" s="5"/>
      <c r="I163" s="5"/>
      <c r="J163" s="5"/>
      <c r="K163" s="5"/>
      <c r="L163" s="5"/>
      <c r="M163" s="5"/>
      <c r="N163" s="5"/>
      <c r="O163" s="5"/>
      <c r="P163" s="32">
        <f t="shared" si="15"/>
        <v>0</v>
      </c>
      <c r="Q163" s="32" t="str">
        <f t="shared" si="14"/>
        <v/>
      </c>
      <c r="R163" s="32" t="str">
        <f t="shared" si="16"/>
        <v/>
      </c>
      <c r="S163" s="32" t="str">
        <f t="shared" si="17"/>
        <v/>
      </c>
      <c r="T163" s="32">
        <f t="shared" si="18"/>
        <v>0</v>
      </c>
      <c r="U163" s="32">
        <f t="shared" si="19"/>
        <v>1</v>
      </c>
      <c r="V163" s="32"/>
      <c r="W163" s="32"/>
      <c r="X163" s="32"/>
      <c r="Y163" s="32"/>
      <c r="Z163" s="32"/>
      <c r="AA163" s="32"/>
      <c r="AB163" s="32"/>
      <c r="AC163" s="32"/>
      <c r="AD163" s="32"/>
      <c r="AE163" s="32"/>
      <c r="AF163" s="32"/>
      <c r="AG163" s="32"/>
      <c r="AH163" s="32"/>
      <c r="AI163" s="32"/>
      <c r="AJ163" s="31">
        <f t="shared" si="20"/>
        <v>0</v>
      </c>
    </row>
    <row r="164" spans="1:36" x14ac:dyDescent="0.2">
      <c r="A164" s="5"/>
      <c r="B164" s="5" t="s">
        <v>54</v>
      </c>
      <c r="C164" s="5" t="s">
        <v>10</v>
      </c>
      <c r="D164" s="2"/>
      <c r="E164" s="2"/>
      <c r="F164" s="2"/>
      <c r="G164" s="2"/>
      <c r="H164" s="5"/>
      <c r="I164" s="5"/>
      <c r="J164" s="5"/>
      <c r="K164" s="5"/>
      <c r="L164" s="5"/>
      <c r="M164" s="5"/>
      <c r="N164" s="5"/>
      <c r="O164" s="5"/>
      <c r="P164" s="32">
        <f t="shared" si="15"/>
        <v>0</v>
      </c>
      <c r="Q164" s="32" t="str">
        <f t="shared" si="14"/>
        <v/>
      </c>
      <c r="R164" s="32" t="str">
        <f t="shared" si="16"/>
        <v/>
      </c>
      <c r="S164" s="32" t="str">
        <f t="shared" si="17"/>
        <v/>
      </c>
      <c r="T164" s="32">
        <f t="shared" si="18"/>
        <v>0</v>
      </c>
      <c r="U164" s="32">
        <f t="shared" si="19"/>
        <v>1.5</v>
      </c>
      <c r="V164" s="32"/>
      <c r="W164" s="32"/>
      <c r="X164" s="32"/>
      <c r="Y164" s="32"/>
      <c r="Z164" s="32"/>
      <c r="AA164" s="32"/>
      <c r="AB164" s="32"/>
      <c r="AC164" s="32"/>
      <c r="AD164" s="32"/>
      <c r="AE164" s="32"/>
      <c r="AF164" s="32"/>
      <c r="AG164" s="32"/>
      <c r="AH164" s="32"/>
      <c r="AI164" s="32"/>
      <c r="AJ164" s="31">
        <f t="shared" si="20"/>
        <v>0</v>
      </c>
    </row>
    <row r="165" spans="1:36" x14ac:dyDescent="0.2">
      <c r="A165" s="5"/>
      <c r="B165" s="5" t="s">
        <v>54</v>
      </c>
      <c r="C165" s="5" t="s">
        <v>12</v>
      </c>
      <c r="D165" s="2"/>
      <c r="E165" s="2"/>
      <c r="F165" s="2"/>
      <c r="G165" s="2"/>
      <c r="H165" s="5"/>
      <c r="I165" s="5"/>
      <c r="J165" s="5"/>
      <c r="K165" s="5"/>
      <c r="L165" s="5"/>
      <c r="M165" s="5"/>
      <c r="N165" s="5"/>
      <c r="O165" s="5"/>
      <c r="P165" s="32">
        <f t="shared" si="15"/>
        <v>0</v>
      </c>
      <c r="Q165" s="32" t="str">
        <f t="shared" si="14"/>
        <v/>
      </c>
      <c r="R165" s="32" t="str">
        <f t="shared" si="16"/>
        <v/>
      </c>
      <c r="S165" s="32" t="str">
        <f t="shared" si="17"/>
        <v/>
      </c>
      <c r="T165" s="32">
        <f t="shared" si="18"/>
        <v>0</v>
      </c>
      <c r="U165" s="32">
        <f t="shared" si="19"/>
        <v>1.25</v>
      </c>
      <c r="V165" s="32"/>
      <c r="W165" s="32"/>
      <c r="X165" s="32"/>
      <c r="Y165" s="32"/>
      <c r="Z165" s="32"/>
      <c r="AA165" s="32"/>
      <c r="AB165" s="32"/>
      <c r="AC165" s="32"/>
      <c r="AD165" s="32"/>
      <c r="AE165" s="32"/>
      <c r="AF165" s="32"/>
      <c r="AG165" s="32"/>
      <c r="AH165" s="32"/>
      <c r="AI165" s="32"/>
      <c r="AJ165" s="31">
        <f t="shared" si="20"/>
        <v>0</v>
      </c>
    </row>
    <row r="166" spans="1:36" x14ac:dyDescent="0.2">
      <c r="A166" s="5"/>
      <c r="B166" s="5" t="s">
        <v>54</v>
      </c>
      <c r="C166" s="5" t="s">
        <v>50</v>
      </c>
      <c r="D166" s="2"/>
      <c r="E166" s="2"/>
      <c r="F166" s="2"/>
      <c r="G166" s="2"/>
      <c r="H166" s="5"/>
      <c r="I166" s="5"/>
      <c r="J166" s="5"/>
      <c r="K166" s="5"/>
      <c r="L166" s="5"/>
      <c r="M166" s="5"/>
      <c r="N166" s="5"/>
      <c r="O166" s="5"/>
      <c r="P166" s="32">
        <f t="shared" si="15"/>
        <v>0</v>
      </c>
      <c r="Q166" s="32" t="str">
        <f t="shared" si="14"/>
        <v/>
      </c>
      <c r="R166" s="32" t="str">
        <f t="shared" si="16"/>
        <v/>
      </c>
      <c r="S166" s="32" t="str">
        <f t="shared" si="17"/>
        <v/>
      </c>
      <c r="T166" s="32">
        <f t="shared" si="18"/>
        <v>0</v>
      </c>
      <c r="U166" s="32">
        <f t="shared" si="19"/>
        <v>1.25</v>
      </c>
      <c r="V166" s="32"/>
      <c r="W166" s="32"/>
      <c r="X166" s="32"/>
      <c r="Y166" s="32"/>
      <c r="Z166" s="32"/>
      <c r="AA166" s="32"/>
      <c r="AB166" s="32"/>
      <c r="AC166" s="32"/>
      <c r="AD166" s="32"/>
      <c r="AE166" s="32"/>
      <c r="AF166" s="32"/>
      <c r="AG166" s="32"/>
      <c r="AH166" s="32"/>
      <c r="AI166" s="32"/>
      <c r="AJ166" s="31">
        <f t="shared" si="20"/>
        <v>0</v>
      </c>
    </row>
    <row r="167" spans="1:36" x14ac:dyDescent="0.2">
      <c r="A167" s="5"/>
      <c r="B167" s="5" t="s">
        <v>54</v>
      </c>
      <c r="C167" s="5" t="s">
        <v>13</v>
      </c>
      <c r="D167" s="2"/>
      <c r="E167" s="2"/>
      <c r="F167" s="2"/>
      <c r="G167" s="2"/>
      <c r="H167" s="5"/>
      <c r="I167" s="5"/>
      <c r="J167" s="5"/>
      <c r="K167" s="5"/>
      <c r="L167" s="5"/>
      <c r="M167" s="5"/>
      <c r="N167" s="5"/>
      <c r="O167" s="5"/>
      <c r="P167" s="32">
        <f t="shared" si="15"/>
        <v>0</v>
      </c>
      <c r="Q167" s="32" t="str">
        <f t="shared" si="14"/>
        <v/>
      </c>
      <c r="R167" s="32" t="str">
        <f t="shared" si="16"/>
        <v/>
      </c>
      <c r="S167" s="32" t="str">
        <f t="shared" si="17"/>
        <v/>
      </c>
      <c r="T167" s="32">
        <f t="shared" si="18"/>
        <v>0</v>
      </c>
      <c r="U167" s="32">
        <f t="shared" si="19"/>
        <v>1.25</v>
      </c>
      <c r="V167" s="32"/>
      <c r="W167" s="32"/>
      <c r="X167" s="32"/>
      <c r="Y167" s="32"/>
      <c r="Z167" s="32"/>
      <c r="AA167" s="32"/>
      <c r="AB167" s="32"/>
      <c r="AC167" s="32"/>
      <c r="AD167" s="32"/>
      <c r="AE167" s="32"/>
      <c r="AF167" s="32"/>
      <c r="AG167" s="32"/>
      <c r="AH167" s="32"/>
      <c r="AI167" s="32"/>
      <c r="AJ167" s="31">
        <f t="shared" si="20"/>
        <v>0</v>
      </c>
    </row>
    <row r="168" spans="1:36" x14ac:dyDescent="0.2">
      <c r="A168" s="5"/>
      <c r="B168" s="5" t="s">
        <v>54</v>
      </c>
      <c r="C168" s="5" t="s">
        <v>14</v>
      </c>
      <c r="D168" s="2"/>
      <c r="E168" s="2"/>
      <c r="F168" s="2"/>
      <c r="G168" s="2"/>
      <c r="H168" s="5"/>
      <c r="I168" s="5"/>
      <c r="J168" s="5"/>
      <c r="K168" s="5"/>
      <c r="L168" s="5"/>
      <c r="M168" s="5"/>
      <c r="N168" s="5"/>
      <c r="O168" s="5"/>
      <c r="P168" s="32">
        <f t="shared" si="15"/>
        <v>0</v>
      </c>
      <c r="Q168" s="32" t="str">
        <f t="shared" si="14"/>
        <v/>
      </c>
      <c r="R168" s="32" t="str">
        <f t="shared" si="16"/>
        <v/>
      </c>
      <c r="S168" s="32" t="str">
        <f t="shared" si="17"/>
        <v/>
      </c>
      <c r="T168" s="32">
        <f t="shared" si="18"/>
        <v>0</v>
      </c>
      <c r="U168" s="32">
        <f t="shared" si="19"/>
        <v>1.25</v>
      </c>
      <c r="V168" s="32"/>
      <c r="W168" s="32"/>
      <c r="X168" s="32"/>
      <c r="Y168" s="32"/>
      <c r="Z168" s="32"/>
      <c r="AA168" s="32"/>
      <c r="AB168" s="32"/>
      <c r="AC168" s="32"/>
      <c r="AD168" s="32"/>
      <c r="AE168" s="32"/>
      <c r="AF168" s="32"/>
      <c r="AG168" s="32"/>
      <c r="AH168" s="32"/>
      <c r="AI168" s="32"/>
      <c r="AJ168" s="31">
        <f t="shared" si="20"/>
        <v>0</v>
      </c>
    </row>
    <row r="169" spans="1:36" x14ac:dyDescent="0.2">
      <c r="A169" s="5"/>
      <c r="B169" s="5" t="s">
        <v>54</v>
      </c>
      <c r="C169" s="5" t="s">
        <v>29</v>
      </c>
      <c r="D169" s="2"/>
      <c r="E169" s="2"/>
      <c r="F169" s="2"/>
      <c r="G169" s="2"/>
      <c r="H169" s="5"/>
      <c r="I169" s="5"/>
      <c r="J169" s="5"/>
      <c r="K169" s="5"/>
      <c r="L169" s="5"/>
      <c r="M169" s="5"/>
      <c r="N169" s="5"/>
      <c r="O169" s="5"/>
      <c r="P169" s="32">
        <f t="shared" si="15"/>
        <v>0</v>
      </c>
      <c r="Q169" s="32" t="str">
        <f t="shared" si="14"/>
        <v/>
      </c>
      <c r="R169" s="32" t="str">
        <f t="shared" si="16"/>
        <v/>
      </c>
      <c r="S169" s="32" t="str">
        <f t="shared" si="17"/>
        <v/>
      </c>
      <c r="T169" s="32">
        <f t="shared" si="18"/>
        <v>0</v>
      </c>
      <c r="U169" s="32">
        <f t="shared" si="19"/>
        <v>1</v>
      </c>
      <c r="V169" s="32"/>
      <c r="W169" s="32"/>
      <c r="X169" s="32"/>
      <c r="Y169" s="32"/>
      <c r="Z169" s="32"/>
      <c r="AA169" s="32"/>
      <c r="AB169" s="32"/>
      <c r="AC169" s="32"/>
      <c r="AD169" s="32"/>
      <c r="AE169" s="32"/>
      <c r="AF169" s="32"/>
      <c r="AG169" s="32"/>
      <c r="AH169" s="32"/>
      <c r="AI169" s="32"/>
      <c r="AJ169" s="31">
        <f t="shared" si="20"/>
        <v>0</v>
      </c>
    </row>
    <row r="170" spans="1:36" x14ac:dyDescent="0.2">
      <c r="A170" s="5"/>
      <c r="B170" s="5" t="s">
        <v>54</v>
      </c>
      <c r="C170" s="5" t="s">
        <v>30</v>
      </c>
      <c r="D170" s="2"/>
      <c r="E170" s="2"/>
      <c r="F170" s="2"/>
      <c r="G170" s="2"/>
      <c r="H170" s="5"/>
      <c r="I170" s="5"/>
      <c r="J170" s="5"/>
      <c r="K170" s="5"/>
      <c r="L170" s="5"/>
      <c r="M170" s="5"/>
      <c r="N170" s="5"/>
      <c r="O170" s="5"/>
      <c r="P170" s="32">
        <f t="shared" si="15"/>
        <v>0</v>
      </c>
      <c r="Q170" s="32" t="str">
        <f t="shared" si="14"/>
        <v/>
      </c>
      <c r="R170" s="32" t="str">
        <f t="shared" si="16"/>
        <v/>
      </c>
      <c r="S170" s="32" t="str">
        <f t="shared" si="17"/>
        <v/>
      </c>
      <c r="T170" s="32">
        <f t="shared" si="18"/>
        <v>0</v>
      </c>
      <c r="U170" s="32">
        <f t="shared" si="19"/>
        <v>1</v>
      </c>
      <c r="V170" s="32"/>
      <c r="W170" s="32"/>
      <c r="X170" s="32"/>
      <c r="Y170" s="32"/>
      <c r="Z170" s="32"/>
      <c r="AA170" s="32"/>
      <c r="AB170" s="32"/>
      <c r="AC170" s="32"/>
      <c r="AD170" s="32"/>
      <c r="AE170" s="32"/>
      <c r="AF170" s="32"/>
      <c r="AG170" s="32"/>
      <c r="AH170" s="32"/>
      <c r="AI170" s="32"/>
      <c r="AJ170" s="31">
        <f t="shared" si="20"/>
        <v>0</v>
      </c>
    </row>
    <row r="171" spans="1:36" x14ac:dyDescent="0.2">
      <c r="A171" s="5"/>
      <c r="B171" s="5" t="s">
        <v>54</v>
      </c>
      <c r="C171" s="5" t="s">
        <v>31</v>
      </c>
      <c r="D171" s="2"/>
      <c r="E171" s="2"/>
      <c r="F171" s="2"/>
      <c r="G171" s="2"/>
      <c r="H171" s="5"/>
      <c r="I171" s="5"/>
      <c r="J171" s="5"/>
      <c r="K171" s="5"/>
      <c r="L171" s="5"/>
      <c r="M171" s="5"/>
      <c r="N171" s="5"/>
      <c r="O171" s="5"/>
      <c r="P171" s="32">
        <f t="shared" si="15"/>
        <v>0</v>
      </c>
      <c r="Q171" s="32" t="str">
        <f t="shared" si="14"/>
        <v/>
      </c>
      <c r="R171" s="32" t="str">
        <f t="shared" si="16"/>
        <v/>
      </c>
      <c r="S171" s="32" t="str">
        <f t="shared" si="17"/>
        <v/>
      </c>
      <c r="T171" s="32">
        <f t="shared" si="18"/>
        <v>0</v>
      </c>
      <c r="U171" s="32">
        <f t="shared" si="19"/>
        <v>1</v>
      </c>
      <c r="V171" s="32"/>
      <c r="W171" s="32"/>
      <c r="X171" s="32"/>
      <c r="Y171" s="32"/>
      <c r="Z171" s="32"/>
      <c r="AA171" s="32"/>
      <c r="AB171" s="32"/>
      <c r="AC171" s="32"/>
      <c r="AD171" s="32"/>
      <c r="AE171" s="32"/>
      <c r="AF171" s="32"/>
      <c r="AG171" s="32"/>
      <c r="AH171" s="32"/>
      <c r="AI171" s="32"/>
      <c r="AJ171" s="31">
        <f t="shared" si="20"/>
        <v>0</v>
      </c>
    </row>
    <row r="172" spans="1:36" x14ac:dyDescent="0.2">
      <c r="A172" s="5"/>
      <c r="B172" s="5" t="s">
        <v>54</v>
      </c>
      <c r="C172" s="5" t="s">
        <v>32</v>
      </c>
      <c r="D172" s="2"/>
      <c r="E172" s="2"/>
      <c r="F172" s="2"/>
      <c r="G172" s="2"/>
      <c r="H172" s="5"/>
      <c r="I172" s="5"/>
      <c r="J172" s="5"/>
      <c r="K172" s="5"/>
      <c r="L172" s="5"/>
      <c r="M172" s="5"/>
      <c r="N172" s="5"/>
      <c r="O172" s="5"/>
      <c r="P172" s="32">
        <f t="shared" si="15"/>
        <v>0</v>
      </c>
      <c r="Q172" s="32" t="str">
        <f t="shared" si="14"/>
        <v/>
      </c>
      <c r="R172" s="32" t="str">
        <f t="shared" si="16"/>
        <v/>
      </c>
      <c r="S172" s="32" t="str">
        <f t="shared" si="17"/>
        <v/>
      </c>
      <c r="T172" s="32">
        <f t="shared" si="18"/>
        <v>0</v>
      </c>
      <c r="U172" s="32">
        <f t="shared" si="19"/>
        <v>1</v>
      </c>
      <c r="V172" s="32"/>
      <c r="W172" s="32"/>
      <c r="X172" s="32"/>
      <c r="Y172" s="32"/>
      <c r="Z172" s="32"/>
      <c r="AA172" s="32"/>
      <c r="AB172" s="32"/>
      <c r="AC172" s="32"/>
      <c r="AD172" s="32"/>
      <c r="AE172" s="32"/>
      <c r="AF172" s="32"/>
      <c r="AG172" s="32"/>
      <c r="AH172" s="32"/>
      <c r="AI172" s="32"/>
      <c r="AJ172" s="31">
        <f t="shared" si="20"/>
        <v>0</v>
      </c>
    </row>
    <row r="173" spans="1:36" x14ac:dyDescent="0.2">
      <c r="A173" s="5"/>
      <c r="B173" s="5" t="s">
        <v>54</v>
      </c>
      <c r="C173" s="5" t="s">
        <v>33</v>
      </c>
      <c r="D173" s="2"/>
      <c r="E173" s="2"/>
      <c r="F173" s="2"/>
      <c r="G173" s="2"/>
      <c r="H173" s="5"/>
      <c r="I173" s="5"/>
      <c r="J173" s="5"/>
      <c r="K173" s="5"/>
      <c r="L173" s="5"/>
      <c r="M173" s="5"/>
      <c r="N173" s="5"/>
      <c r="O173" s="5"/>
      <c r="P173" s="32">
        <f t="shared" si="15"/>
        <v>0</v>
      </c>
      <c r="Q173" s="32" t="str">
        <f t="shared" si="14"/>
        <v/>
      </c>
      <c r="R173" s="32" t="str">
        <f t="shared" si="16"/>
        <v/>
      </c>
      <c r="S173" s="32" t="str">
        <f t="shared" si="17"/>
        <v/>
      </c>
      <c r="T173" s="32">
        <f t="shared" si="18"/>
        <v>0</v>
      </c>
      <c r="U173" s="32">
        <f t="shared" si="19"/>
        <v>1</v>
      </c>
      <c r="V173" s="32"/>
      <c r="W173" s="32"/>
      <c r="X173" s="32"/>
      <c r="Y173" s="32"/>
      <c r="Z173" s="32"/>
      <c r="AA173" s="32"/>
      <c r="AB173" s="32"/>
      <c r="AC173" s="32"/>
      <c r="AD173" s="32"/>
      <c r="AE173" s="32"/>
      <c r="AF173" s="32"/>
      <c r="AG173" s="32"/>
      <c r="AH173" s="32"/>
      <c r="AI173" s="32"/>
      <c r="AJ173" s="31">
        <f t="shared" si="20"/>
        <v>0</v>
      </c>
    </row>
    <row r="174" spans="1:36" x14ac:dyDescent="0.2">
      <c r="A174" s="5"/>
      <c r="B174" s="5" t="s">
        <v>54</v>
      </c>
      <c r="C174" s="5" t="s">
        <v>34</v>
      </c>
      <c r="D174" s="2"/>
      <c r="E174" s="2"/>
      <c r="F174" s="2"/>
      <c r="G174" s="2"/>
      <c r="H174" s="5"/>
      <c r="I174" s="5"/>
      <c r="J174" s="5"/>
      <c r="K174" s="5"/>
      <c r="L174" s="5"/>
      <c r="M174" s="5"/>
      <c r="N174" s="5"/>
      <c r="O174" s="5"/>
      <c r="P174" s="32">
        <f t="shared" si="15"/>
        <v>0</v>
      </c>
      <c r="Q174" s="32" t="str">
        <f t="shared" si="14"/>
        <v/>
      </c>
      <c r="R174" s="32" t="str">
        <f t="shared" si="16"/>
        <v/>
      </c>
      <c r="S174" s="32" t="str">
        <f t="shared" si="17"/>
        <v/>
      </c>
      <c r="T174" s="32">
        <f t="shared" si="18"/>
        <v>0</v>
      </c>
      <c r="U174" s="32">
        <f t="shared" si="19"/>
        <v>1</v>
      </c>
      <c r="V174" s="32"/>
      <c r="W174" s="32"/>
      <c r="X174" s="32"/>
      <c r="Y174" s="32"/>
      <c r="Z174" s="32"/>
      <c r="AA174" s="32"/>
      <c r="AB174" s="32"/>
      <c r="AC174" s="32"/>
      <c r="AD174" s="32"/>
      <c r="AE174" s="32"/>
      <c r="AF174" s="32"/>
      <c r="AG174" s="32"/>
      <c r="AH174" s="32"/>
      <c r="AI174" s="32"/>
      <c r="AJ174" s="31">
        <f t="shared" si="20"/>
        <v>0</v>
      </c>
    </row>
    <row r="175" spans="1:36" x14ac:dyDescent="0.2">
      <c r="A175" s="5"/>
      <c r="B175" s="5" t="s">
        <v>56</v>
      </c>
      <c r="C175" s="5" t="s">
        <v>9</v>
      </c>
      <c r="D175" s="2"/>
      <c r="E175" s="2"/>
      <c r="F175" s="2"/>
      <c r="G175" s="2"/>
      <c r="H175" s="5"/>
      <c r="I175" s="5"/>
      <c r="J175" s="5"/>
      <c r="K175" s="5"/>
      <c r="L175" s="5"/>
      <c r="M175" s="5"/>
      <c r="N175" s="5"/>
      <c r="O175" s="5"/>
      <c r="P175" s="32">
        <f t="shared" si="15"/>
        <v>0</v>
      </c>
      <c r="Q175" s="32" t="str">
        <f t="shared" si="14"/>
        <v/>
      </c>
      <c r="R175" s="32" t="str">
        <f t="shared" si="16"/>
        <v/>
      </c>
      <c r="S175" s="32" t="str">
        <f t="shared" si="17"/>
        <v/>
      </c>
      <c r="T175" s="32">
        <f t="shared" si="18"/>
        <v>0</v>
      </c>
      <c r="U175" s="32">
        <f t="shared" si="19"/>
        <v>1</v>
      </c>
      <c r="V175" s="32"/>
      <c r="W175" s="32"/>
      <c r="X175" s="32"/>
      <c r="Y175" s="32"/>
      <c r="Z175" s="32"/>
      <c r="AA175" s="32"/>
      <c r="AB175" s="32"/>
      <c r="AC175" s="32"/>
      <c r="AD175" s="32"/>
      <c r="AE175" s="32"/>
      <c r="AF175" s="32"/>
      <c r="AG175" s="32"/>
      <c r="AH175" s="32"/>
      <c r="AI175" s="32"/>
      <c r="AJ175" s="31">
        <f t="shared" si="20"/>
        <v>0</v>
      </c>
    </row>
    <row r="176" spans="1:36" x14ac:dyDescent="0.2">
      <c r="A176" s="5"/>
      <c r="B176" s="5" t="s">
        <v>56</v>
      </c>
      <c r="C176" s="5" t="s">
        <v>8</v>
      </c>
      <c r="D176" s="2"/>
      <c r="E176" s="2"/>
      <c r="F176" s="2"/>
      <c r="G176" s="2"/>
      <c r="H176" s="5"/>
      <c r="I176" s="5"/>
      <c r="J176" s="5"/>
      <c r="K176" s="5"/>
      <c r="L176" s="5"/>
      <c r="M176" s="5"/>
      <c r="N176" s="5"/>
      <c r="O176" s="5"/>
      <c r="P176" s="32">
        <f t="shared" si="15"/>
        <v>0</v>
      </c>
      <c r="Q176" s="32" t="str">
        <f t="shared" si="14"/>
        <v/>
      </c>
      <c r="R176" s="32" t="str">
        <f t="shared" si="16"/>
        <v/>
      </c>
      <c r="S176" s="32" t="str">
        <f t="shared" si="17"/>
        <v/>
      </c>
      <c r="T176" s="32">
        <f t="shared" si="18"/>
        <v>0</v>
      </c>
      <c r="U176" s="32">
        <f t="shared" si="19"/>
        <v>1</v>
      </c>
      <c r="V176" s="32"/>
      <c r="W176" s="32"/>
      <c r="X176" s="32"/>
      <c r="Y176" s="32"/>
      <c r="Z176" s="32"/>
      <c r="AA176" s="32"/>
      <c r="AB176" s="32"/>
      <c r="AC176" s="32"/>
      <c r="AD176" s="32"/>
      <c r="AE176" s="32"/>
      <c r="AF176" s="32"/>
      <c r="AG176" s="32"/>
      <c r="AH176" s="32"/>
      <c r="AI176" s="32"/>
      <c r="AJ176" s="31">
        <f t="shared" si="20"/>
        <v>0</v>
      </c>
    </row>
    <row r="177" spans="1:36" x14ac:dyDescent="0.2">
      <c r="A177" s="5"/>
      <c r="B177" s="5" t="s">
        <v>56</v>
      </c>
      <c r="C177" s="5" t="s">
        <v>6</v>
      </c>
      <c r="D177" s="2"/>
      <c r="E177" s="2"/>
      <c r="F177" s="2"/>
      <c r="G177" s="2"/>
      <c r="H177" s="5"/>
      <c r="I177" s="5"/>
      <c r="J177" s="5"/>
      <c r="K177" s="5"/>
      <c r="L177" s="5"/>
      <c r="M177" s="5"/>
      <c r="N177" s="5"/>
      <c r="O177" s="5"/>
      <c r="P177" s="32">
        <f t="shared" si="15"/>
        <v>0</v>
      </c>
      <c r="Q177" s="32" t="str">
        <f t="shared" si="14"/>
        <v/>
      </c>
      <c r="R177" s="32" t="str">
        <f t="shared" si="16"/>
        <v/>
      </c>
      <c r="S177" s="32" t="str">
        <f t="shared" si="17"/>
        <v/>
      </c>
      <c r="T177" s="32">
        <f t="shared" si="18"/>
        <v>0</v>
      </c>
      <c r="U177" s="32">
        <f t="shared" si="19"/>
        <v>1</v>
      </c>
      <c r="V177" s="32"/>
      <c r="W177" s="32"/>
      <c r="X177" s="32"/>
      <c r="Y177" s="32"/>
      <c r="Z177" s="32"/>
      <c r="AA177" s="32"/>
      <c r="AB177" s="32"/>
      <c r="AC177" s="32"/>
      <c r="AD177" s="32"/>
      <c r="AE177" s="32"/>
      <c r="AF177" s="32"/>
      <c r="AG177" s="32"/>
      <c r="AH177" s="32"/>
      <c r="AI177" s="32"/>
      <c r="AJ177" s="31">
        <f t="shared" si="20"/>
        <v>0</v>
      </c>
    </row>
    <row r="178" spans="1:36" x14ac:dyDescent="0.2">
      <c r="A178" s="5"/>
      <c r="B178" s="5" t="s">
        <v>56</v>
      </c>
      <c r="C178" s="5" t="s">
        <v>5</v>
      </c>
      <c r="D178" s="2"/>
      <c r="E178" s="2"/>
      <c r="F178" s="2"/>
      <c r="G178" s="2"/>
      <c r="H178" s="5"/>
      <c r="I178" s="5"/>
      <c r="J178" s="5"/>
      <c r="K178" s="5"/>
      <c r="L178" s="5"/>
      <c r="M178" s="5"/>
      <c r="N178" s="5"/>
      <c r="O178" s="5"/>
      <c r="P178" s="32">
        <f t="shared" si="15"/>
        <v>0</v>
      </c>
      <c r="Q178" s="32" t="str">
        <f t="shared" si="14"/>
        <v/>
      </c>
      <c r="R178" s="32" t="str">
        <f t="shared" si="16"/>
        <v/>
      </c>
      <c r="S178" s="32" t="str">
        <f t="shared" si="17"/>
        <v/>
      </c>
      <c r="T178" s="32">
        <f t="shared" si="18"/>
        <v>0</v>
      </c>
      <c r="U178" s="32">
        <f t="shared" si="19"/>
        <v>1</v>
      </c>
      <c r="V178" s="32"/>
      <c r="W178" s="32"/>
      <c r="X178" s="32"/>
      <c r="Y178" s="32"/>
      <c r="Z178" s="32"/>
      <c r="AA178" s="32"/>
      <c r="AB178" s="32"/>
      <c r="AC178" s="32"/>
      <c r="AD178" s="32"/>
      <c r="AE178" s="32"/>
      <c r="AF178" s="32"/>
      <c r="AG178" s="32"/>
      <c r="AH178" s="32"/>
      <c r="AI178" s="32"/>
      <c r="AJ178" s="31">
        <f t="shared" si="20"/>
        <v>0</v>
      </c>
    </row>
    <row r="179" spans="1:36" x14ac:dyDescent="0.2">
      <c r="A179" s="5"/>
      <c r="B179" s="5" t="s">
        <v>56</v>
      </c>
      <c r="C179" s="5" t="s">
        <v>7</v>
      </c>
      <c r="D179" s="2"/>
      <c r="E179" s="2"/>
      <c r="F179" s="2"/>
      <c r="G179" s="2"/>
      <c r="H179" s="5"/>
      <c r="I179" s="5"/>
      <c r="J179" s="5"/>
      <c r="K179" s="5"/>
      <c r="L179" s="5"/>
      <c r="M179" s="5"/>
      <c r="N179" s="5"/>
      <c r="O179" s="5"/>
      <c r="P179" s="32">
        <f t="shared" si="15"/>
        <v>0</v>
      </c>
      <c r="Q179" s="32" t="str">
        <f t="shared" si="14"/>
        <v/>
      </c>
      <c r="R179" s="32" t="str">
        <f t="shared" si="16"/>
        <v/>
      </c>
      <c r="S179" s="32" t="str">
        <f t="shared" si="17"/>
        <v/>
      </c>
      <c r="T179" s="32">
        <f t="shared" si="18"/>
        <v>0</v>
      </c>
      <c r="U179" s="32">
        <f t="shared" si="19"/>
        <v>1</v>
      </c>
      <c r="V179" s="32"/>
      <c r="W179" s="32"/>
      <c r="X179" s="32"/>
      <c r="Y179" s="32"/>
      <c r="Z179" s="32"/>
      <c r="AA179" s="32"/>
      <c r="AB179" s="32"/>
      <c r="AC179" s="32"/>
      <c r="AD179" s="32"/>
      <c r="AE179" s="32"/>
      <c r="AF179" s="32"/>
      <c r="AG179" s="32"/>
      <c r="AH179" s="32"/>
      <c r="AI179" s="32"/>
      <c r="AJ179" s="31">
        <f t="shared" si="20"/>
        <v>0</v>
      </c>
    </row>
    <row r="180" spans="1:36" x14ac:dyDescent="0.2">
      <c r="A180" s="5"/>
      <c r="B180" s="5" t="s">
        <v>56</v>
      </c>
      <c r="C180" s="5" t="s">
        <v>57</v>
      </c>
      <c r="D180" s="2"/>
      <c r="E180" s="2"/>
      <c r="F180" s="2"/>
      <c r="G180" s="2"/>
      <c r="H180" s="5"/>
      <c r="I180" s="5"/>
      <c r="J180" s="5"/>
      <c r="K180" s="5"/>
      <c r="L180" s="5"/>
      <c r="M180" s="5"/>
      <c r="N180" s="5"/>
      <c r="O180" s="5"/>
      <c r="P180" s="32">
        <f t="shared" si="15"/>
        <v>0</v>
      </c>
      <c r="Q180" s="32" t="str">
        <f t="shared" si="14"/>
        <v/>
      </c>
      <c r="R180" s="32" t="str">
        <f t="shared" si="16"/>
        <v/>
      </c>
      <c r="S180" s="32" t="str">
        <f t="shared" si="17"/>
        <v/>
      </c>
      <c r="T180" s="32">
        <f t="shared" si="18"/>
        <v>0</v>
      </c>
      <c r="U180" s="32">
        <f t="shared" si="19"/>
        <v>1</v>
      </c>
      <c r="V180" s="32"/>
      <c r="W180" s="32"/>
      <c r="X180" s="32"/>
      <c r="Y180" s="32"/>
      <c r="Z180" s="32"/>
      <c r="AA180" s="32"/>
      <c r="AB180" s="32"/>
      <c r="AC180" s="32"/>
      <c r="AD180" s="32"/>
      <c r="AE180" s="32"/>
      <c r="AF180" s="32"/>
      <c r="AG180" s="32"/>
      <c r="AH180" s="32"/>
      <c r="AI180" s="32"/>
      <c r="AJ180" s="31">
        <f t="shared" si="20"/>
        <v>0</v>
      </c>
    </row>
    <row r="181" spans="1:36" x14ac:dyDescent="0.2">
      <c r="A181" s="5"/>
      <c r="B181" s="5" t="s">
        <v>56</v>
      </c>
      <c r="C181" s="5" t="s">
        <v>10</v>
      </c>
      <c r="D181" s="2"/>
      <c r="E181" s="2"/>
      <c r="F181" s="2"/>
      <c r="G181" s="2"/>
      <c r="H181" s="5"/>
      <c r="I181" s="5"/>
      <c r="J181" s="5"/>
      <c r="K181" s="5"/>
      <c r="L181" s="5"/>
      <c r="M181" s="5"/>
      <c r="N181" s="5"/>
      <c r="O181" s="5"/>
      <c r="P181" s="32">
        <f t="shared" si="15"/>
        <v>0</v>
      </c>
      <c r="Q181" s="32" t="str">
        <f t="shared" si="14"/>
        <v/>
      </c>
      <c r="R181" s="32" t="str">
        <f t="shared" si="16"/>
        <v/>
      </c>
      <c r="S181" s="32" t="str">
        <f t="shared" si="17"/>
        <v/>
      </c>
      <c r="T181" s="32">
        <f t="shared" si="18"/>
        <v>0</v>
      </c>
      <c r="U181" s="32">
        <f t="shared" si="19"/>
        <v>1.5</v>
      </c>
      <c r="V181" s="32"/>
      <c r="W181" s="32"/>
      <c r="X181" s="32"/>
      <c r="Y181" s="32"/>
      <c r="Z181" s="32"/>
      <c r="AA181" s="32"/>
      <c r="AB181" s="32"/>
      <c r="AC181" s="32"/>
      <c r="AD181" s="32"/>
      <c r="AE181" s="32"/>
      <c r="AF181" s="32"/>
      <c r="AG181" s="32"/>
      <c r="AH181" s="32"/>
      <c r="AI181" s="32"/>
      <c r="AJ181" s="31">
        <f t="shared" si="20"/>
        <v>0</v>
      </c>
    </row>
    <row r="182" spans="1:36" x14ac:dyDescent="0.2">
      <c r="A182" s="5"/>
      <c r="B182" s="5" t="s">
        <v>56</v>
      </c>
      <c r="C182" s="5" t="s">
        <v>12</v>
      </c>
      <c r="D182" s="2"/>
      <c r="E182" s="2"/>
      <c r="F182" s="2"/>
      <c r="G182" s="2"/>
      <c r="H182" s="5"/>
      <c r="I182" s="5"/>
      <c r="J182" s="5"/>
      <c r="K182" s="5"/>
      <c r="L182" s="5"/>
      <c r="M182" s="5"/>
      <c r="N182" s="5"/>
      <c r="O182" s="5"/>
      <c r="P182" s="32">
        <f t="shared" si="15"/>
        <v>0</v>
      </c>
      <c r="Q182" s="32" t="str">
        <f t="shared" si="14"/>
        <v/>
      </c>
      <c r="R182" s="32" t="str">
        <f t="shared" si="16"/>
        <v/>
      </c>
      <c r="S182" s="32" t="str">
        <f t="shared" si="17"/>
        <v/>
      </c>
      <c r="T182" s="32">
        <f t="shared" si="18"/>
        <v>0</v>
      </c>
      <c r="U182" s="32">
        <f t="shared" si="19"/>
        <v>1.25</v>
      </c>
      <c r="V182" s="32"/>
      <c r="W182" s="32"/>
      <c r="X182" s="32"/>
      <c r="Y182" s="32"/>
      <c r="Z182" s="32"/>
      <c r="AA182" s="32"/>
      <c r="AB182" s="32"/>
      <c r="AC182" s="32"/>
      <c r="AD182" s="32"/>
      <c r="AE182" s="32"/>
      <c r="AF182" s="32"/>
      <c r="AG182" s="32"/>
      <c r="AH182" s="32"/>
      <c r="AI182" s="32"/>
      <c r="AJ182" s="31">
        <f t="shared" si="20"/>
        <v>0</v>
      </c>
    </row>
    <row r="183" spans="1:36" x14ac:dyDescent="0.2">
      <c r="A183" s="5"/>
      <c r="B183" s="5" t="s">
        <v>56</v>
      </c>
      <c r="C183" s="5" t="s">
        <v>50</v>
      </c>
      <c r="D183" s="2"/>
      <c r="E183" s="2"/>
      <c r="F183" s="2"/>
      <c r="G183" s="2"/>
      <c r="H183" s="5"/>
      <c r="I183" s="5"/>
      <c r="J183" s="5"/>
      <c r="K183" s="5"/>
      <c r="L183" s="5"/>
      <c r="M183" s="5"/>
      <c r="N183" s="5"/>
      <c r="O183" s="5"/>
      <c r="P183" s="32">
        <f t="shared" si="15"/>
        <v>0</v>
      </c>
      <c r="Q183" s="32" t="str">
        <f t="shared" si="14"/>
        <v/>
      </c>
      <c r="R183" s="32" t="str">
        <f t="shared" si="16"/>
        <v/>
      </c>
      <c r="S183" s="32" t="str">
        <f t="shared" si="17"/>
        <v/>
      </c>
      <c r="T183" s="32">
        <f t="shared" si="18"/>
        <v>0</v>
      </c>
      <c r="U183" s="32">
        <f t="shared" si="19"/>
        <v>1.25</v>
      </c>
      <c r="V183" s="32"/>
      <c r="W183" s="32"/>
      <c r="X183" s="32"/>
      <c r="Y183" s="32"/>
      <c r="Z183" s="32"/>
      <c r="AA183" s="32"/>
      <c r="AB183" s="32"/>
      <c r="AC183" s="32"/>
      <c r="AD183" s="32"/>
      <c r="AE183" s="32"/>
      <c r="AF183" s="32"/>
      <c r="AG183" s="32"/>
      <c r="AH183" s="32"/>
      <c r="AI183" s="32"/>
      <c r="AJ183" s="31">
        <f t="shared" si="20"/>
        <v>0</v>
      </c>
    </row>
    <row r="184" spans="1:36" x14ac:dyDescent="0.2">
      <c r="A184" s="5"/>
      <c r="B184" s="5" t="s">
        <v>56</v>
      </c>
      <c r="C184" s="5" t="s">
        <v>13</v>
      </c>
      <c r="D184" s="2"/>
      <c r="E184" s="2"/>
      <c r="F184" s="2"/>
      <c r="G184" s="2"/>
      <c r="H184" s="5"/>
      <c r="I184" s="5"/>
      <c r="J184" s="5"/>
      <c r="K184" s="5"/>
      <c r="L184" s="5"/>
      <c r="M184" s="5"/>
      <c r="N184" s="5"/>
      <c r="O184" s="5"/>
      <c r="P184" s="32">
        <f t="shared" si="15"/>
        <v>0</v>
      </c>
      <c r="Q184" s="32" t="str">
        <f t="shared" si="14"/>
        <v/>
      </c>
      <c r="R184" s="32" t="str">
        <f t="shared" si="16"/>
        <v/>
      </c>
      <c r="S184" s="32" t="str">
        <f t="shared" si="17"/>
        <v/>
      </c>
      <c r="T184" s="32">
        <f t="shared" si="18"/>
        <v>0</v>
      </c>
      <c r="U184" s="32">
        <f t="shared" si="19"/>
        <v>1.25</v>
      </c>
      <c r="V184" s="32"/>
      <c r="W184" s="32"/>
      <c r="X184" s="32"/>
      <c r="Y184" s="32"/>
      <c r="Z184" s="32"/>
      <c r="AA184" s="32"/>
      <c r="AB184" s="32"/>
      <c r="AC184" s="32"/>
      <c r="AD184" s="32"/>
      <c r="AE184" s="32"/>
      <c r="AF184" s="32"/>
      <c r="AG184" s="32"/>
      <c r="AH184" s="32"/>
      <c r="AI184" s="32"/>
      <c r="AJ184" s="31">
        <f t="shared" si="20"/>
        <v>0</v>
      </c>
    </row>
    <row r="185" spans="1:36" x14ac:dyDescent="0.2">
      <c r="A185" s="5"/>
      <c r="B185" s="5" t="s">
        <v>56</v>
      </c>
      <c r="C185" s="5" t="s">
        <v>14</v>
      </c>
      <c r="D185" s="2"/>
      <c r="E185" s="2"/>
      <c r="F185" s="2"/>
      <c r="G185" s="2"/>
      <c r="H185" s="5"/>
      <c r="I185" s="5"/>
      <c r="J185" s="5"/>
      <c r="K185" s="5"/>
      <c r="L185" s="5"/>
      <c r="M185" s="5"/>
      <c r="N185" s="5"/>
      <c r="O185" s="5"/>
      <c r="P185" s="32">
        <f t="shared" si="15"/>
        <v>0</v>
      </c>
      <c r="Q185" s="32" t="str">
        <f t="shared" si="14"/>
        <v/>
      </c>
      <c r="R185" s="32" t="str">
        <f t="shared" si="16"/>
        <v/>
      </c>
      <c r="S185" s="32" t="str">
        <f t="shared" si="17"/>
        <v/>
      </c>
      <c r="T185" s="32">
        <f t="shared" si="18"/>
        <v>0</v>
      </c>
      <c r="U185" s="32">
        <f t="shared" si="19"/>
        <v>1.25</v>
      </c>
      <c r="V185" s="32"/>
      <c r="W185" s="32"/>
      <c r="X185" s="32"/>
      <c r="Y185" s="32"/>
      <c r="Z185" s="32"/>
      <c r="AA185" s="32"/>
      <c r="AB185" s="32"/>
      <c r="AC185" s="32"/>
      <c r="AD185" s="32"/>
      <c r="AE185" s="32"/>
      <c r="AF185" s="32"/>
      <c r="AG185" s="32"/>
      <c r="AH185" s="32"/>
      <c r="AI185" s="32"/>
      <c r="AJ185" s="31">
        <f t="shared" si="20"/>
        <v>0</v>
      </c>
    </row>
    <row r="186" spans="1:36" x14ac:dyDescent="0.2">
      <c r="A186" s="5"/>
      <c r="B186" s="5" t="s">
        <v>56</v>
      </c>
      <c r="C186" s="5" t="s">
        <v>29</v>
      </c>
      <c r="D186" s="2"/>
      <c r="E186" s="2"/>
      <c r="F186" s="2"/>
      <c r="G186" s="2"/>
      <c r="H186" s="5"/>
      <c r="I186" s="5"/>
      <c r="J186" s="5"/>
      <c r="K186" s="5"/>
      <c r="L186" s="5"/>
      <c r="M186" s="5"/>
      <c r="N186" s="5"/>
      <c r="O186" s="5"/>
      <c r="P186" s="32">
        <f t="shared" si="15"/>
        <v>0</v>
      </c>
      <c r="Q186" s="32" t="str">
        <f t="shared" si="14"/>
        <v/>
      </c>
      <c r="R186" s="32" t="str">
        <f t="shared" si="16"/>
        <v/>
      </c>
      <c r="S186" s="32" t="str">
        <f t="shared" si="17"/>
        <v/>
      </c>
      <c r="T186" s="32">
        <f t="shared" si="18"/>
        <v>0</v>
      </c>
      <c r="U186" s="32">
        <f t="shared" si="19"/>
        <v>1</v>
      </c>
      <c r="V186" s="32"/>
      <c r="W186" s="32"/>
      <c r="X186" s="32"/>
      <c r="Y186" s="32"/>
      <c r="Z186" s="32"/>
      <c r="AA186" s="32"/>
      <c r="AB186" s="32"/>
      <c r="AC186" s="32"/>
      <c r="AD186" s="32"/>
      <c r="AE186" s="32"/>
      <c r="AF186" s="32"/>
      <c r="AG186" s="32"/>
      <c r="AH186" s="32"/>
      <c r="AI186" s="32"/>
      <c r="AJ186" s="31">
        <f t="shared" si="20"/>
        <v>0</v>
      </c>
    </row>
    <row r="187" spans="1:36" x14ac:dyDescent="0.2">
      <c r="A187" s="5"/>
      <c r="B187" s="5" t="s">
        <v>56</v>
      </c>
      <c r="C187" s="5" t="s">
        <v>30</v>
      </c>
      <c r="D187" s="2"/>
      <c r="E187" s="2"/>
      <c r="F187" s="2"/>
      <c r="G187" s="2"/>
      <c r="H187" s="5"/>
      <c r="I187" s="5"/>
      <c r="J187" s="5"/>
      <c r="K187" s="5"/>
      <c r="L187" s="5"/>
      <c r="M187" s="5"/>
      <c r="N187" s="5"/>
      <c r="O187" s="5"/>
      <c r="P187" s="32">
        <f t="shared" si="15"/>
        <v>0</v>
      </c>
      <c r="Q187" s="32" t="str">
        <f t="shared" si="14"/>
        <v/>
      </c>
      <c r="R187" s="32" t="str">
        <f t="shared" si="16"/>
        <v/>
      </c>
      <c r="S187" s="32" t="str">
        <f t="shared" si="17"/>
        <v/>
      </c>
      <c r="T187" s="32">
        <f t="shared" si="18"/>
        <v>0</v>
      </c>
      <c r="U187" s="32">
        <f t="shared" si="19"/>
        <v>1</v>
      </c>
      <c r="V187" s="32"/>
      <c r="W187" s="32"/>
      <c r="X187" s="32"/>
      <c r="Y187" s="32"/>
      <c r="Z187" s="32"/>
      <c r="AA187" s="32"/>
      <c r="AB187" s="32"/>
      <c r="AC187" s="32"/>
      <c r="AD187" s="32"/>
      <c r="AE187" s="32"/>
      <c r="AF187" s="32"/>
      <c r="AG187" s="32"/>
      <c r="AH187" s="32"/>
      <c r="AI187" s="32"/>
      <c r="AJ187" s="31">
        <f t="shared" si="20"/>
        <v>0</v>
      </c>
    </row>
    <row r="188" spans="1:36" x14ac:dyDescent="0.2">
      <c r="A188" s="5"/>
      <c r="B188" s="5" t="s">
        <v>56</v>
      </c>
      <c r="C188" s="5" t="s">
        <v>31</v>
      </c>
      <c r="D188" s="2"/>
      <c r="E188" s="2"/>
      <c r="F188" s="2"/>
      <c r="G188" s="2"/>
      <c r="H188" s="5"/>
      <c r="I188" s="5"/>
      <c r="J188" s="5"/>
      <c r="K188" s="5"/>
      <c r="L188" s="5"/>
      <c r="M188" s="5"/>
      <c r="N188" s="5"/>
      <c r="O188" s="5"/>
      <c r="P188" s="32">
        <f t="shared" si="15"/>
        <v>0</v>
      </c>
      <c r="Q188" s="32" t="str">
        <f t="shared" si="14"/>
        <v/>
      </c>
      <c r="R188" s="32" t="str">
        <f t="shared" si="16"/>
        <v/>
      </c>
      <c r="S188" s="32" t="str">
        <f t="shared" si="17"/>
        <v/>
      </c>
      <c r="T188" s="32">
        <f t="shared" si="18"/>
        <v>0</v>
      </c>
      <c r="U188" s="32">
        <f t="shared" si="19"/>
        <v>1</v>
      </c>
      <c r="V188" s="32"/>
      <c r="W188" s="32"/>
      <c r="X188" s="32"/>
      <c r="Y188" s="32"/>
      <c r="Z188" s="32"/>
      <c r="AA188" s="32"/>
      <c r="AB188" s="32"/>
      <c r="AC188" s="32"/>
      <c r="AD188" s="32"/>
      <c r="AE188" s="32"/>
      <c r="AF188" s="32"/>
      <c r="AG188" s="32"/>
      <c r="AH188" s="32"/>
      <c r="AI188" s="32"/>
      <c r="AJ188" s="31">
        <f t="shared" si="20"/>
        <v>0</v>
      </c>
    </row>
    <row r="189" spans="1:36" x14ac:dyDescent="0.2">
      <c r="A189" s="5"/>
      <c r="B189" s="5" t="s">
        <v>56</v>
      </c>
      <c r="C189" s="5" t="s">
        <v>32</v>
      </c>
      <c r="D189" s="2"/>
      <c r="E189" s="2"/>
      <c r="F189" s="2"/>
      <c r="G189" s="2"/>
      <c r="H189" s="5"/>
      <c r="I189" s="5"/>
      <c r="J189" s="5"/>
      <c r="K189" s="5"/>
      <c r="L189" s="5"/>
      <c r="M189" s="5"/>
      <c r="N189" s="5"/>
      <c r="O189" s="5"/>
      <c r="P189" s="32">
        <f t="shared" si="15"/>
        <v>0</v>
      </c>
      <c r="Q189" s="32" t="str">
        <f t="shared" si="14"/>
        <v/>
      </c>
      <c r="R189" s="32" t="str">
        <f t="shared" si="16"/>
        <v/>
      </c>
      <c r="S189" s="32" t="str">
        <f t="shared" si="17"/>
        <v/>
      </c>
      <c r="T189" s="32">
        <f t="shared" si="18"/>
        <v>0</v>
      </c>
      <c r="U189" s="32">
        <f t="shared" si="19"/>
        <v>1</v>
      </c>
      <c r="V189" s="32"/>
      <c r="W189" s="32"/>
      <c r="X189" s="32"/>
      <c r="Y189" s="32"/>
      <c r="Z189" s="32"/>
      <c r="AA189" s="32"/>
      <c r="AB189" s="32"/>
      <c r="AC189" s="32"/>
      <c r="AD189" s="32"/>
      <c r="AE189" s="32"/>
      <c r="AF189" s="32"/>
      <c r="AG189" s="32"/>
      <c r="AH189" s="32"/>
      <c r="AI189" s="32"/>
      <c r="AJ189" s="31">
        <f t="shared" si="20"/>
        <v>0</v>
      </c>
    </row>
    <row r="190" spans="1:36" x14ac:dyDescent="0.2">
      <c r="A190" s="5"/>
      <c r="B190" s="5" t="s">
        <v>56</v>
      </c>
      <c r="C190" s="5" t="s">
        <v>33</v>
      </c>
      <c r="D190" s="2"/>
      <c r="E190" s="2"/>
      <c r="F190" s="2"/>
      <c r="G190" s="2"/>
      <c r="H190" s="5"/>
      <c r="I190" s="5"/>
      <c r="J190" s="5"/>
      <c r="K190" s="5"/>
      <c r="L190" s="5"/>
      <c r="M190" s="5"/>
      <c r="N190" s="5"/>
      <c r="O190" s="5"/>
      <c r="P190" s="32">
        <f t="shared" si="15"/>
        <v>0</v>
      </c>
      <c r="Q190" s="32" t="str">
        <f t="shared" si="14"/>
        <v/>
      </c>
      <c r="R190" s="32" t="str">
        <f t="shared" si="16"/>
        <v/>
      </c>
      <c r="S190" s="32" t="str">
        <f t="shared" si="17"/>
        <v/>
      </c>
      <c r="T190" s="32">
        <f t="shared" si="18"/>
        <v>0</v>
      </c>
      <c r="U190" s="32">
        <f t="shared" si="19"/>
        <v>1</v>
      </c>
      <c r="V190" s="32"/>
      <c r="W190" s="32"/>
      <c r="X190" s="32"/>
      <c r="Y190" s="32"/>
      <c r="Z190" s="32"/>
      <c r="AA190" s="32"/>
      <c r="AB190" s="32"/>
      <c r="AC190" s="32"/>
      <c r="AD190" s="32"/>
      <c r="AE190" s="32"/>
      <c r="AF190" s="32"/>
      <c r="AG190" s="32"/>
      <c r="AH190" s="32"/>
      <c r="AI190" s="32"/>
      <c r="AJ190" s="31">
        <f t="shared" si="20"/>
        <v>0</v>
      </c>
    </row>
    <row r="191" spans="1:36" x14ac:dyDescent="0.2">
      <c r="A191" s="5"/>
      <c r="B191" s="5" t="s">
        <v>56</v>
      </c>
      <c r="C191" s="5" t="s">
        <v>34</v>
      </c>
      <c r="D191" s="2"/>
      <c r="E191" s="2"/>
      <c r="F191" s="2"/>
      <c r="G191" s="2"/>
      <c r="H191" s="5"/>
      <c r="I191" s="5"/>
      <c r="J191" s="5"/>
      <c r="K191" s="5"/>
      <c r="L191" s="5"/>
      <c r="M191" s="5"/>
      <c r="N191" s="5"/>
      <c r="O191" s="5"/>
      <c r="P191" s="32">
        <f t="shared" si="15"/>
        <v>0</v>
      </c>
      <c r="Q191" s="32" t="str">
        <f t="shared" si="14"/>
        <v/>
      </c>
      <c r="R191" s="32" t="str">
        <f t="shared" si="16"/>
        <v/>
      </c>
      <c r="S191" s="32" t="str">
        <f t="shared" si="17"/>
        <v/>
      </c>
      <c r="T191" s="32">
        <f t="shared" si="18"/>
        <v>0</v>
      </c>
      <c r="U191" s="32">
        <f t="shared" si="19"/>
        <v>1</v>
      </c>
      <c r="V191" s="32"/>
      <c r="W191" s="32"/>
      <c r="X191" s="32"/>
      <c r="Y191" s="32"/>
      <c r="Z191" s="32"/>
      <c r="AA191" s="32"/>
      <c r="AB191" s="32"/>
      <c r="AC191" s="32"/>
      <c r="AD191" s="32"/>
      <c r="AE191" s="32"/>
      <c r="AF191" s="32"/>
      <c r="AG191" s="32"/>
      <c r="AH191" s="32"/>
      <c r="AI191" s="32"/>
      <c r="AJ191" s="31">
        <f t="shared" si="20"/>
        <v>0</v>
      </c>
    </row>
    <row r="192" spans="1:36" x14ac:dyDescent="0.2">
      <c r="A192" s="5"/>
      <c r="B192" s="5" t="s">
        <v>42</v>
      </c>
      <c r="C192" s="5" t="s">
        <v>9</v>
      </c>
      <c r="D192" s="2"/>
      <c r="E192" s="2"/>
      <c r="F192" s="2"/>
      <c r="G192" s="2"/>
      <c r="H192" s="5"/>
      <c r="I192" s="5"/>
      <c r="J192" s="5"/>
      <c r="K192" s="5"/>
      <c r="L192" s="5"/>
      <c r="M192" s="5"/>
      <c r="N192" s="5"/>
      <c r="O192" s="5"/>
      <c r="P192" s="32">
        <f t="shared" si="15"/>
        <v>0</v>
      </c>
      <c r="Q192" s="32" t="str">
        <f t="shared" si="14"/>
        <v/>
      </c>
      <c r="R192" s="32" t="str">
        <f t="shared" si="16"/>
        <v/>
      </c>
      <c r="S192" s="32" t="str">
        <f t="shared" si="17"/>
        <v/>
      </c>
      <c r="T192" s="32">
        <f t="shared" si="18"/>
        <v>0</v>
      </c>
      <c r="U192" s="32">
        <f t="shared" si="19"/>
        <v>1</v>
      </c>
      <c r="V192" s="32"/>
      <c r="W192" s="32"/>
      <c r="X192" s="32"/>
      <c r="Y192" s="32"/>
      <c r="Z192" s="32"/>
      <c r="AA192" s="32"/>
      <c r="AB192" s="32"/>
      <c r="AC192" s="32"/>
      <c r="AD192" s="32"/>
      <c r="AE192" s="32"/>
      <c r="AF192" s="32"/>
      <c r="AG192" s="32"/>
      <c r="AH192" s="32"/>
      <c r="AI192" s="32"/>
      <c r="AJ192" s="31">
        <f t="shared" si="20"/>
        <v>0</v>
      </c>
    </row>
    <row r="193" spans="1:36" x14ac:dyDescent="0.2">
      <c r="A193" s="5"/>
      <c r="B193" s="5" t="s">
        <v>42</v>
      </c>
      <c r="C193" s="5" t="s">
        <v>8</v>
      </c>
      <c r="D193" s="2"/>
      <c r="E193" s="2"/>
      <c r="F193" s="2"/>
      <c r="G193" s="2"/>
      <c r="H193" s="5"/>
      <c r="I193" s="5"/>
      <c r="J193" s="5"/>
      <c r="K193" s="5"/>
      <c r="L193" s="5"/>
      <c r="M193" s="5"/>
      <c r="N193" s="5"/>
      <c r="O193" s="5"/>
      <c r="P193" s="32">
        <f t="shared" si="15"/>
        <v>0</v>
      </c>
      <c r="Q193" s="32" t="str">
        <f t="shared" si="14"/>
        <v/>
      </c>
      <c r="R193" s="32" t="str">
        <f t="shared" si="16"/>
        <v/>
      </c>
      <c r="S193" s="32" t="str">
        <f t="shared" si="17"/>
        <v/>
      </c>
      <c r="T193" s="32">
        <f t="shared" si="18"/>
        <v>0</v>
      </c>
      <c r="U193" s="32">
        <f t="shared" si="19"/>
        <v>1</v>
      </c>
      <c r="V193" s="32"/>
      <c r="W193" s="32"/>
      <c r="X193" s="32"/>
      <c r="Y193" s="32"/>
      <c r="Z193" s="32"/>
      <c r="AA193" s="32"/>
      <c r="AB193" s="32"/>
      <c r="AC193" s="32"/>
      <c r="AD193" s="32"/>
      <c r="AE193" s="32"/>
      <c r="AF193" s="32"/>
      <c r="AG193" s="32"/>
      <c r="AH193" s="32"/>
      <c r="AI193" s="32"/>
      <c r="AJ193" s="31">
        <f t="shared" si="20"/>
        <v>0</v>
      </c>
    </row>
    <row r="194" spans="1:36" x14ac:dyDescent="0.2">
      <c r="A194" s="5"/>
      <c r="B194" s="5" t="s">
        <v>42</v>
      </c>
      <c r="C194" s="5" t="s">
        <v>6</v>
      </c>
      <c r="D194" s="2"/>
      <c r="E194" s="2"/>
      <c r="F194" s="2"/>
      <c r="G194" s="2"/>
      <c r="H194" s="5"/>
      <c r="I194" s="5"/>
      <c r="J194" s="5"/>
      <c r="K194" s="5"/>
      <c r="L194" s="5"/>
      <c r="M194" s="5"/>
      <c r="N194" s="5"/>
      <c r="O194" s="5"/>
      <c r="P194" s="32">
        <f t="shared" si="15"/>
        <v>0</v>
      </c>
      <c r="Q194" s="32" t="str">
        <f t="shared" si="14"/>
        <v/>
      </c>
      <c r="R194" s="32" t="str">
        <f t="shared" si="16"/>
        <v/>
      </c>
      <c r="S194" s="32" t="str">
        <f t="shared" si="17"/>
        <v/>
      </c>
      <c r="T194" s="32">
        <f t="shared" si="18"/>
        <v>0</v>
      </c>
      <c r="U194" s="32">
        <f t="shared" si="19"/>
        <v>1</v>
      </c>
      <c r="V194" s="32"/>
      <c r="W194" s="32"/>
      <c r="X194" s="32"/>
      <c r="Y194" s="32"/>
      <c r="Z194" s="32"/>
      <c r="AA194" s="32"/>
      <c r="AB194" s="32"/>
      <c r="AC194" s="32"/>
      <c r="AD194" s="32"/>
      <c r="AE194" s="32"/>
      <c r="AF194" s="32"/>
      <c r="AG194" s="32"/>
      <c r="AH194" s="32"/>
      <c r="AI194" s="32"/>
      <c r="AJ194" s="31">
        <f t="shared" si="20"/>
        <v>0</v>
      </c>
    </row>
    <row r="195" spans="1:36" x14ac:dyDescent="0.2">
      <c r="A195" s="5"/>
      <c r="B195" s="5" t="s">
        <v>42</v>
      </c>
      <c r="C195" s="5" t="s">
        <v>5</v>
      </c>
      <c r="D195" s="2"/>
      <c r="E195" s="2"/>
      <c r="F195" s="2"/>
      <c r="G195" s="2"/>
      <c r="H195" s="5"/>
      <c r="I195" s="5"/>
      <c r="J195" s="5"/>
      <c r="K195" s="5"/>
      <c r="L195" s="5"/>
      <c r="M195" s="5"/>
      <c r="N195" s="5"/>
      <c r="O195" s="5"/>
      <c r="P195" s="32">
        <f t="shared" si="15"/>
        <v>0</v>
      </c>
      <c r="Q195" s="32" t="str">
        <f t="shared" si="14"/>
        <v/>
      </c>
      <c r="R195" s="32" t="str">
        <f t="shared" si="16"/>
        <v/>
      </c>
      <c r="S195" s="32" t="str">
        <f t="shared" si="17"/>
        <v/>
      </c>
      <c r="T195" s="32">
        <f t="shared" si="18"/>
        <v>0</v>
      </c>
      <c r="U195" s="32">
        <f t="shared" si="19"/>
        <v>1</v>
      </c>
      <c r="V195" s="32"/>
      <c r="W195" s="32"/>
      <c r="X195" s="32"/>
      <c r="Y195" s="32"/>
      <c r="Z195" s="32"/>
      <c r="AA195" s="32"/>
      <c r="AB195" s="32"/>
      <c r="AC195" s="32"/>
      <c r="AD195" s="32"/>
      <c r="AE195" s="32"/>
      <c r="AF195" s="32"/>
      <c r="AG195" s="32"/>
      <c r="AH195" s="32"/>
      <c r="AI195" s="32"/>
      <c r="AJ195" s="31">
        <f t="shared" si="20"/>
        <v>0</v>
      </c>
    </row>
    <row r="196" spans="1:36" x14ac:dyDescent="0.2">
      <c r="A196" s="5"/>
      <c r="B196" s="5" t="s">
        <v>42</v>
      </c>
      <c r="C196" s="5" t="s">
        <v>7</v>
      </c>
      <c r="D196" s="2"/>
      <c r="E196" s="2"/>
      <c r="F196" s="2"/>
      <c r="G196" s="2"/>
      <c r="H196" s="5"/>
      <c r="I196" s="5"/>
      <c r="J196" s="5"/>
      <c r="K196" s="5"/>
      <c r="L196" s="5"/>
      <c r="M196" s="5"/>
      <c r="N196" s="5"/>
      <c r="O196" s="5"/>
      <c r="P196" s="32">
        <f t="shared" si="15"/>
        <v>0</v>
      </c>
      <c r="Q196" s="32" t="str">
        <f t="shared" si="14"/>
        <v/>
      </c>
      <c r="R196" s="32" t="str">
        <f t="shared" si="16"/>
        <v/>
      </c>
      <c r="S196" s="32" t="str">
        <f t="shared" si="17"/>
        <v/>
      </c>
      <c r="T196" s="32">
        <f t="shared" si="18"/>
        <v>0</v>
      </c>
      <c r="U196" s="32">
        <f t="shared" si="19"/>
        <v>1</v>
      </c>
      <c r="V196" s="32"/>
      <c r="W196" s="32"/>
      <c r="X196" s="32"/>
      <c r="Y196" s="32"/>
      <c r="Z196" s="32"/>
      <c r="AA196" s="32"/>
      <c r="AB196" s="32"/>
      <c r="AC196" s="32"/>
      <c r="AD196" s="32"/>
      <c r="AE196" s="32"/>
      <c r="AF196" s="32"/>
      <c r="AG196" s="32"/>
      <c r="AH196" s="32"/>
      <c r="AI196" s="32"/>
      <c r="AJ196" s="31">
        <f t="shared" si="20"/>
        <v>0</v>
      </c>
    </row>
    <row r="197" spans="1:36" x14ac:dyDescent="0.2">
      <c r="A197" s="5"/>
      <c r="B197" s="5" t="s">
        <v>42</v>
      </c>
      <c r="C197" s="5" t="s">
        <v>57</v>
      </c>
      <c r="D197" s="2"/>
      <c r="E197" s="2"/>
      <c r="F197" s="2"/>
      <c r="G197" s="2"/>
      <c r="H197" s="5"/>
      <c r="I197" s="5"/>
      <c r="J197" s="5"/>
      <c r="K197" s="5"/>
      <c r="L197" s="5"/>
      <c r="M197" s="5"/>
      <c r="N197" s="5"/>
      <c r="O197" s="5"/>
      <c r="P197" s="32">
        <f t="shared" si="15"/>
        <v>0</v>
      </c>
      <c r="Q197" s="32" t="str">
        <f t="shared" ref="Q197:Q260" si="21">IF(F197&gt;0,(E197-F197)*$Q$3,"")</f>
        <v/>
      </c>
      <c r="R197" s="32" t="str">
        <f t="shared" si="16"/>
        <v/>
      </c>
      <c r="S197" s="32" t="str">
        <f t="shared" si="17"/>
        <v/>
      </c>
      <c r="T197" s="32">
        <f t="shared" si="18"/>
        <v>0</v>
      </c>
      <c r="U197" s="32">
        <f t="shared" si="19"/>
        <v>1</v>
      </c>
      <c r="V197" s="32"/>
      <c r="W197" s="32"/>
      <c r="X197" s="32"/>
      <c r="Y197" s="32"/>
      <c r="Z197" s="32"/>
      <c r="AA197" s="32"/>
      <c r="AB197" s="32"/>
      <c r="AC197" s="32"/>
      <c r="AD197" s="32"/>
      <c r="AE197" s="32"/>
      <c r="AF197" s="32"/>
      <c r="AG197" s="32"/>
      <c r="AH197" s="32"/>
      <c r="AI197" s="32"/>
      <c r="AJ197" s="31">
        <f t="shared" si="20"/>
        <v>0</v>
      </c>
    </row>
    <row r="198" spans="1:36" x14ac:dyDescent="0.2">
      <c r="A198" s="5"/>
      <c r="B198" s="5" t="s">
        <v>42</v>
      </c>
      <c r="C198" s="5" t="s">
        <v>10</v>
      </c>
      <c r="D198" s="2"/>
      <c r="E198" s="2"/>
      <c r="F198" s="2"/>
      <c r="G198" s="2"/>
      <c r="H198" s="5"/>
      <c r="I198" s="5"/>
      <c r="J198" s="5"/>
      <c r="K198" s="5"/>
      <c r="L198" s="5"/>
      <c r="M198" s="5"/>
      <c r="N198" s="5"/>
      <c r="O198" s="5"/>
      <c r="P198" s="32">
        <f t="shared" ref="P198:P261" si="22">SUM(H198:O198)</f>
        <v>0</v>
      </c>
      <c r="Q198" s="32" t="str">
        <f t="shared" si="21"/>
        <v/>
      </c>
      <c r="R198" s="32" t="str">
        <f t="shared" ref="R198:R261" si="23">IF(G198&gt;0,G198*$R$3,"")</f>
        <v/>
      </c>
      <c r="S198" s="32" t="str">
        <f t="shared" ref="S198:S261" si="24">IF(P198&gt;0,P198*$S$3,"")</f>
        <v/>
      </c>
      <c r="T198" s="32">
        <f t="shared" ref="T198:T261" si="25">SUM(Q198:S198)</f>
        <v>0</v>
      </c>
      <c r="U198" s="32">
        <f t="shared" ref="U198:U261" si="26">IF(OR(C198="British nationals",C198="British Open",C198="Europeans",C198="Worlds"),1.25,IF(C198="Nationals",1.5,1))</f>
        <v>1.5</v>
      </c>
      <c r="V198" s="32"/>
      <c r="W198" s="32"/>
      <c r="X198" s="32"/>
      <c r="Y198" s="32"/>
      <c r="Z198" s="32"/>
      <c r="AA198" s="32"/>
      <c r="AB198" s="32"/>
      <c r="AC198" s="32"/>
      <c r="AD198" s="32"/>
      <c r="AE198" s="32"/>
      <c r="AF198" s="32"/>
      <c r="AG198" s="32"/>
      <c r="AH198" s="32"/>
      <c r="AI198" s="32"/>
      <c r="AJ198" s="31">
        <f t="shared" ref="AJ198:AJ261" si="27">T198*U198</f>
        <v>0</v>
      </c>
    </row>
    <row r="199" spans="1:36" x14ac:dyDescent="0.2">
      <c r="A199" s="5"/>
      <c r="B199" s="5" t="s">
        <v>42</v>
      </c>
      <c r="C199" s="5" t="s">
        <v>12</v>
      </c>
      <c r="D199" s="2"/>
      <c r="E199" s="2"/>
      <c r="F199" s="2"/>
      <c r="G199" s="2"/>
      <c r="H199" s="5"/>
      <c r="I199" s="5"/>
      <c r="J199" s="5"/>
      <c r="K199" s="5"/>
      <c r="L199" s="5"/>
      <c r="M199" s="5"/>
      <c r="N199" s="5"/>
      <c r="O199" s="5"/>
      <c r="P199" s="32">
        <f t="shared" si="22"/>
        <v>0</v>
      </c>
      <c r="Q199" s="32" t="str">
        <f t="shared" si="21"/>
        <v/>
      </c>
      <c r="R199" s="32" t="str">
        <f t="shared" si="23"/>
        <v/>
      </c>
      <c r="S199" s="32" t="str">
        <f t="shared" si="24"/>
        <v/>
      </c>
      <c r="T199" s="32">
        <f t="shared" si="25"/>
        <v>0</v>
      </c>
      <c r="U199" s="32">
        <f t="shared" si="26"/>
        <v>1.25</v>
      </c>
      <c r="V199" s="32"/>
      <c r="W199" s="32"/>
      <c r="X199" s="32"/>
      <c r="Y199" s="32"/>
      <c r="Z199" s="32"/>
      <c r="AA199" s="32"/>
      <c r="AB199" s="32"/>
      <c r="AC199" s="32"/>
      <c r="AD199" s="32"/>
      <c r="AE199" s="32"/>
      <c r="AF199" s="32"/>
      <c r="AG199" s="32"/>
      <c r="AH199" s="32"/>
      <c r="AI199" s="32"/>
      <c r="AJ199" s="31">
        <f t="shared" si="27"/>
        <v>0</v>
      </c>
    </row>
    <row r="200" spans="1:36" x14ac:dyDescent="0.2">
      <c r="A200" s="5"/>
      <c r="B200" s="5" t="s">
        <v>42</v>
      </c>
      <c r="C200" s="5" t="s">
        <v>50</v>
      </c>
      <c r="D200" s="2"/>
      <c r="E200" s="2"/>
      <c r="F200" s="2"/>
      <c r="G200" s="2"/>
      <c r="H200" s="5"/>
      <c r="I200" s="5"/>
      <c r="J200" s="5"/>
      <c r="K200" s="5"/>
      <c r="L200" s="5"/>
      <c r="M200" s="5"/>
      <c r="N200" s="5"/>
      <c r="O200" s="5"/>
      <c r="P200" s="32">
        <f t="shared" si="22"/>
        <v>0</v>
      </c>
      <c r="Q200" s="32" t="str">
        <f t="shared" si="21"/>
        <v/>
      </c>
      <c r="R200" s="32" t="str">
        <f t="shared" si="23"/>
        <v/>
      </c>
      <c r="S200" s="32" t="str">
        <f t="shared" si="24"/>
        <v/>
      </c>
      <c r="T200" s="32">
        <f t="shared" si="25"/>
        <v>0</v>
      </c>
      <c r="U200" s="32">
        <f t="shared" si="26"/>
        <v>1.25</v>
      </c>
      <c r="V200" s="32"/>
      <c r="W200" s="32"/>
      <c r="X200" s="32"/>
      <c r="Y200" s="32"/>
      <c r="Z200" s="32"/>
      <c r="AA200" s="32"/>
      <c r="AB200" s="32"/>
      <c r="AC200" s="32"/>
      <c r="AD200" s="32"/>
      <c r="AE200" s="32"/>
      <c r="AF200" s="32"/>
      <c r="AG200" s="32"/>
      <c r="AH200" s="32"/>
      <c r="AI200" s="32"/>
      <c r="AJ200" s="31">
        <f t="shared" si="27"/>
        <v>0</v>
      </c>
    </row>
    <row r="201" spans="1:36" x14ac:dyDescent="0.2">
      <c r="A201" s="5"/>
      <c r="B201" s="5" t="s">
        <v>42</v>
      </c>
      <c r="C201" s="5" t="s">
        <v>13</v>
      </c>
      <c r="D201" s="2"/>
      <c r="E201" s="2"/>
      <c r="F201" s="2"/>
      <c r="G201" s="2"/>
      <c r="H201" s="5"/>
      <c r="I201" s="5"/>
      <c r="J201" s="5"/>
      <c r="K201" s="5"/>
      <c r="L201" s="5"/>
      <c r="M201" s="5"/>
      <c r="N201" s="5"/>
      <c r="O201" s="5"/>
      <c r="P201" s="32">
        <f t="shared" si="22"/>
        <v>0</v>
      </c>
      <c r="Q201" s="32" t="str">
        <f t="shared" si="21"/>
        <v/>
      </c>
      <c r="R201" s="32" t="str">
        <f t="shared" si="23"/>
        <v/>
      </c>
      <c r="S201" s="32" t="str">
        <f t="shared" si="24"/>
        <v/>
      </c>
      <c r="T201" s="32">
        <f t="shared" si="25"/>
        <v>0</v>
      </c>
      <c r="U201" s="32">
        <f t="shared" si="26"/>
        <v>1.25</v>
      </c>
      <c r="V201" s="32"/>
      <c r="W201" s="32"/>
      <c r="X201" s="32"/>
      <c r="Y201" s="32"/>
      <c r="Z201" s="32"/>
      <c r="AA201" s="32"/>
      <c r="AB201" s="32"/>
      <c r="AC201" s="32"/>
      <c r="AD201" s="32"/>
      <c r="AE201" s="32"/>
      <c r="AF201" s="32"/>
      <c r="AG201" s="32"/>
      <c r="AH201" s="32"/>
      <c r="AI201" s="32"/>
      <c r="AJ201" s="31">
        <f t="shared" si="27"/>
        <v>0</v>
      </c>
    </row>
    <row r="202" spans="1:36" x14ac:dyDescent="0.2">
      <c r="A202" s="5"/>
      <c r="B202" s="5" t="s">
        <v>42</v>
      </c>
      <c r="C202" s="5" t="s">
        <v>14</v>
      </c>
      <c r="D202" s="2"/>
      <c r="E202" s="2"/>
      <c r="F202" s="2"/>
      <c r="G202" s="2"/>
      <c r="H202" s="5"/>
      <c r="I202" s="5"/>
      <c r="J202" s="5"/>
      <c r="K202" s="5"/>
      <c r="L202" s="5"/>
      <c r="M202" s="5"/>
      <c r="N202" s="5"/>
      <c r="O202" s="5"/>
      <c r="P202" s="32">
        <f t="shared" si="22"/>
        <v>0</v>
      </c>
      <c r="Q202" s="32" t="str">
        <f t="shared" si="21"/>
        <v/>
      </c>
      <c r="R202" s="32" t="str">
        <f t="shared" si="23"/>
        <v/>
      </c>
      <c r="S202" s="32" t="str">
        <f t="shared" si="24"/>
        <v/>
      </c>
      <c r="T202" s="32">
        <f t="shared" si="25"/>
        <v>0</v>
      </c>
      <c r="U202" s="32">
        <f t="shared" si="26"/>
        <v>1.25</v>
      </c>
      <c r="V202" s="32"/>
      <c r="W202" s="32"/>
      <c r="X202" s="32"/>
      <c r="Y202" s="32"/>
      <c r="Z202" s="32"/>
      <c r="AA202" s="32"/>
      <c r="AB202" s="32"/>
      <c r="AC202" s="32"/>
      <c r="AD202" s="32"/>
      <c r="AE202" s="32"/>
      <c r="AF202" s="32"/>
      <c r="AG202" s="32"/>
      <c r="AH202" s="32"/>
      <c r="AI202" s="32"/>
      <c r="AJ202" s="31">
        <f t="shared" si="27"/>
        <v>0</v>
      </c>
    </row>
    <row r="203" spans="1:36" x14ac:dyDescent="0.2">
      <c r="A203" s="5"/>
      <c r="B203" s="5" t="s">
        <v>42</v>
      </c>
      <c r="C203" s="5" t="s">
        <v>29</v>
      </c>
      <c r="D203" s="2"/>
      <c r="E203" s="2"/>
      <c r="F203" s="2"/>
      <c r="G203" s="2"/>
      <c r="H203" s="5"/>
      <c r="I203" s="5"/>
      <c r="J203" s="5"/>
      <c r="K203" s="5"/>
      <c r="L203" s="5"/>
      <c r="M203" s="5"/>
      <c r="N203" s="5"/>
      <c r="O203" s="5"/>
      <c r="P203" s="32">
        <f t="shared" si="22"/>
        <v>0</v>
      </c>
      <c r="Q203" s="32" t="str">
        <f t="shared" si="21"/>
        <v/>
      </c>
      <c r="R203" s="32" t="str">
        <f t="shared" si="23"/>
        <v/>
      </c>
      <c r="S203" s="32" t="str">
        <f t="shared" si="24"/>
        <v/>
      </c>
      <c r="T203" s="32">
        <f t="shared" si="25"/>
        <v>0</v>
      </c>
      <c r="U203" s="32">
        <f t="shared" si="26"/>
        <v>1</v>
      </c>
      <c r="V203" s="32"/>
      <c r="W203" s="32"/>
      <c r="X203" s="32"/>
      <c r="Y203" s="32"/>
      <c r="Z203" s="32"/>
      <c r="AA203" s="32"/>
      <c r="AB203" s="32"/>
      <c r="AC203" s="32"/>
      <c r="AD203" s="32"/>
      <c r="AE203" s="32"/>
      <c r="AF203" s="32"/>
      <c r="AG203" s="32"/>
      <c r="AH203" s="32"/>
      <c r="AI203" s="32"/>
      <c r="AJ203" s="31">
        <f t="shared" si="27"/>
        <v>0</v>
      </c>
    </row>
    <row r="204" spans="1:36" x14ac:dyDescent="0.2">
      <c r="A204" s="5"/>
      <c r="B204" s="5" t="s">
        <v>42</v>
      </c>
      <c r="C204" s="5" t="s">
        <v>30</v>
      </c>
      <c r="D204" s="2"/>
      <c r="E204" s="2"/>
      <c r="F204" s="2"/>
      <c r="G204" s="2"/>
      <c r="H204" s="5"/>
      <c r="I204" s="5"/>
      <c r="J204" s="5"/>
      <c r="K204" s="5"/>
      <c r="L204" s="5"/>
      <c r="M204" s="5"/>
      <c r="N204" s="5"/>
      <c r="O204" s="5"/>
      <c r="P204" s="32">
        <f t="shared" si="22"/>
        <v>0</v>
      </c>
      <c r="Q204" s="32" t="str">
        <f t="shared" si="21"/>
        <v/>
      </c>
      <c r="R204" s="32" t="str">
        <f t="shared" si="23"/>
        <v/>
      </c>
      <c r="S204" s="32" t="str">
        <f t="shared" si="24"/>
        <v/>
      </c>
      <c r="T204" s="32">
        <f t="shared" si="25"/>
        <v>0</v>
      </c>
      <c r="U204" s="32">
        <f t="shared" si="26"/>
        <v>1</v>
      </c>
      <c r="V204" s="32"/>
      <c r="W204" s="32"/>
      <c r="X204" s="32"/>
      <c r="Y204" s="32"/>
      <c r="Z204" s="32"/>
      <c r="AA204" s="32"/>
      <c r="AB204" s="32"/>
      <c r="AC204" s="32"/>
      <c r="AD204" s="32"/>
      <c r="AE204" s="32"/>
      <c r="AF204" s="32"/>
      <c r="AG204" s="32"/>
      <c r="AH204" s="32"/>
      <c r="AI204" s="32"/>
      <c r="AJ204" s="31">
        <f t="shared" si="27"/>
        <v>0</v>
      </c>
    </row>
    <row r="205" spans="1:36" x14ac:dyDescent="0.2">
      <c r="A205" s="5"/>
      <c r="B205" s="5" t="s">
        <v>42</v>
      </c>
      <c r="C205" s="5" t="s">
        <v>31</v>
      </c>
      <c r="D205" s="2"/>
      <c r="E205" s="2"/>
      <c r="F205" s="2"/>
      <c r="G205" s="2"/>
      <c r="H205" s="5"/>
      <c r="I205" s="5"/>
      <c r="J205" s="5"/>
      <c r="K205" s="5"/>
      <c r="L205" s="5"/>
      <c r="M205" s="5"/>
      <c r="N205" s="5"/>
      <c r="O205" s="5"/>
      <c r="P205" s="32">
        <f t="shared" si="22"/>
        <v>0</v>
      </c>
      <c r="Q205" s="32" t="str">
        <f t="shared" si="21"/>
        <v/>
      </c>
      <c r="R205" s="32" t="str">
        <f t="shared" si="23"/>
        <v/>
      </c>
      <c r="S205" s="32" t="str">
        <f t="shared" si="24"/>
        <v/>
      </c>
      <c r="T205" s="32">
        <f t="shared" si="25"/>
        <v>0</v>
      </c>
      <c r="U205" s="32">
        <f t="shared" si="26"/>
        <v>1</v>
      </c>
      <c r="V205" s="32"/>
      <c r="W205" s="32"/>
      <c r="X205" s="32"/>
      <c r="Y205" s="32"/>
      <c r="Z205" s="32"/>
      <c r="AA205" s="32"/>
      <c r="AB205" s="32"/>
      <c r="AC205" s="32"/>
      <c r="AD205" s="32"/>
      <c r="AE205" s="32"/>
      <c r="AF205" s="32"/>
      <c r="AG205" s="32"/>
      <c r="AH205" s="32"/>
      <c r="AI205" s="32"/>
      <c r="AJ205" s="31">
        <f t="shared" si="27"/>
        <v>0</v>
      </c>
    </row>
    <row r="206" spans="1:36" x14ac:dyDescent="0.2">
      <c r="A206" s="5"/>
      <c r="B206" s="5" t="s">
        <v>42</v>
      </c>
      <c r="C206" s="5" t="s">
        <v>32</v>
      </c>
      <c r="D206" s="2"/>
      <c r="E206" s="2"/>
      <c r="F206" s="2"/>
      <c r="G206" s="2"/>
      <c r="H206" s="5"/>
      <c r="I206" s="5"/>
      <c r="J206" s="5"/>
      <c r="K206" s="5"/>
      <c r="L206" s="5"/>
      <c r="M206" s="5"/>
      <c r="N206" s="5"/>
      <c r="O206" s="5"/>
      <c r="P206" s="32">
        <f t="shared" si="22"/>
        <v>0</v>
      </c>
      <c r="Q206" s="32" t="str">
        <f t="shared" si="21"/>
        <v/>
      </c>
      <c r="R206" s="32" t="str">
        <f t="shared" si="23"/>
        <v/>
      </c>
      <c r="S206" s="32" t="str">
        <f t="shared" si="24"/>
        <v/>
      </c>
      <c r="T206" s="32">
        <f t="shared" si="25"/>
        <v>0</v>
      </c>
      <c r="U206" s="32">
        <f t="shared" si="26"/>
        <v>1</v>
      </c>
      <c r="V206" s="32"/>
      <c r="W206" s="32"/>
      <c r="X206" s="32"/>
      <c r="Y206" s="32"/>
      <c r="Z206" s="32"/>
      <c r="AA206" s="32"/>
      <c r="AB206" s="32"/>
      <c r="AC206" s="32"/>
      <c r="AD206" s="32"/>
      <c r="AE206" s="32"/>
      <c r="AF206" s="32"/>
      <c r="AG206" s="32"/>
      <c r="AH206" s="32"/>
      <c r="AI206" s="32"/>
      <c r="AJ206" s="31">
        <f t="shared" si="27"/>
        <v>0</v>
      </c>
    </row>
    <row r="207" spans="1:36" x14ac:dyDescent="0.2">
      <c r="A207" s="5"/>
      <c r="B207" s="5" t="s">
        <v>42</v>
      </c>
      <c r="C207" s="5" t="s">
        <v>33</v>
      </c>
      <c r="D207" s="2"/>
      <c r="E207" s="2"/>
      <c r="F207" s="2"/>
      <c r="G207" s="2"/>
      <c r="H207" s="5"/>
      <c r="I207" s="5"/>
      <c r="J207" s="5"/>
      <c r="K207" s="5"/>
      <c r="L207" s="5"/>
      <c r="M207" s="5"/>
      <c r="N207" s="5"/>
      <c r="O207" s="5"/>
      <c r="P207" s="32">
        <f t="shared" si="22"/>
        <v>0</v>
      </c>
      <c r="Q207" s="32" t="str">
        <f t="shared" si="21"/>
        <v/>
      </c>
      <c r="R207" s="32" t="str">
        <f t="shared" si="23"/>
        <v/>
      </c>
      <c r="S207" s="32" t="str">
        <f t="shared" si="24"/>
        <v/>
      </c>
      <c r="T207" s="32">
        <f t="shared" si="25"/>
        <v>0</v>
      </c>
      <c r="U207" s="32">
        <f t="shared" si="26"/>
        <v>1</v>
      </c>
      <c r="V207" s="32"/>
      <c r="W207" s="32"/>
      <c r="X207" s="32"/>
      <c r="Y207" s="32"/>
      <c r="Z207" s="32"/>
      <c r="AA207" s="32"/>
      <c r="AB207" s="32"/>
      <c r="AC207" s="32"/>
      <c r="AD207" s="32"/>
      <c r="AE207" s="32"/>
      <c r="AF207" s="32"/>
      <c r="AG207" s="32"/>
      <c r="AH207" s="32"/>
      <c r="AI207" s="32"/>
      <c r="AJ207" s="31">
        <f t="shared" si="27"/>
        <v>0</v>
      </c>
    </row>
    <row r="208" spans="1:36" x14ac:dyDescent="0.2">
      <c r="A208" s="5"/>
      <c r="B208" s="5" t="s">
        <v>42</v>
      </c>
      <c r="C208" s="5" t="s">
        <v>34</v>
      </c>
      <c r="D208" s="2"/>
      <c r="E208" s="2"/>
      <c r="F208" s="2"/>
      <c r="G208" s="2"/>
      <c r="H208" s="5"/>
      <c r="I208" s="5"/>
      <c r="J208" s="5"/>
      <c r="K208" s="5"/>
      <c r="L208" s="5"/>
      <c r="M208" s="5"/>
      <c r="N208" s="5"/>
      <c r="O208" s="5"/>
      <c r="P208" s="32">
        <f t="shared" si="22"/>
        <v>0</v>
      </c>
      <c r="Q208" s="32" t="str">
        <f t="shared" si="21"/>
        <v/>
      </c>
      <c r="R208" s="32" t="str">
        <f t="shared" si="23"/>
        <v/>
      </c>
      <c r="S208" s="32" t="str">
        <f t="shared" si="24"/>
        <v/>
      </c>
      <c r="T208" s="32">
        <f t="shared" si="25"/>
        <v>0</v>
      </c>
      <c r="U208" s="32">
        <f t="shared" si="26"/>
        <v>1</v>
      </c>
      <c r="V208" s="32"/>
      <c r="W208" s="32"/>
      <c r="X208" s="32"/>
      <c r="Y208" s="32"/>
      <c r="Z208" s="32"/>
      <c r="AA208" s="32"/>
      <c r="AB208" s="32"/>
      <c r="AC208" s="32"/>
      <c r="AD208" s="32"/>
      <c r="AE208" s="32"/>
      <c r="AF208" s="32"/>
      <c r="AG208" s="32"/>
      <c r="AH208" s="32"/>
      <c r="AI208" s="32"/>
      <c r="AJ208" s="31">
        <f t="shared" si="27"/>
        <v>0</v>
      </c>
    </row>
    <row r="209" spans="1:36" x14ac:dyDescent="0.2">
      <c r="A209" s="5"/>
      <c r="B209" s="5" t="s">
        <v>43</v>
      </c>
      <c r="C209" s="5" t="s">
        <v>9</v>
      </c>
      <c r="D209" s="2"/>
      <c r="E209" s="2"/>
      <c r="F209" s="2"/>
      <c r="G209" s="2"/>
      <c r="H209" s="5"/>
      <c r="I209" s="5"/>
      <c r="J209" s="5"/>
      <c r="K209" s="5"/>
      <c r="L209" s="5"/>
      <c r="M209" s="5"/>
      <c r="N209" s="5"/>
      <c r="O209" s="5"/>
      <c r="P209" s="32">
        <f t="shared" si="22"/>
        <v>0</v>
      </c>
      <c r="Q209" s="32" t="str">
        <f t="shared" si="21"/>
        <v/>
      </c>
      <c r="R209" s="32" t="str">
        <f t="shared" si="23"/>
        <v/>
      </c>
      <c r="S209" s="32" t="str">
        <f t="shared" si="24"/>
        <v/>
      </c>
      <c r="T209" s="32">
        <f t="shared" si="25"/>
        <v>0</v>
      </c>
      <c r="U209" s="32">
        <f t="shared" si="26"/>
        <v>1</v>
      </c>
      <c r="V209" s="32"/>
      <c r="W209" s="32"/>
      <c r="X209" s="32"/>
      <c r="Y209" s="32"/>
      <c r="Z209" s="32"/>
      <c r="AA209" s="32"/>
      <c r="AB209" s="32"/>
      <c r="AC209" s="32"/>
      <c r="AD209" s="32"/>
      <c r="AE209" s="32"/>
      <c r="AF209" s="32"/>
      <c r="AG209" s="32"/>
      <c r="AH209" s="32"/>
      <c r="AI209" s="32"/>
      <c r="AJ209" s="31">
        <f t="shared" si="27"/>
        <v>0</v>
      </c>
    </row>
    <row r="210" spans="1:36" x14ac:dyDescent="0.2">
      <c r="A210" s="5"/>
      <c r="B210" s="5" t="s">
        <v>43</v>
      </c>
      <c r="C210" s="5" t="s">
        <v>8</v>
      </c>
      <c r="D210" s="2"/>
      <c r="E210" s="2"/>
      <c r="F210" s="2"/>
      <c r="G210" s="2"/>
      <c r="H210" s="5"/>
      <c r="I210" s="5"/>
      <c r="J210" s="5"/>
      <c r="K210" s="5"/>
      <c r="L210" s="5"/>
      <c r="M210" s="5"/>
      <c r="N210" s="5"/>
      <c r="O210" s="5"/>
      <c r="P210" s="32">
        <f t="shared" si="22"/>
        <v>0</v>
      </c>
      <c r="Q210" s="32" t="str">
        <f t="shared" si="21"/>
        <v/>
      </c>
      <c r="R210" s="32" t="str">
        <f t="shared" si="23"/>
        <v/>
      </c>
      <c r="S210" s="32" t="str">
        <f t="shared" si="24"/>
        <v/>
      </c>
      <c r="T210" s="32">
        <f t="shared" si="25"/>
        <v>0</v>
      </c>
      <c r="U210" s="32">
        <f t="shared" si="26"/>
        <v>1</v>
      </c>
      <c r="V210" s="32"/>
      <c r="W210" s="32"/>
      <c r="X210" s="32"/>
      <c r="Y210" s="32"/>
      <c r="Z210" s="32"/>
      <c r="AA210" s="32"/>
      <c r="AB210" s="32"/>
      <c r="AC210" s="32"/>
      <c r="AD210" s="32"/>
      <c r="AE210" s="32"/>
      <c r="AF210" s="32"/>
      <c r="AG210" s="32"/>
      <c r="AH210" s="32"/>
      <c r="AI210" s="32"/>
      <c r="AJ210" s="31">
        <f t="shared" si="27"/>
        <v>0</v>
      </c>
    </row>
    <row r="211" spans="1:36" x14ac:dyDescent="0.2">
      <c r="A211" s="5"/>
      <c r="B211" s="5" t="s">
        <v>43</v>
      </c>
      <c r="C211" s="5" t="s">
        <v>6</v>
      </c>
      <c r="D211" s="2"/>
      <c r="E211" s="2"/>
      <c r="F211" s="2"/>
      <c r="G211" s="2"/>
      <c r="H211" s="5"/>
      <c r="I211" s="5"/>
      <c r="J211" s="5"/>
      <c r="K211" s="5"/>
      <c r="L211" s="5"/>
      <c r="M211" s="5"/>
      <c r="N211" s="5"/>
      <c r="O211" s="5"/>
      <c r="P211" s="32">
        <f t="shared" si="22"/>
        <v>0</v>
      </c>
      <c r="Q211" s="32" t="str">
        <f t="shared" si="21"/>
        <v/>
      </c>
      <c r="R211" s="32" t="str">
        <f t="shared" si="23"/>
        <v/>
      </c>
      <c r="S211" s="32" t="str">
        <f t="shared" si="24"/>
        <v/>
      </c>
      <c r="T211" s="32">
        <f t="shared" si="25"/>
        <v>0</v>
      </c>
      <c r="U211" s="32">
        <f t="shared" si="26"/>
        <v>1</v>
      </c>
      <c r="V211" s="32"/>
      <c r="W211" s="32"/>
      <c r="X211" s="32"/>
      <c r="Y211" s="32"/>
      <c r="Z211" s="32"/>
      <c r="AA211" s="32"/>
      <c r="AB211" s="32"/>
      <c r="AC211" s="32"/>
      <c r="AD211" s="32"/>
      <c r="AE211" s="32"/>
      <c r="AF211" s="32"/>
      <c r="AG211" s="32"/>
      <c r="AH211" s="32"/>
      <c r="AI211" s="32"/>
      <c r="AJ211" s="31">
        <f t="shared" si="27"/>
        <v>0</v>
      </c>
    </row>
    <row r="212" spans="1:36" x14ac:dyDescent="0.2">
      <c r="A212" s="5"/>
      <c r="B212" s="5" t="s">
        <v>43</v>
      </c>
      <c r="C212" s="5" t="s">
        <v>5</v>
      </c>
      <c r="D212" s="2"/>
      <c r="E212" s="2"/>
      <c r="F212" s="2"/>
      <c r="G212" s="2"/>
      <c r="H212" s="5"/>
      <c r="I212" s="5"/>
      <c r="J212" s="5"/>
      <c r="K212" s="5"/>
      <c r="L212" s="5"/>
      <c r="M212" s="5"/>
      <c r="N212" s="5"/>
      <c r="O212" s="5"/>
      <c r="P212" s="32">
        <f t="shared" si="22"/>
        <v>0</v>
      </c>
      <c r="Q212" s="32" t="str">
        <f t="shared" si="21"/>
        <v/>
      </c>
      <c r="R212" s="32" t="str">
        <f t="shared" si="23"/>
        <v/>
      </c>
      <c r="S212" s="32" t="str">
        <f t="shared" si="24"/>
        <v/>
      </c>
      <c r="T212" s="32">
        <f t="shared" si="25"/>
        <v>0</v>
      </c>
      <c r="U212" s="32">
        <f t="shared" si="26"/>
        <v>1</v>
      </c>
      <c r="V212" s="32"/>
      <c r="W212" s="32"/>
      <c r="X212" s="32"/>
      <c r="Y212" s="32"/>
      <c r="Z212" s="32"/>
      <c r="AA212" s="32"/>
      <c r="AB212" s="32"/>
      <c r="AC212" s="32"/>
      <c r="AD212" s="32"/>
      <c r="AE212" s="32"/>
      <c r="AF212" s="32"/>
      <c r="AG212" s="32"/>
      <c r="AH212" s="32"/>
      <c r="AI212" s="32"/>
      <c r="AJ212" s="31">
        <f t="shared" si="27"/>
        <v>0</v>
      </c>
    </row>
    <row r="213" spans="1:36" x14ac:dyDescent="0.2">
      <c r="A213" s="5"/>
      <c r="B213" s="5" t="s">
        <v>43</v>
      </c>
      <c r="C213" s="5" t="s">
        <v>7</v>
      </c>
      <c r="D213" s="2"/>
      <c r="E213" s="2"/>
      <c r="F213" s="2"/>
      <c r="G213" s="2"/>
      <c r="H213" s="5"/>
      <c r="I213" s="5"/>
      <c r="J213" s="5"/>
      <c r="K213" s="5"/>
      <c r="L213" s="5"/>
      <c r="M213" s="5"/>
      <c r="N213" s="5"/>
      <c r="O213" s="5"/>
      <c r="P213" s="32">
        <f t="shared" si="22"/>
        <v>0</v>
      </c>
      <c r="Q213" s="32" t="str">
        <f t="shared" si="21"/>
        <v/>
      </c>
      <c r="R213" s="32" t="str">
        <f t="shared" si="23"/>
        <v/>
      </c>
      <c r="S213" s="32" t="str">
        <f t="shared" si="24"/>
        <v/>
      </c>
      <c r="T213" s="32">
        <f t="shared" si="25"/>
        <v>0</v>
      </c>
      <c r="U213" s="32">
        <f t="shared" si="26"/>
        <v>1</v>
      </c>
      <c r="V213" s="32"/>
      <c r="W213" s="32"/>
      <c r="X213" s="32"/>
      <c r="Y213" s="32"/>
      <c r="Z213" s="32"/>
      <c r="AA213" s="32"/>
      <c r="AB213" s="32"/>
      <c r="AC213" s="32"/>
      <c r="AD213" s="32"/>
      <c r="AE213" s="32"/>
      <c r="AF213" s="32"/>
      <c r="AG213" s="32"/>
      <c r="AH213" s="32"/>
      <c r="AI213" s="32"/>
      <c r="AJ213" s="31">
        <f t="shared" si="27"/>
        <v>0</v>
      </c>
    </row>
    <row r="214" spans="1:36" x14ac:dyDescent="0.2">
      <c r="A214" s="5"/>
      <c r="B214" s="5" t="s">
        <v>43</v>
      </c>
      <c r="C214" s="5" t="s">
        <v>57</v>
      </c>
      <c r="D214" s="2"/>
      <c r="E214" s="2"/>
      <c r="F214" s="2"/>
      <c r="G214" s="2"/>
      <c r="H214" s="5"/>
      <c r="I214" s="5"/>
      <c r="J214" s="5"/>
      <c r="K214" s="5"/>
      <c r="L214" s="5"/>
      <c r="M214" s="5"/>
      <c r="N214" s="5"/>
      <c r="O214" s="5"/>
      <c r="P214" s="32">
        <f t="shared" si="22"/>
        <v>0</v>
      </c>
      <c r="Q214" s="32" t="str">
        <f t="shared" si="21"/>
        <v/>
      </c>
      <c r="R214" s="32" t="str">
        <f t="shared" si="23"/>
        <v/>
      </c>
      <c r="S214" s="32" t="str">
        <f t="shared" si="24"/>
        <v/>
      </c>
      <c r="T214" s="32">
        <f t="shared" si="25"/>
        <v>0</v>
      </c>
      <c r="U214" s="32">
        <f t="shared" si="26"/>
        <v>1</v>
      </c>
      <c r="V214" s="32"/>
      <c r="W214" s="32"/>
      <c r="X214" s="32"/>
      <c r="Y214" s="32"/>
      <c r="Z214" s="32"/>
      <c r="AA214" s="32"/>
      <c r="AB214" s="32"/>
      <c r="AC214" s="32"/>
      <c r="AD214" s="32"/>
      <c r="AE214" s="32"/>
      <c r="AF214" s="32"/>
      <c r="AG214" s="32"/>
      <c r="AH214" s="32"/>
      <c r="AI214" s="32"/>
      <c r="AJ214" s="31">
        <f t="shared" si="27"/>
        <v>0</v>
      </c>
    </row>
    <row r="215" spans="1:36" x14ac:dyDescent="0.2">
      <c r="A215" s="5"/>
      <c r="B215" s="5" t="s">
        <v>43</v>
      </c>
      <c r="C215" s="5" t="s">
        <v>10</v>
      </c>
      <c r="D215" s="2"/>
      <c r="E215" s="2"/>
      <c r="F215" s="2"/>
      <c r="G215" s="2"/>
      <c r="H215" s="5"/>
      <c r="I215" s="5"/>
      <c r="J215" s="5"/>
      <c r="K215" s="5"/>
      <c r="L215" s="5"/>
      <c r="M215" s="5"/>
      <c r="N215" s="5"/>
      <c r="O215" s="5"/>
      <c r="P215" s="32">
        <f t="shared" si="22"/>
        <v>0</v>
      </c>
      <c r="Q215" s="32" t="str">
        <f t="shared" si="21"/>
        <v/>
      </c>
      <c r="R215" s="32" t="str">
        <f t="shared" si="23"/>
        <v/>
      </c>
      <c r="S215" s="32" t="str">
        <f t="shared" si="24"/>
        <v/>
      </c>
      <c r="T215" s="32">
        <f t="shared" si="25"/>
        <v>0</v>
      </c>
      <c r="U215" s="32">
        <f t="shared" si="26"/>
        <v>1.5</v>
      </c>
      <c r="V215" s="32"/>
      <c r="W215" s="32"/>
      <c r="X215" s="32"/>
      <c r="Y215" s="32"/>
      <c r="Z215" s="32"/>
      <c r="AA215" s="32"/>
      <c r="AB215" s="32"/>
      <c r="AC215" s="32"/>
      <c r="AD215" s="32"/>
      <c r="AE215" s="32"/>
      <c r="AF215" s="32"/>
      <c r="AG215" s="32"/>
      <c r="AH215" s="32"/>
      <c r="AI215" s="32"/>
      <c r="AJ215" s="31">
        <f t="shared" si="27"/>
        <v>0</v>
      </c>
    </row>
    <row r="216" spans="1:36" x14ac:dyDescent="0.2">
      <c r="A216" s="5"/>
      <c r="B216" s="5" t="s">
        <v>43</v>
      </c>
      <c r="C216" s="5" t="s">
        <v>12</v>
      </c>
      <c r="D216" s="2"/>
      <c r="E216" s="2"/>
      <c r="F216" s="2"/>
      <c r="G216" s="2"/>
      <c r="H216" s="5"/>
      <c r="I216" s="5"/>
      <c r="J216" s="5"/>
      <c r="K216" s="5"/>
      <c r="L216" s="5"/>
      <c r="M216" s="5"/>
      <c r="N216" s="5"/>
      <c r="O216" s="5"/>
      <c r="P216" s="32">
        <f t="shared" si="22"/>
        <v>0</v>
      </c>
      <c r="Q216" s="32" t="str">
        <f t="shared" si="21"/>
        <v/>
      </c>
      <c r="R216" s="32" t="str">
        <f t="shared" si="23"/>
        <v/>
      </c>
      <c r="S216" s="32" t="str">
        <f t="shared" si="24"/>
        <v/>
      </c>
      <c r="T216" s="32">
        <f t="shared" si="25"/>
        <v>0</v>
      </c>
      <c r="U216" s="32">
        <f t="shared" si="26"/>
        <v>1.25</v>
      </c>
      <c r="V216" s="32"/>
      <c r="W216" s="32"/>
      <c r="X216" s="32"/>
      <c r="Y216" s="32"/>
      <c r="Z216" s="32"/>
      <c r="AA216" s="32"/>
      <c r="AB216" s="32"/>
      <c r="AC216" s="32"/>
      <c r="AD216" s="32"/>
      <c r="AE216" s="32"/>
      <c r="AF216" s="32"/>
      <c r="AG216" s="32"/>
      <c r="AH216" s="32"/>
      <c r="AI216" s="32"/>
      <c r="AJ216" s="31">
        <f t="shared" si="27"/>
        <v>0</v>
      </c>
    </row>
    <row r="217" spans="1:36" x14ac:dyDescent="0.2">
      <c r="A217" s="5"/>
      <c r="B217" s="5" t="s">
        <v>43</v>
      </c>
      <c r="C217" s="5" t="s">
        <v>50</v>
      </c>
      <c r="D217" s="2"/>
      <c r="E217" s="2"/>
      <c r="F217" s="2"/>
      <c r="G217" s="2"/>
      <c r="H217" s="5"/>
      <c r="I217" s="5"/>
      <c r="J217" s="5"/>
      <c r="K217" s="5"/>
      <c r="L217" s="5"/>
      <c r="M217" s="5"/>
      <c r="N217" s="5"/>
      <c r="O217" s="5"/>
      <c r="P217" s="32">
        <f t="shared" si="22"/>
        <v>0</v>
      </c>
      <c r="Q217" s="32" t="str">
        <f t="shared" si="21"/>
        <v/>
      </c>
      <c r="R217" s="32" t="str">
        <f t="shared" si="23"/>
        <v/>
      </c>
      <c r="S217" s="32" t="str">
        <f t="shared" si="24"/>
        <v/>
      </c>
      <c r="T217" s="32">
        <f t="shared" si="25"/>
        <v>0</v>
      </c>
      <c r="U217" s="32">
        <f t="shared" si="26"/>
        <v>1.25</v>
      </c>
      <c r="V217" s="32"/>
      <c r="W217" s="32"/>
      <c r="X217" s="32"/>
      <c r="Y217" s="32"/>
      <c r="Z217" s="32"/>
      <c r="AA217" s="32"/>
      <c r="AB217" s="32"/>
      <c r="AC217" s="32"/>
      <c r="AD217" s="32"/>
      <c r="AE217" s="32"/>
      <c r="AF217" s="32"/>
      <c r="AG217" s="32"/>
      <c r="AH217" s="32"/>
      <c r="AI217" s="32"/>
      <c r="AJ217" s="31">
        <f t="shared" si="27"/>
        <v>0</v>
      </c>
    </row>
    <row r="218" spans="1:36" x14ac:dyDescent="0.2">
      <c r="A218" s="5"/>
      <c r="B218" s="5" t="s">
        <v>43</v>
      </c>
      <c r="C218" s="5" t="s">
        <v>13</v>
      </c>
      <c r="D218" s="2"/>
      <c r="E218" s="2"/>
      <c r="F218" s="2"/>
      <c r="G218" s="2"/>
      <c r="H218" s="5"/>
      <c r="I218" s="5"/>
      <c r="J218" s="5"/>
      <c r="K218" s="5"/>
      <c r="L218" s="5"/>
      <c r="M218" s="5"/>
      <c r="N218" s="5"/>
      <c r="O218" s="5"/>
      <c r="P218" s="32">
        <f t="shared" si="22"/>
        <v>0</v>
      </c>
      <c r="Q218" s="32" t="str">
        <f t="shared" si="21"/>
        <v/>
      </c>
      <c r="R218" s="32" t="str">
        <f t="shared" si="23"/>
        <v/>
      </c>
      <c r="S218" s="32" t="str">
        <f t="shared" si="24"/>
        <v/>
      </c>
      <c r="T218" s="32">
        <f t="shared" si="25"/>
        <v>0</v>
      </c>
      <c r="U218" s="32">
        <f t="shared" si="26"/>
        <v>1.25</v>
      </c>
      <c r="V218" s="32"/>
      <c r="W218" s="32"/>
      <c r="X218" s="32"/>
      <c r="Y218" s="32"/>
      <c r="Z218" s="32"/>
      <c r="AA218" s="32"/>
      <c r="AB218" s="32"/>
      <c r="AC218" s="32"/>
      <c r="AD218" s="32"/>
      <c r="AE218" s="32"/>
      <c r="AF218" s="32"/>
      <c r="AG218" s="32"/>
      <c r="AH218" s="32"/>
      <c r="AI218" s="32"/>
      <c r="AJ218" s="31">
        <f t="shared" si="27"/>
        <v>0</v>
      </c>
    </row>
    <row r="219" spans="1:36" x14ac:dyDescent="0.2">
      <c r="A219" s="5"/>
      <c r="B219" s="5" t="s">
        <v>43</v>
      </c>
      <c r="C219" s="5" t="s">
        <v>14</v>
      </c>
      <c r="D219" s="2"/>
      <c r="E219" s="2"/>
      <c r="F219" s="2"/>
      <c r="G219" s="2"/>
      <c r="H219" s="5"/>
      <c r="I219" s="5"/>
      <c r="J219" s="5"/>
      <c r="K219" s="5"/>
      <c r="L219" s="5"/>
      <c r="M219" s="5"/>
      <c r="N219" s="5"/>
      <c r="O219" s="5"/>
      <c r="P219" s="32">
        <f t="shared" si="22"/>
        <v>0</v>
      </c>
      <c r="Q219" s="32" t="str">
        <f t="shared" si="21"/>
        <v/>
      </c>
      <c r="R219" s="32" t="str">
        <f t="shared" si="23"/>
        <v/>
      </c>
      <c r="S219" s="32" t="str">
        <f t="shared" si="24"/>
        <v/>
      </c>
      <c r="T219" s="32">
        <f t="shared" si="25"/>
        <v>0</v>
      </c>
      <c r="U219" s="32">
        <f t="shared" si="26"/>
        <v>1.25</v>
      </c>
      <c r="V219" s="32"/>
      <c r="W219" s="32"/>
      <c r="X219" s="32"/>
      <c r="Y219" s="32"/>
      <c r="Z219" s="32"/>
      <c r="AA219" s="32"/>
      <c r="AB219" s="32"/>
      <c r="AC219" s="32"/>
      <c r="AD219" s="32"/>
      <c r="AE219" s="32"/>
      <c r="AF219" s="32"/>
      <c r="AG219" s="32"/>
      <c r="AH219" s="32"/>
      <c r="AI219" s="32"/>
      <c r="AJ219" s="31">
        <f t="shared" si="27"/>
        <v>0</v>
      </c>
    </row>
    <row r="220" spans="1:36" x14ac:dyDescent="0.2">
      <c r="A220" s="5"/>
      <c r="B220" s="5" t="s">
        <v>43</v>
      </c>
      <c r="C220" s="5" t="s">
        <v>29</v>
      </c>
      <c r="D220" s="2"/>
      <c r="E220" s="2"/>
      <c r="F220" s="2"/>
      <c r="G220" s="2"/>
      <c r="H220" s="5"/>
      <c r="I220" s="5"/>
      <c r="J220" s="5"/>
      <c r="K220" s="5"/>
      <c r="L220" s="5"/>
      <c r="M220" s="5"/>
      <c r="N220" s="5"/>
      <c r="O220" s="5"/>
      <c r="P220" s="32">
        <f t="shared" si="22"/>
        <v>0</v>
      </c>
      <c r="Q220" s="32" t="str">
        <f t="shared" si="21"/>
        <v/>
      </c>
      <c r="R220" s="32" t="str">
        <f t="shared" si="23"/>
        <v/>
      </c>
      <c r="S220" s="32" t="str">
        <f t="shared" si="24"/>
        <v/>
      </c>
      <c r="T220" s="32">
        <f t="shared" si="25"/>
        <v>0</v>
      </c>
      <c r="U220" s="32">
        <f t="shared" si="26"/>
        <v>1</v>
      </c>
      <c r="V220" s="32"/>
      <c r="W220" s="32"/>
      <c r="X220" s="32"/>
      <c r="Y220" s="32"/>
      <c r="Z220" s="32"/>
      <c r="AA220" s="32"/>
      <c r="AB220" s="32"/>
      <c r="AC220" s="32"/>
      <c r="AD220" s="32"/>
      <c r="AE220" s="32"/>
      <c r="AF220" s="32"/>
      <c r="AG220" s="32"/>
      <c r="AH220" s="32"/>
      <c r="AI220" s="32"/>
      <c r="AJ220" s="31">
        <f t="shared" si="27"/>
        <v>0</v>
      </c>
    </row>
    <row r="221" spans="1:36" x14ac:dyDescent="0.2">
      <c r="A221" s="5"/>
      <c r="B221" s="5" t="s">
        <v>43</v>
      </c>
      <c r="C221" s="5" t="s">
        <v>30</v>
      </c>
      <c r="D221" s="2"/>
      <c r="E221" s="2"/>
      <c r="F221" s="2"/>
      <c r="G221" s="2"/>
      <c r="H221" s="5"/>
      <c r="I221" s="5"/>
      <c r="J221" s="5"/>
      <c r="K221" s="5"/>
      <c r="L221" s="5"/>
      <c r="M221" s="5"/>
      <c r="N221" s="5"/>
      <c r="O221" s="5"/>
      <c r="P221" s="32">
        <f t="shared" si="22"/>
        <v>0</v>
      </c>
      <c r="Q221" s="32" t="str">
        <f t="shared" si="21"/>
        <v/>
      </c>
      <c r="R221" s="32" t="str">
        <f t="shared" si="23"/>
        <v/>
      </c>
      <c r="S221" s="32" t="str">
        <f t="shared" si="24"/>
        <v/>
      </c>
      <c r="T221" s="32">
        <f t="shared" si="25"/>
        <v>0</v>
      </c>
      <c r="U221" s="32">
        <f t="shared" si="26"/>
        <v>1</v>
      </c>
      <c r="V221" s="32"/>
      <c r="W221" s="32"/>
      <c r="X221" s="32"/>
      <c r="Y221" s="32"/>
      <c r="Z221" s="32"/>
      <c r="AA221" s="32"/>
      <c r="AB221" s="32"/>
      <c r="AC221" s="32"/>
      <c r="AD221" s="32"/>
      <c r="AE221" s="32"/>
      <c r="AF221" s="32"/>
      <c r="AG221" s="32"/>
      <c r="AH221" s="32"/>
      <c r="AI221" s="32"/>
      <c r="AJ221" s="31">
        <f t="shared" si="27"/>
        <v>0</v>
      </c>
    </row>
    <row r="222" spans="1:36" x14ac:dyDescent="0.2">
      <c r="A222" s="5"/>
      <c r="B222" s="5" t="s">
        <v>43</v>
      </c>
      <c r="C222" s="5" t="s">
        <v>31</v>
      </c>
      <c r="D222" s="2"/>
      <c r="E222" s="2"/>
      <c r="F222" s="2"/>
      <c r="G222" s="2"/>
      <c r="H222" s="5"/>
      <c r="I222" s="5"/>
      <c r="J222" s="5"/>
      <c r="K222" s="5"/>
      <c r="L222" s="5"/>
      <c r="M222" s="5"/>
      <c r="N222" s="5"/>
      <c r="O222" s="5"/>
      <c r="P222" s="32">
        <f t="shared" si="22"/>
        <v>0</v>
      </c>
      <c r="Q222" s="32" t="str">
        <f t="shared" si="21"/>
        <v/>
      </c>
      <c r="R222" s="32" t="str">
        <f t="shared" si="23"/>
        <v/>
      </c>
      <c r="S222" s="32" t="str">
        <f t="shared" si="24"/>
        <v/>
      </c>
      <c r="T222" s="32">
        <f t="shared" si="25"/>
        <v>0</v>
      </c>
      <c r="U222" s="32">
        <f t="shared" si="26"/>
        <v>1</v>
      </c>
      <c r="V222" s="32"/>
      <c r="W222" s="32"/>
      <c r="X222" s="32"/>
      <c r="Y222" s="32"/>
      <c r="Z222" s="32"/>
      <c r="AA222" s="32"/>
      <c r="AB222" s="32"/>
      <c r="AC222" s="32"/>
      <c r="AD222" s="32"/>
      <c r="AE222" s="32"/>
      <c r="AF222" s="32"/>
      <c r="AG222" s="32"/>
      <c r="AH222" s="32"/>
      <c r="AI222" s="32"/>
      <c r="AJ222" s="31">
        <f t="shared" si="27"/>
        <v>0</v>
      </c>
    </row>
    <row r="223" spans="1:36" x14ac:dyDescent="0.2">
      <c r="A223" s="5"/>
      <c r="B223" s="5" t="s">
        <v>43</v>
      </c>
      <c r="C223" s="5" t="s">
        <v>32</v>
      </c>
      <c r="D223" s="2"/>
      <c r="E223" s="2"/>
      <c r="F223" s="2"/>
      <c r="G223" s="2"/>
      <c r="H223" s="5"/>
      <c r="I223" s="5"/>
      <c r="J223" s="5"/>
      <c r="K223" s="5"/>
      <c r="L223" s="5"/>
      <c r="M223" s="5"/>
      <c r="N223" s="5"/>
      <c r="O223" s="5"/>
      <c r="P223" s="32">
        <f t="shared" si="22"/>
        <v>0</v>
      </c>
      <c r="Q223" s="32" t="str">
        <f t="shared" si="21"/>
        <v/>
      </c>
      <c r="R223" s="32" t="str">
        <f t="shared" si="23"/>
        <v/>
      </c>
      <c r="S223" s="32" t="str">
        <f t="shared" si="24"/>
        <v/>
      </c>
      <c r="T223" s="32">
        <f t="shared" si="25"/>
        <v>0</v>
      </c>
      <c r="U223" s="32">
        <f t="shared" si="26"/>
        <v>1</v>
      </c>
      <c r="V223" s="32"/>
      <c r="W223" s="32"/>
      <c r="X223" s="32"/>
      <c r="Y223" s="32"/>
      <c r="Z223" s="32"/>
      <c r="AA223" s="32"/>
      <c r="AB223" s="32"/>
      <c r="AC223" s="32"/>
      <c r="AD223" s="32"/>
      <c r="AE223" s="32"/>
      <c r="AF223" s="32"/>
      <c r="AG223" s="32"/>
      <c r="AH223" s="32"/>
      <c r="AI223" s="32"/>
      <c r="AJ223" s="31">
        <f t="shared" si="27"/>
        <v>0</v>
      </c>
    </row>
    <row r="224" spans="1:36" x14ac:dyDescent="0.2">
      <c r="A224" s="5"/>
      <c r="B224" s="5" t="s">
        <v>43</v>
      </c>
      <c r="C224" s="5" t="s">
        <v>33</v>
      </c>
      <c r="D224" s="2"/>
      <c r="E224" s="2"/>
      <c r="F224" s="2"/>
      <c r="G224" s="2"/>
      <c r="H224" s="5"/>
      <c r="I224" s="5"/>
      <c r="J224" s="5"/>
      <c r="K224" s="5"/>
      <c r="L224" s="5"/>
      <c r="M224" s="5"/>
      <c r="N224" s="5"/>
      <c r="O224" s="5"/>
      <c r="P224" s="32">
        <f t="shared" si="22"/>
        <v>0</v>
      </c>
      <c r="Q224" s="32" t="str">
        <f t="shared" si="21"/>
        <v/>
      </c>
      <c r="R224" s="32" t="str">
        <f t="shared" si="23"/>
        <v/>
      </c>
      <c r="S224" s="32" t="str">
        <f t="shared" si="24"/>
        <v/>
      </c>
      <c r="T224" s="32">
        <f t="shared" si="25"/>
        <v>0</v>
      </c>
      <c r="U224" s="32">
        <f t="shared" si="26"/>
        <v>1</v>
      </c>
      <c r="V224" s="32"/>
      <c r="W224" s="32"/>
      <c r="X224" s="32"/>
      <c r="Y224" s="32"/>
      <c r="Z224" s="32"/>
      <c r="AA224" s="32"/>
      <c r="AB224" s="32"/>
      <c r="AC224" s="32"/>
      <c r="AD224" s="32"/>
      <c r="AE224" s="32"/>
      <c r="AF224" s="32"/>
      <c r="AG224" s="32"/>
      <c r="AH224" s="32"/>
      <c r="AI224" s="32"/>
      <c r="AJ224" s="31">
        <f t="shared" si="27"/>
        <v>0</v>
      </c>
    </row>
    <row r="225" spans="1:36" x14ac:dyDescent="0.2">
      <c r="A225" s="5"/>
      <c r="B225" s="5" t="s">
        <v>43</v>
      </c>
      <c r="C225" s="5" t="s">
        <v>34</v>
      </c>
      <c r="D225" s="2"/>
      <c r="E225" s="2"/>
      <c r="F225" s="2"/>
      <c r="G225" s="2"/>
      <c r="H225" s="5"/>
      <c r="I225" s="5"/>
      <c r="J225" s="5"/>
      <c r="K225" s="5"/>
      <c r="L225" s="5"/>
      <c r="M225" s="5"/>
      <c r="N225" s="5"/>
      <c r="O225" s="5"/>
      <c r="P225" s="32">
        <f t="shared" si="22"/>
        <v>0</v>
      </c>
      <c r="Q225" s="32" t="str">
        <f t="shared" si="21"/>
        <v/>
      </c>
      <c r="R225" s="32" t="str">
        <f t="shared" si="23"/>
        <v/>
      </c>
      <c r="S225" s="32" t="str">
        <f t="shared" si="24"/>
        <v/>
      </c>
      <c r="T225" s="32">
        <f t="shared" si="25"/>
        <v>0</v>
      </c>
      <c r="U225" s="32">
        <f t="shared" si="26"/>
        <v>1</v>
      </c>
      <c r="V225" s="32"/>
      <c r="W225" s="32"/>
      <c r="X225" s="32"/>
      <c r="Y225" s="32"/>
      <c r="Z225" s="32"/>
      <c r="AA225" s="32"/>
      <c r="AB225" s="32"/>
      <c r="AC225" s="32"/>
      <c r="AD225" s="32"/>
      <c r="AE225" s="32"/>
      <c r="AF225" s="32"/>
      <c r="AG225" s="32"/>
      <c r="AH225" s="32"/>
      <c r="AI225" s="32"/>
      <c r="AJ225" s="31">
        <f t="shared" si="27"/>
        <v>0</v>
      </c>
    </row>
    <row r="226" spans="1:36" x14ac:dyDescent="0.2">
      <c r="A226" s="5"/>
      <c r="B226" s="5" t="s">
        <v>44</v>
      </c>
      <c r="C226" s="5" t="s">
        <v>9</v>
      </c>
      <c r="D226" s="2"/>
      <c r="E226" s="2"/>
      <c r="F226" s="2"/>
      <c r="G226" s="2"/>
      <c r="H226" s="5"/>
      <c r="I226" s="5"/>
      <c r="J226" s="5"/>
      <c r="K226" s="5"/>
      <c r="L226" s="5"/>
      <c r="M226" s="5"/>
      <c r="N226" s="5"/>
      <c r="O226" s="5"/>
      <c r="P226" s="32">
        <f t="shared" si="22"/>
        <v>0</v>
      </c>
      <c r="Q226" s="32" t="str">
        <f t="shared" si="21"/>
        <v/>
      </c>
      <c r="R226" s="32" t="str">
        <f t="shared" si="23"/>
        <v/>
      </c>
      <c r="S226" s="32" t="str">
        <f t="shared" si="24"/>
        <v/>
      </c>
      <c r="T226" s="32">
        <f t="shared" si="25"/>
        <v>0</v>
      </c>
      <c r="U226" s="32">
        <f t="shared" si="26"/>
        <v>1</v>
      </c>
      <c r="V226" s="32"/>
      <c r="W226" s="32"/>
      <c r="X226" s="32"/>
      <c r="Y226" s="32"/>
      <c r="Z226" s="32"/>
      <c r="AA226" s="32"/>
      <c r="AB226" s="32"/>
      <c r="AC226" s="32"/>
      <c r="AD226" s="32"/>
      <c r="AE226" s="32"/>
      <c r="AF226" s="32"/>
      <c r="AG226" s="32"/>
      <c r="AH226" s="32"/>
      <c r="AI226" s="32"/>
      <c r="AJ226" s="31">
        <f t="shared" si="27"/>
        <v>0</v>
      </c>
    </row>
    <row r="227" spans="1:36" x14ac:dyDescent="0.2">
      <c r="A227" s="5"/>
      <c r="B227" s="5" t="s">
        <v>44</v>
      </c>
      <c r="C227" s="5" t="s">
        <v>8</v>
      </c>
      <c r="D227" s="2"/>
      <c r="E227" s="2"/>
      <c r="F227" s="2"/>
      <c r="G227" s="2"/>
      <c r="H227" s="5"/>
      <c r="I227" s="5"/>
      <c r="J227" s="5"/>
      <c r="K227" s="5"/>
      <c r="L227" s="5"/>
      <c r="M227" s="5"/>
      <c r="N227" s="5"/>
      <c r="O227" s="5"/>
      <c r="P227" s="32">
        <f t="shared" si="22"/>
        <v>0</v>
      </c>
      <c r="Q227" s="32" t="str">
        <f t="shared" si="21"/>
        <v/>
      </c>
      <c r="R227" s="32" t="str">
        <f t="shared" si="23"/>
        <v/>
      </c>
      <c r="S227" s="32" t="str">
        <f t="shared" si="24"/>
        <v/>
      </c>
      <c r="T227" s="32">
        <f t="shared" si="25"/>
        <v>0</v>
      </c>
      <c r="U227" s="32">
        <f t="shared" si="26"/>
        <v>1</v>
      </c>
      <c r="V227" s="32"/>
      <c r="W227" s="32"/>
      <c r="X227" s="32"/>
      <c r="Y227" s="32"/>
      <c r="Z227" s="32"/>
      <c r="AA227" s="32"/>
      <c r="AB227" s="32"/>
      <c r="AC227" s="32"/>
      <c r="AD227" s="32"/>
      <c r="AE227" s="32"/>
      <c r="AF227" s="32"/>
      <c r="AG227" s="32"/>
      <c r="AH227" s="32"/>
      <c r="AI227" s="32"/>
      <c r="AJ227" s="31">
        <f t="shared" si="27"/>
        <v>0</v>
      </c>
    </row>
    <row r="228" spans="1:36" x14ac:dyDescent="0.2">
      <c r="A228" s="5"/>
      <c r="B228" s="5" t="s">
        <v>44</v>
      </c>
      <c r="C228" s="5" t="s">
        <v>6</v>
      </c>
      <c r="D228" s="2"/>
      <c r="E228" s="2"/>
      <c r="F228" s="2"/>
      <c r="G228" s="2"/>
      <c r="H228" s="5"/>
      <c r="I228" s="5"/>
      <c r="J228" s="5"/>
      <c r="K228" s="5"/>
      <c r="L228" s="5"/>
      <c r="M228" s="5"/>
      <c r="N228" s="5"/>
      <c r="O228" s="5"/>
      <c r="P228" s="32">
        <f t="shared" si="22"/>
        <v>0</v>
      </c>
      <c r="Q228" s="32" t="str">
        <f t="shared" si="21"/>
        <v/>
      </c>
      <c r="R228" s="32" t="str">
        <f t="shared" si="23"/>
        <v/>
      </c>
      <c r="S228" s="32" t="str">
        <f t="shared" si="24"/>
        <v/>
      </c>
      <c r="T228" s="32">
        <f t="shared" si="25"/>
        <v>0</v>
      </c>
      <c r="U228" s="32">
        <f t="shared" si="26"/>
        <v>1</v>
      </c>
      <c r="V228" s="32"/>
      <c r="W228" s="32"/>
      <c r="X228" s="32"/>
      <c r="Y228" s="32"/>
      <c r="Z228" s="32"/>
      <c r="AA228" s="32"/>
      <c r="AB228" s="32"/>
      <c r="AC228" s="32"/>
      <c r="AD228" s="32"/>
      <c r="AE228" s="32"/>
      <c r="AF228" s="32"/>
      <c r="AG228" s="32"/>
      <c r="AH228" s="32"/>
      <c r="AI228" s="32"/>
      <c r="AJ228" s="31">
        <f t="shared" si="27"/>
        <v>0</v>
      </c>
    </row>
    <row r="229" spans="1:36" x14ac:dyDescent="0.2">
      <c r="A229" s="5"/>
      <c r="B229" s="5" t="s">
        <v>44</v>
      </c>
      <c r="C229" s="5" t="s">
        <v>5</v>
      </c>
      <c r="D229" s="2"/>
      <c r="E229" s="2"/>
      <c r="F229" s="2"/>
      <c r="G229" s="2"/>
      <c r="H229" s="5"/>
      <c r="I229" s="5"/>
      <c r="J229" s="5"/>
      <c r="K229" s="5"/>
      <c r="L229" s="5"/>
      <c r="M229" s="5"/>
      <c r="N229" s="5"/>
      <c r="O229" s="5"/>
      <c r="P229" s="32">
        <f t="shared" si="22"/>
        <v>0</v>
      </c>
      <c r="Q229" s="32" t="str">
        <f t="shared" si="21"/>
        <v/>
      </c>
      <c r="R229" s="32" t="str">
        <f t="shared" si="23"/>
        <v/>
      </c>
      <c r="S229" s="32" t="str">
        <f t="shared" si="24"/>
        <v/>
      </c>
      <c r="T229" s="32">
        <f t="shared" si="25"/>
        <v>0</v>
      </c>
      <c r="U229" s="32">
        <f t="shared" si="26"/>
        <v>1</v>
      </c>
      <c r="V229" s="32"/>
      <c r="W229" s="32"/>
      <c r="X229" s="32"/>
      <c r="Y229" s="32"/>
      <c r="Z229" s="32"/>
      <c r="AA229" s="32"/>
      <c r="AB229" s="32"/>
      <c r="AC229" s="32"/>
      <c r="AD229" s="32"/>
      <c r="AE229" s="32"/>
      <c r="AF229" s="32"/>
      <c r="AG229" s="32"/>
      <c r="AH229" s="32"/>
      <c r="AI229" s="32"/>
      <c r="AJ229" s="31">
        <f t="shared" si="27"/>
        <v>0</v>
      </c>
    </row>
    <row r="230" spans="1:36" x14ac:dyDescent="0.2">
      <c r="A230" s="5"/>
      <c r="B230" s="5" t="s">
        <v>44</v>
      </c>
      <c r="C230" s="5" t="s">
        <v>7</v>
      </c>
      <c r="D230" s="2"/>
      <c r="E230" s="2"/>
      <c r="F230" s="2"/>
      <c r="G230" s="2"/>
      <c r="H230" s="5"/>
      <c r="I230" s="5"/>
      <c r="J230" s="5"/>
      <c r="K230" s="5"/>
      <c r="L230" s="5"/>
      <c r="M230" s="5"/>
      <c r="N230" s="5"/>
      <c r="O230" s="5"/>
      <c r="P230" s="32">
        <f t="shared" si="22"/>
        <v>0</v>
      </c>
      <c r="Q230" s="32" t="str">
        <f t="shared" si="21"/>
        <v/>
      </c>
      <c r="R230" s="32" t="str">
        <f t="shared" si="23"/>
        <v/>
      </c>
      <c r="S230" s="32" t="str">
        <f t="shared" si="24"/>
        <v/>
      </c>
      <c r="T230" s="32">
        <f t="shared" si="25"/>
        <v>0</v>
      </c>
      <c r="U230" s="32">
        <f t="shared" si="26"/>
        <v>1</v>
      </c>
      <c r="V230" s="32"/>
      <c r="W230" s="32"/>
      <c r="X230" s="32"/>
      <c r="Y230" s="32"/>
      <c r="Z230" s="32"/>
      <c r="AA230" s="32"/>
      <c r="AB230" s="32"/>
      <c r="AC230" s="32"/>
      <c r="AD230" s="32"/>
      <c r="AE230" s="32"/>
      <c r="AF230" s="32"/>
      <c r="AG230" s="32"/>
      <c r="AH230" s="32"/>
      <c r="AI230" s="32"/>
      <c r="AJ230" s="31">
        <f t="shared" si="27"/>
        <v>0</v>
      </c>
    </row>
    <row r="231" spans="1:36" x14ac:dyDescent="0.2">
      <c r="A231" s="5"/>
      <c r="B231" s="5" t="s">
        <v>44</v>
      </c>
      <c r="C231" s="5" t="s">
        <v>57</v>
      </c>
      <c r="D231" s="2"/>
      <c r="E231" s="2"/>
      <c r="F231" s="2"/>
      <c r="G231" s="2"/>
      <c r="H231" s="5"/>
      <c r="I231" s="5"/>
      <c r="J231" s="5"/>
      <c r="K231" s="5"/>
      <c r="L231" s="5"/>
      <c r="M231" s="5"/>
      <c r="N231" s="5"/>
      <c r="O231" s="5"/>
      <c r="P231" s="32">
        <f t="shared" si="22"/>
        <v>0</v>
      </c>
      <c r="Q231" s="32" t="str">
        <f t="shared" si="21"/>
        <v/>
      </c>
      <c r="R231" s="32" t="str">
        <f t="shared" si="23"/>
        <v/>
      </c>
      <c r="S231" s="32" t="str">
        <f t="shared" si="24"/>
        <v/>
      </c>
      <c r="T231" s="32">
        <f t="shared" si="25"/>
        <v>0</v>
      </c>
      <c r="U231" s="32">
        <f t="shared" si="26"/>
        <v>1</v>
      </c>
      <c r="V231" s="32"/>
      <c r="W231" s="32"/>
      <c r="X231" s="32"/>
      <c r="Y231" s="32"/>
      <c r="Z231" s="32"/>
      <c r="AA231" s="32"/>
      <c r="AB231" s="32"/>
      <c r="AC231" s="32"/>
      <c r="AD231" s="32"/>
      <c r="AE231" s="32"/>
      <c r="AF231" s="32"/>
      <c r="AG231" s="32"/>
      <c r="AH231" s="32"/>
      <c r="AI231" s="32"/>
      <c r="AJ231" s="31">
        <f t="shared" si="27"/>
        <v>0</v>
      </c>
    </row>
    <row r="232" spans="1:36" x14ac:dyDescent="0.2">
      <c r="A232" s="5"/>
      <c r="B232" s="5" t="s">
        <v>44</v>
      </c>
      <c r="C232" s="5" t="s">
        <v>10</v>
      </c>
      <c r="D232" s="2"/>
      <c r="E232" s="2"/>
      <c r="F232" s="2"/>
      <c r="G232" s="2"/>
      <c r="H232" s="5"/>
      <c r="I232" s="5"/>
      <c r="J232" s="5"/>
      <c r="K232" s="5"/>
      <c r="L232" s="5"/>
      <c r="M232" s="5"/>
      <c r="N232" s="5"/>
      <c r="O232" s="5"/>
      <c r="P232" s="32">
        <f t="shared" si="22"/>
        <v>0</v>
      </c>
      <c r="Q232" s="32" t="str">
        <f t="shared" si="21"/>
        <v/>
      </c>
      <c r="R232" s="32" t="str">
        <f t="shared" si="23"/>
        <v/>
      </c>
      <c r="S232" s="32" t="str">
        <f t="shared" si="24"/>
        <v/>
      </c>
      <c r="T232" s="32">
        <f t="shared" si="25"/>
        <v>0</v>
      </c>
      <c r="U232" s="32">
        <f t="shared" si="26"/>
        <v>1.5</v>
      </c>
      <c r="V232" s="32"/>
      <c r="W232" s="32"/>
      <c r="X232" s="32"/>
      <c r="Y232" s="32"/>
      <c r="Z232" s="32"/>
      <c r="AA232" s="32"/>
      <c r="AB232" s="32"/>
      <c r="AC232" s="32"/>
      <c r="AD232" s="32"/>
      <c r="AE232" s="32"/>
      <c r="AF232" s="32"/>
      <c r="AG232" s="32"/>
      <c r="AH232" s="32"/>
      <c r="AI232" s="32"/>
      <c r="AJ232" s="31">
        <f t="shared" si="27"/>
        <v>0</v>
      </c>
    </row>
    <row r="233" spans="1:36" x14ac:dyDescent="0.2">
      <c r="A233" s="5"/>
      <c r="B233" s="5" t="s">
        <v>44</v>
      </c>
      <c r="C233" s="5" t="s">
        <v>12</v>
      </c>
      <c r="D233" s="2"/>
      <c r="E233" s="2"/>
      <c r="F233" s="2"/>
      <c r="G233" s="2"/>
      <c r="H233" s="5"/>
      <c r="I233" s="5"/>
      <c r="J233" s="5"/>
      <c r="K233" s="5"/>
      <c r="L233" s="5"/>
      <c r="M233" s="5"/>
      <c r="N233" s="5"/>
      <c r="O233" s="5"/>
      <c r="P233" s="32">
        <f t="shared" si="22"/>
        <v>0</v>
      </c>
      <c r="Q233" s="32" t="str">
        <f t="shared" si="21"/>
        <v/>
      </c>
      <c r="R233" s="32" t="str">
        <f t="shared" si="23"/>
        <v/>
      </c>
      <c r="S233" s="32" t="str">
        <f t="shared" si="24"/>
        <v/>
      </c>
      <c r="T233" s="32">
        <f t="shared" si="25"/>
        <v>0</v>
      </c>
      <c r="U233" s="32">
        <f t="shared" si="26"/>
        <v>1.25</v>
      </c>
      <c r="V233" s="32"/>
      <c r="W233" s="32"/>
      <c r="X233" s="32"/>
      <c r="Y233" s="32"/>
      <c r="Z233" s="32"/>
      <c r="AA233" s="32"/>
      <c r="AB233" s="32"/>
      <c r="AC233" s="32"/>
      <c r="AD233" s="32"/>
      <c r="AE233" s="32"/>
      <c r="AF233" s="32"/>
      <c r="AG233" s="32"/>
      <c r="AH233" s="32"/>
      <c r="AI233" s="32"/>
      <c r="AJ233" s="31">
        <f t="shared" si="27"/>
        <v>0</v>
      </c>
    </row>
    <row r="234" spans="1:36" x14ac:dyDescent="0.2">
      <c r="A234" s="5"/>
      <c r="B234" s="5" t="s">
        <v>44</v>
      </c>
      <c r="C234" s="5" t="s">
        <v>50</v>
      </c>
      <c r="D234" s="2"/>
      <c r="E234" s="2"/>
      <c r="F234" s="2"/>
      <c r="G234" s="2"/>
      <c r="H234" s="5"/>
      <c r="I234" s="5"/>
      <c r="J234" s="5"/>
      <c r="K234" s="5"/>
      <c r="L234" s="5"/>
      <c r="M234" s="5"/>
      <c r="N234" s="5"/>
      <c r="O234" s="5"/>
      <c r="P234" s="32">
        <f t="shared" si="22"/>
        <v>0</v>
      </c>
      <c r="Q234" s="32" t="str">
        <f t="shared" si="21"/>
        <v/>
      </c>
      <c r="R234" s="32" t="str">
        <f t="shared" si="23"/>
        <v/>
      </c>
      <c r="S234" s="32" t="str">
        <f t="shared" si="24"/>
        <v/>
      </c>
      <c r="T234" s="32">
        <f t="shared" si="25"/>
        <v>0</v>
      </c>
      <c r="U234" s="32">
        <f t="shared" si="26"/>
        <v>1.25</v>
      </c>
      <c r="V234" s="32"/>
      <c r="W234" s="32"/>
      <c r="X234" s="32"/>
      <c r="Y234" s="32"/>
      <c r="Z234" s="32"/>
      <c r="AA234" s="32"/>
      <c r="AB234" s="32"/>
      <c r="AC234" s="32"/>
      <c r="AD234" s="32"/>
      <c r="AE234" s="32"/>
      <c r="AF234" s="32"/>
      <c r="AG234" s="32"/>
      <c r="AH234" s="32"/>
      <c r="AI234" s="32"/>
      <c r="AJ234" s="31">
        <f t="shared" si="27"/>
        <v>0</v>
      </c>
    </row>
    <row r="235" spans="1:36" x14ac:dyDescent="0.2">
      <c r="A235" s="5"/>
      <c r="B235" s="5" t="s">
        <v>44</v>
      </c>
      <c r="C235" s="5" t="s">
        <v>13</v>
      </c>
      <c r="D235" s="2"/>
      <c r="E235" s="2"/>
      <c r="F235" s="2"/>
      <c r="G235" s="2"/>
      <c r="H235" s="5"/>
      <c r="I235" s="5"/>
      <c r="J235" s="5"/>
      <c r="K235" s="5"/>
      <c r="L235" s="5"/>
      <c r="M235" s="5"/>
      <c r="N235" s="5"/>
      <c r="O235" s="5"/>
      <c r="P235" s="32">
        <f t="shared" si="22"/>
        <v>0</v>
      </c>
      <c r="Q235" s="32" t="str">
        <f t="shared" si="21"/>
        <v/>
      </c>
      <c r="R235" s="32" t="str">
        <f t="shared" si="23"/>
        <v/>
      </c>
      <c r="S235" s="32" t="str">
        <f t="shared" si="24"/>
        <v/>
      </c>
      <c r="T235" s="32">
        <f t="shared" si="25"/>
        <v>0</v>
      </c>
      <c r="U235" s="32">
        <f t="shared" si="26"/>
        <v>1.25</v>
      </c>
      <c r="V235" s="32"/>
      <c r="W235" s="32"/>
      <c r="X235" s="32"/>
      <c r="Y235" s="32"/>
      <c r="Z235" s="32"/>
      <c r="AA235" s="32"/>
      <c r="AB235" s="32"/>
      <c r="AC235" s="32"/>
      <c r="AD235" s="32"/>
      <c r="AE235" s="32"/>
      <c r="AF235" s="32"/>
      <c r="AG235" s="32"/>
      <c r="AH235" s="32"/>
      <c r="AI235" s="32"/>
      <c r="AJ235" s="31">
        <f t="shared" si="27"/>
        <v>0</v>
      </c>
    </row>
    <row r="236" spans="1:36" x14ac:dyDescent="0.2">
      <c r="A236" s="5"/>
      <c r="B236" s="5" t="s">
        <v>44</v>
      </c>
      <c r="C236" s="5" t="s">
        <v>14</v>
      </c>
      <c r="D236" s="2"/>
      <c r="E236" s="2"/>
      <c r="F236" s="2"/>
      <c r="G236" s="2"/>
      <c r="H236" s="5"/>
      <c r="I236" s="5"/>
      <c r="J236" s="5"/>
      <c r="K236" s="5"/>
      <c r="L236" s="5"/>
      <c r="M236" s="5"/>
      <c r="N236" s="5"/>
      <c r="O236" s="5"/>
      <c r="P236" s="32">
        <f t="shared" si="22"/>
        <v>0</v>
      </c>
      <c r="Q236" s="32" t="str">
        <f t="shared" si="21"/>
        <v/>
      </c>
      <c r="R236" s="32" t="str">
        <f t="shared" si="23"/>
        <v/>
      </c>
      <c r="S236" s="32" t="str">
        <f t="shared" si="24"/>
        <v/>
      </c>
      <c r="T236" s="32">
        <f t="shared" si="25"/>
        <v>0</v>
      </c>
      <c r="U236" s="32">
        <f t="shared" si="26"/>
        <v>1.25</v>
      </c>
      <c r="V236" s="32"/>
      <c r="W236" s="32"/>
      <c r="X236" s="32"/>
      <c r="Y236" s="32"/>
      <c r="Z236" s="32"/>
      <c r="AA236" s="32"/>
      <c r="AB236" s="32"/>
      <c r="AC236" s="32"/>
      <c r="AD236" s="32"/>
      <c r="AE236" s="32"/>
      <c r="AF236" s="32"/>
      <c r="AG236" s="32"/>
      <c r="AH236" s="32"/>
      <c r="AI236" s="32"/>
      <c r="AJ236" s="31">
        <f t="shared" si="27"/>
        <v>0</v>
      </c>
    </row>
    <row r="237" spans="1:36" x14ac:dyDescent="0.2">
      <c r="A237" s="5"/>
      <c r="B237" s="5" t="s">
        <v>44</v>
      </c>
      <c r="C237" s="5" t="s">
        <v>29</v>
      </c>
      <c r="D237" s="2"/>
      <c r="E237" s="2"/>
      <c r="F237" s="2"/>
      <c r="G237" s="2"/>
      <c r="H237" s="5"/>
      <c r="I237" s="5"/>
      <c r="J237" s="5"/>
      <c r="K237" s="5"/>
      <c r="L237" s="5"/>
      <c r="M237" s="5"/>
      <c r="N237" s="5"/>
      <c r="O237" s="5"/>
      <c r="P237" s="32">
        <f t="shared" si="22"/>
        <v>0</v>
      </c>
      <c r="Q237" s="32" t="str">
        <f t="shared" si="21"/>
        <v/>
      </c>
      <c r="R237" s="32" t="str">
        <f t="shared" si="23"/>
        <v/>
      </c>
      <c r="S237" s="32" t="str">
        <f t="shared" si="24"/>
        <v/>
      </c>
      <c r="T237" s="32">
        <f t="shared" si="25"/>
        <v>0</v>
      </c>
      <c r="U237" s="32">
        <f t="shared" si="26"/>
        <v>1</v>
      </c>
      <c r="V237" s="32"/>
      <c r="W237" s="32"/>
      <c r="X237" s="32"/>
      <c r="Y237" s="32"/>
      <c r="Z237" s="32"/>
      <c r="AA237" s="32"/>
      <c r="AB237" s="32"/>
      <c r="AC237" s="32"/>
      <c r="AD237" s="32"/>
      <c r="AE237" s="32"/>
      <c r="AF237" s="32"/>
      <c r="AG237" s="32"/>
      <c r="AH237" s="32"/>
      <c r="AI237" s="32"/>
      <c r="AJ237" s="31">
        <f t="shared" si="27"/>
        <v>0</v>
      </c>
    </row>
    <row r="238" spans="1:36" x14ac:dyDescent="0.2">
      <c r="A238" s="5"/>
      <c r="B238" s="5" t="s">
        <v>44</v>
      </c>
      <c r="C238" s="5" t="s">
        <v>30</v>
      </c>
      <c r="D238" s="2"/>
      <c r="E238" s="2"/>
      <c r="F238" s="2"/>
      <c r="G238" s="2"/>
      <c r="H238" s="5"/>
      <c r="I238" s="5"/>
      <c r="J238" s="5"/>
      <c r="K238" s="5"/>
      <c r="L238" s="5"/>
      <c r="M238" s="5"/>
      <c r="N238" s="5"/>
      <c r="O238" s="5"/>
      <c r="P238" s="32">
        <f t="shared" si="22"/>
        <v>0</v>
      </c>
      <c r="Q238" s="32" t="str">
        <f t="shared" si="21"/>
        <v/>
      </c>
      <c r="R238" s="32" t="str">
        <f t="shared" si="23"/>
        <v/>
      </c>
      <c r="S238" s="32" t="str">
        <f t="shared" si="24"/>
        <v/>
      </c>
      <c r="T238" s="32">
        <f t="shared" si="25"/>
        <v>0</v>
      </c>
      <c r="U238" s="32">
        <f t="shared" si="26"/>
        <v>1</v>
      </c>
      <c r="V238" s="32"/>
      <c r="W238" s="32"/>
      <c r="X238" s="32"/>
      <c r="Y238" s="32"/>
      <c r="Z238" s="32"/>
      <c r="AA238" s="32"/>
      <c r="AB238" s="32"/>
      <c r="AC238" s="32"/>
      <c r="AD238" s="32"/>
      <c r="AE238" s="32"/>
      <c r="AF238" s="32"/>
      <c r="AG238" s="32"/>
      <c r="AH238" s="32"/>
      <c r="AI238" s="32"/>
      <c r="AJ238" s="31">
        <f t="shared" si="27"/>
        <v>0</v>
      </c>
    </row>
    <row r="239" spans="1:36" x14ac:dyDescent="0.2">
      <c r="A239" s="5"/>
      <c r="B239" s="5" t="s">
        <v>44</v>
      </c>
      <c r="C239" s="5" t="s">
        <v>31</v>
      </c>
      <c r="D239" s="2"/>
      <c r="E239" s="2"/>
      <c r="F239" s="2"/>
      <c r="G239" s="2"/>
      <c r="H239" s="5"/>
      <c r="I239" s="5"/>
      <c r="J239" s="5"/>
      <c r="K239" s="5"/>
      <c r="L239" s="5"/>
      <c r="M239" s="5"/>
      <c r="N239" s="5"/>
      <c r="O239" s="5"/>
      <c r="P239" s="32">
        <f t="shared" si="22"/>
        <v>0</v>
      </c>
      <c r="Q239" s="32" t="str">
        <f t="shared" si="21"/>
        <v/>
      </c>
      <c r="R239" s="32" t="str">
        <f t="shared" si="23"/>
        <v/>
      </c>
      <c r="S239" s="32" t="str">
        <f t="shared" si="24"/>
        <v/>
      </c>
      <c r="T239" s="32">
        <f t="shared" si="25"/>
        <v>0</v>
      </c>
      <c r="U239" s="32">
        <f t="shared" si="26"/>
        <v>1</v>
      </c>
      <c r="V239" s="32"/>
      <c r="W239" s="32"/>
      <c r="X239" s="32"/>
      <c r="Y239" s="32"/>
      <c r="Z239" s="32"/>
      <c r="AA239" s="32"/>
      <c r="AB239" s="32"/>
      <c r="AC239" s="32"/>
      <c r="AD239" s="32"/>
      <c r="AE239" s="32"/>
      <c r="AF239" s="32"/>
      <c r="AG239" s="32"/>
      <c r="AH239" s="32"/>
      <c r="AI239" s="32"/>
      <c r="AJ239" s="31">
        <f t="shared" si="27"/>
        <v>0</v>
      </c>
    </row>
    <row r="240" spans="1:36" x14ac:dyDescent="0.2">
      <c r="A240" s="5"/>
      <c r="B240" s="5" t="s">
        <v>44</v>
      </c>
      <c r="C240" s="5" t="s">
        <v>32</v>
      </c>
      <c r="D240" s="2"/>
      <c r="E240" s="2"/>
      <c r="F240" s="2"/>
      <c r="G240" s="2"/>
      <c r="H240" s="5"/>
      <c r="I240" s="5"/>
      <c r="J240" s="5"/>
      <c r="K240" s="5"/>
      <c r="L240" s="5"/>
      <c r="M240" s="5"/>
      <c r="N240" s="5"/>
      <c r="O240" s="5"/>
      <c r="P240" s="32">
        <f t="shared" si="22"/>
        <v>0</v>
      </c>
      <c r="Q240" s="32" t="str">
        <f t="shared" si="21"/>
        <v/>
      </c>
      <c r="R240" s="32" t="str">
        <f t="shared" si="23"/>
        <v/>
      </c>
      <c r="S240" s="32" t="str">
        <f t="shared" si="24"/>
        <v/>
      </c>
      <c r="T240" s="32">
        <f t="shared" si="25"/>
        <v>0</v>
      </c>
      <c r="U240" s="32">
        <f t="shared" si="26"/>
        <v>1</v>
      </c>
      <c r="V240" s="32"/>
      <c r="W240" s="32"/>
      <c r="X240" s="32"/>
      <c r="Y240" s="32"/>
      <c r="Z240" s="32"/>
      <c r="AA240" s="32"/>
      <c r="AB240" s="32"/>
      <c r="AC240" s="32"/>
      <c r="AD240" s="32"/>
      <c r="AE240" s="32"/>
      <c r="AF240" s="32"/>
      <c r="AG240" s="32"/>
      <c r="AH240" s="32"/>
      <c r="AI240" s="32"/>
      <c r="AJ240" s="31">
        <f t="shared" si="27"/>
        <v>0</v>
      </c>
    </row>
    <row r="241" spans="1:36" x14ac:dyDescent="0.2">
      <c r="A241" s="5"/>
      <c r="B241" s="5" t="s">
        <v>44</v>
      </c>
      <c r="C241" s="5" t="s">
        <v>33</v>
      </c>
      <c r="D241" s="2"/>
      <c r="E241" s="2"/>
      <c r="F241" s="2"/>
      <c r="G241" s="2"/>
      <c r="H241" s="5"/>
      <c r="I241" s="5"/>
      <c r="J241" s="5"/>
      <c r="K241" s="5"/>
      <c r="L241" s="5"/>
      <c r="M241" s="5"/>
      <c r="N241" s="5"/>
      <c r="O241" s="5"/>
      <c r="P241" s="32">
        <f t="shared" si="22"/>
        <v>0</v>
      </c>
      <c r="Q241" s="32" t="str">
        <f t="shared" si="21"/>
        <v/>
      </c>
      <c r="R241" s="32" t="str">
        <f t="shared" si="23"/>
        <v/>
      </c>
      <c r="S241" s="32" t="str">
        <f t="shared" si="24"/>
        <v/>
      </c>
      <c r="T241" s="32">
        <f t="shared" si="25"/>
        <v>0</v>
      </c>
      <c r="U241" s="32">
        <f t="shared" si="26"/>
        <v>1</v>
      </c>
      <c r="V241" s="32"/>
      <c r="W241" s="32"/>
      <c r="X241" s="32"/>
      <c r="Y241" s="32"/>
      <c r="Z241" s="32"/>
      <c r="AA241" s="32"/>
      <c r="AB241" s="32"/>
      <c r="AC241" s="32"/>
      <c r="AD241" s="32"/>
      <c r="AE241" s="32"/>
      <c r="AF241" s="32"/>
      <c r="AG241" s="32"/>
      <c r="AH241" s="32"/>
      <c r="AI241" s="32"/>
      <c r="AJ241" s="31">
        <f t="shared" si="27"/>
        <v>0</v>
      </c>
    </row>
    <row r="242" spans="1:36" x14ac:dyDescent="0.2">
      <c r="A242" s="5"/>
      <c r="B242" s="5" t="s">
        <v>44</v>
      </c>
      <c r="C242" s="5" t="s">
        <v>34</v>
      </c>
      <c r="D242" s="2"/>
      <c r="E242" s="2"/>
      <c r="F242" s="2"/>
      <c r="G242" s="2"/>
      <c r="H242" s="5"/>
      <c r="I242" s="5"/>
      <c r="J242" s="5"/>
      <c r="K242" s="5"/>
      <c r="L242" s="5"/>
      <c r="M242" s="5"/>
      <c r="N242" s="5"/>
      <c r="O242" s="5"/>
      <c r="P242" s="32">
        <f t="shared" si="22"/>
        <v>0</v>
      </c>
      <c r="Q242" s="32" t="str">
        <f t="shared" si="21"/>
        <v/>
      </c>
      <c r="R242" s="32" t="str">
        <f t="shared" si="23"/>
        <v/>
      </c>
      <c r="S242" s="32" t="str">
        <f t="shared" si="24"/>
        <v/>
      </c>
      <c r="T242" s="32">
        <f t="shared" si="25"/>
        <v>0</v>
      </c>
      <c r="U242" s="32">
        <f t="shared" si="26"/>
        <v>1</v>
      </c>
      <c r="V242" s="32"/>
      <c r="W242" s="32"/>
      <c r="X242" s="32"/>
      <c r="Y242" s="32"/>
      <c r="Z242" s="32"/>
      <c r="AA242" s="32"/>
      <c r="AB242" s="32"/>
      <c r="AC242" s="32"/>
      <c r="AD242" s="32"/>
      <c r="AE242" s="32"/>
      <c r="AF242" s="32"/>
      <c r="AG242" s="32"/>
      <c r="AH242" s="32"/>
      <c r="AI242" s="32"/>
      <c r="AJ242" s="31">
        <f t="shared" si="27"/>
        <v>0</v>
      </c>
    </row>
    <row r="243" spans="1:36" x14ac:dyDescent="0.2">
      <c r="A243" s="5"/>
      <c r="B243" s="5" t="s">
        <v>45</v>
      </c>
      <c r="C243" s="5" t="s">
        <v>9</v>
      </c>
      <c r="D243" s="2"/>
      <c r="E243" s="2"/>
      <c r="F243" s="2"/>
      <c r="G243" s="2"/>
      <c r="H243" s="5"/>
      <c r="I243" s="5"/>
      <c r="J243" s="5"/>
      <c r="K243" s="5"/>
      <c r="L243" s="5"/>
      <c r="M243" s="5"/>
      <c r="N243" s="5"/>
      <c r="O243" s="5"/>
      <c r="P243" s="32">
        <f t="shared" si="22"/>
        <v>0</v>
      </c>
      <c r="Q243" s="32" t="str">
        <f t="shared" si="21"/>
        <v/>
      </c>
      <c r="R243" s="32" t="str">
        <f t="shared" si="23"/>
        <v/>
      </c>
      <c r="S243" s="32" t="str">
        <f t="shared" si="24"/>
        <v/>
      </c>
      <c r="T243" s="32">
        <f t="shared" si="25"/>
        <v>0</v>
      </c>
      <c r="U243" s="32">
        <f t="shared" si="26"/>
        <v>1</v>
      </c>
      <c r="V243" s="32"/>
      <c r="W243" s="32"/>
      <c r="X243" s="32"/>
      <c r="Y243" s="32"/>
      <c r="Z243" s="32"/>
      <c r="AA243" s="32"/>
      <c r="AB243" s="32"/>
      <c r="AC243" s="32"/>
      <c r="AD243" s="32"/>
      <c r="AE243" s="32"/>
      <c r="AF243" s="32"/>
      <c r="AG243" s="32"/>
      <c r="AH243" s="32"/>
      <c r="AI243" s="32"/>
      <c r="AJ243" s="31">
        <f t="shared" si="27"/>
        <v>0</v>
      </c>
    </row>
    <row r="244" spans="1:36" x14ac:dyDescent="0.2">
      <c r="A244" s="5"/>
      <c r="B244" s="5" t="s">
        <v>45</v>
      </c>
      <c r="C244" s="5" t="s">
        <v>8</v>
      </c>
      <c r="D244" s="2"/>
      <c r="E244" s="2"/>
      <c r="F244" s="2"/>
      <c r="G244" s="2"/>
      <c r="H244" s="5"/>
      <c r="I244" s="5"/>
      <c r="J244" s="5"/>
      <c r="K244" s="5"/>
      <c r="L244" s="5"/>
      <c r="M244" s="5"/>
      <c r="N244" s="5"/>
      <c r="O244" s="5"/>
      <c r="P244" s="32">
        <f t="shared" si="22"/>
        <v>0</v>
      </c>
      <c r="Q244" s="32" t="str">
        <f t="shared" si="21"/>
        <v/>
      </c>
      <c r="R244" s="32" t="str">
        <f t="shared" si="23"/>
        <v/>
      </c>
      <c r="S244" s="32" t="str">
        <f t="shared" si="24"/>
        <v/>
      </c>
      <c r="T244" s="32">
        <f t="shared" si="25"/>
        <v>0</v>
      </c>
      <c r="U244" s="32">
        <f t="shared" si="26"/>
        <v>1</v>
      </c>
      <c r="V244" s="32"/>
      <c r="W244" s="32"/>
      <c r="X244" s="32"/>
      <c r="Y244" s="32"/>
      <c r="Z244" s="32"/>
      <c r="AA244" s="32"/>
      <c r="AB244" s="32"/>
      <c r="AC244" s="32"/>
      <c r="AD244" s="32"/>
      <c r="AE244" s="32"/>
      <c r="AF244" s="32"/>
      <c r="AG244" s="32"/>
      <c r="AH244" s="32"/>
      <c r="AI244" s="32"/>
      <c r="AJ244" s="31">
        <f t="shared" si="27"/>
        <v>0</v>
      </c>
    </row>
    <row r="245" spans="1:36" x14ac:dyDescent="0.2">
      <c r="A245" s="5"/>
      <c r="B245" s="5" t="s">
        <v>45</v>
      </c>
      <c r="C245" s="5" t="s">
        <v>6</v>
      </c>
      <c r="D245" s="2"/>
      <c r="E245" s="2"/>
      <c r="F245" s="2"/>
      <c r="G245" s="2"/>
      <c r="H245" s="5"/>
      <c r="I245" s="5"/>
      <c r="J245" s="5"/>
      <c r="K245" s="5"/>
      <c r="L245" s="5"/>
      <c r="M245" s="5"/>
      <c r="N245" s="5"/>
      <c r="O245" s="5"/>
      <c r="P245" s="32">
        <f t="shared" si="22"/>
        <v>0</v>
      </c>
      <c r="Q245" s="32" t="str">
        <f t="shared" si="21"/>
        <v/>
      </c>
      <c r="R245" s="32" t="str">
        <f t="shared" si="23"/>
        <v/>
      </c>
      <c r="S245" s="32" t="str">
        <f t="shared" si="24"/>
        <v/>
      </c>
      <c r="T245" s="32">
        <f t="shared" si="25"/>
        <v>0</v>
      </c>
      <c r="U245" s="32">
        <f t="shared" si="26"/>
        <v>1</v>
      </c>
      <c r="V245" s="32"/>
      <c r="W245" s="32"/>
      <c r="X245" s="32"/>
      <c r="Y245" s="32"/>
      <c r="Z245" s="32"/>
      <c r="AA245" s="32"/>
      <c r="AB245" s="32"/>
      <c r="AC245" s="32"/>
      <c r="AD245" s="32"/>
      <c r="AE245" s="32"/>
      <c r="AF245" s="32"/>
      <c r="AG245" s="32"/>
      <c r="AH245" s="32"/>
      <c r="AI245" s="32"/>
      <c r="AJ245" s="31">
        <f t="shared" si="27"/>
        <v>0</v>
      </c>
    </row>
    <row r="246" spans="1:36" x14ac:dyDescent="0.2">
      <c r="A246" s="5"/>
      <c r="B246" s="5" t="s">
        <v>45</v>
      </c>
      <c r="C246" s="5" t="s">
        <v>5</v>
      </c>
      <c r="D246" s="2"/>
      <c r="E246" s="2"/>
      <c r="F246" s="2"/>
      <c r="G246" s="2"/>
      <c r="H246" s="5"/>
      <c r="I246" s="5"/>
      <c r="J246" s="5"/>
      <c r="K246" s="5"/>
      <c r="L246" s="5"/>
      <c r="M246" s="5"/>
      <c r="N246" s="5"/>
      <c r="O246" s="5"/>
      <c r="P246" s="32">
        <f t="shared" si="22"/>
        <v>0</v>
      </c>
      <c r="Q246" s="32" t="str">
        <f t="shared" si="21"/>
        <v/>
      </c>
      <c r="R246" s="32" t="str">
        <f t="shared" si="23"/>
        <v/>
      </c>
      <c r="S246" s="32" t="str">
        <f t="shared" si="24"/>
        <v/>
      </c>
      <c r="T246" s="32">
        <f t="shared" si="25"/>
        <v>0</v>
      </c>
      <c r="U246" s="32">
        <f t="shared" si="26"/>
        <v>1</v>
      </c>
      <c r="V246" s="32"/>
      <c r="W246" s="32"/>
      <c r="X246" s="32"/>
      <c r="Y246" s="32"/>
      <c r="Z246" s="32"/>
      <c r="AA246" s="32"/>
      <c r="AB246" s="32"/>
      <c r="AC246" s="32"/>
      <c r="AD246" s="32"/>
      <c r="AE246" s="32"/>
      <c r="AF246" s="32"/>
      <c r="AG246" s="32"/>
      <c r="AH246" s="32"/>
      <c r="AI246" s="32"/>
      <c r="AJ246" s="31">
        <f t="shared" si="27"/>
        <v>0</v>
      </c>
    </row>
    <row r="247" spans="1:36" x14ac:dyDescent="0.2">
      <c r="A247" s="5"/>
      <c r="B247" s="5" t="s">
        <v>45</v>
      </c>
      <c r="C247" s="5" t="s">
        <v>7</v>
      </c>
      <c r="D247" s="2"/>
      <c r="E247" s="2"/>
      <c r="F247" s="2"/>
      <c r="G247" s="2"/>
      <c r="H247" s="5"/>
      <c r="I247" s="5"/>
      <c r="J247" s="5"/>
      <c r="K247" s="5"/>
      <c r="L247" s="5"/>
      <c r="M247" s="5"/>
      <c r="N247" s="5"/>
      <c r="O247" s="5"/>
      <c r="P247" s="32">
        <f t="shared" si="22"/>
        <v>0</v>
      </c>
      <c r="Q247" s="32" t="str">
        <f t="shared" si="21"/>
        <v/>
      </c>
      <c r="R247" s="32" t="str">
        <f t="shared" si="23"/>
        <v/>
      </c>
      <c r="S247" s="32" t="str">
        <f t="shared" si="24"/>
        <v/>
      </c>
      <c r="T247" s="32">
        <f t="shared" si="25"/>
        <v>0</v>
      </c>
      <c r="U247" s="32">
        <f t="shared" si="26"/>
        <v>1</v>
      </c>
      <c r="V247" s="32"/>
      <c r="W247" s="32"/>
      <c r="X247" s="32"/>
      <c r="Y247" s="32"/>
      <c r="Z247" s="32"/>
      <c r="AA247" s="32"/>
      <c r="AB247" s="32"/>
      <c r="AC247" s="32"/>
      <c r="AD247" s="32"/>
      <c r="AE247" s="32"/>
      <c r="AF247" s="32"/>
      <c r="AG247" s="32"/>
      <c r="AH247" s="32"/>
      <c r="AI247" s="32"/>
      <c r="AJ247" s="31">
        <f t="shared" si="27"/>
        <v>0</v>
      </c>
    </row>
    <row r="248" spans="1:36" x14ac:dyDescent="0.2">
      <c r="A248" s="5"/>
      <c r="B248" s="5" t="s">
        <v>45</v>
      </c>
      <c r="C248" s="5" t="s">
        <v>57</v>
      </c>
      <c r="D248" s="2"/>
      <c r="E248" s="2"/>
      <c r="F248" s="2"/>
      <c r="G248" s="2"/>
      <c r="H248" s="5"/>
      <c r="I248" s="5"/>
      <c r="J248" s="5"/>
      <c r="K248" s="5"/>
      <c r="L248" s="5"/>
      <c r="M248" s="5"/>
      <c r="N248" s="5"/>
      <c r="O248" s="5"/>
      <c r="P248" s="32">
        <f t="shared" si="22"/>
        <v>0</v>
      </c>
      <c r="Q248" s="32" t="str">
        <f t="shared" si="21"/>
        <v/>
      </c>
      <c r="R248" s="32" t="str">
        <f t="shared" si="23"/>
        <v/>
      </c>
      <c r="S248" s="32" t="str">
        <f t="shared" si="24"/>
        <v/>
      </c>
      <c r="T248" s="32">
        <f t="shared" si="25"/>
        <v>0</v>
      </c>
      <c r="U248" s="32">
        <f t="shared" si="26"/>
        <v>1</v>
      </c>
      <c r="V248" s="32"/>
      <c r="W248" s="32"/>
      <c r="X248" s="32"/>
      <c r="Y248" s="32"/>
      <c r="Z248" s="32"/>
      <c r="AA248" s="32"/>
      <c r="AB248" s="32"/>
      <c r="AC248" s="32"/>
      <c r="AD248" s="32"/>
      <c r="AE248" s="32"/>
      <c r="AF248" s="32"/>
      <c r="AG248" s="32"/>
      <c r="AH248" s="32"/>
      <c r="AI248" s="32"/>
      <c r="AJ248" s="31">
        <f t="shared" si="27"/>
        <v>0</v>
      </c>
    </row>
    <row r="249" spans="1:36" x14ac:dyDescent="0.2">
      <c r="A249" s="5"/>
      <c r="B249" s="5" t="s">
        <v>45</v>
      </c>
      <c r="C249" s="5" t="s">
        <v>10</v>
      </c>
      <c r="D249" s="2"/>
      <c r="E249" s="2"/>
      <c r="F249" s="2"/>
      <c r="G249" s="2"/>
      <c r="H249" s="5"/>
      <c r="I249" s="5"/>
      <c r="J249" s="5"/>
      <c r="K249" s="5"/>
      <c r="L249" s="5"/>
      <c r="M249" s="5"/>
      <c r="N249" s="5"/>
      <c r="O249" s="5"/>
      <c r="P249" s="32">
        <f t="shared" si="22"/>
        <v>0</v>
      </c>
      <c r="Q249" s="32" t="str">
        <f t="shared" si="21"/>
        <v/>
      </c>
      <c r="R249" s="32" t="str">
        <f t="shared" si="23"/>
        <v/>
      </c>
      <c r="S249" s="32" t="str">
        <f t="shared" si="24"/>
        <v/>
      </c>
      <c r="T249" s="32">
        <f t="shared" si="25"/>
        <v>0</v>
      </c>
      <c r="U249" s="32">
        <f t="shared" si="26"/>
        <v>1.5</v>
      </c>
      <c r="V249" s="32"/>
      <c r="W249" s="32"/>
      <c r="X249" s="32"/>
      <c r="Y249" s="32"/>
      <c r="Z249" s="32"/>
      <c r="AA249" s="32"/>
      <c r="AB249" s="32"/>
      <c r="AC249" s="32"/>
      <c r="AD249" s="32"/>
      <c r="AE249" s="32"/>
      <c r="AF249" s="32"/>
      <c r="AG249" s="32"/>
      <c r="AH249" s="32"/>
      <c r="AI249" s="32"/>
      <c r="AJ249" s="31">
        <f t="shared" si="27"/>
        <v>0</v>
      </c>
    </row>
    <row r="250" spans="1:36" x14ac:dyDescent="0.2">
      <c r="A250" s="5"/>
      <c r="B250" s="5" t="s">
        <v>45</v>
      </c>
      <c r="C250" s="5" t="s">
        <v>12</v>
      </c>
      <c r="D250" s="2"/>
      <c r="E250" s="2"/>
      <c r="F250" s="2"/>
      <c r="G250" s="2"/>
      <c r="H250" s="5"/>
      <c r="I250" s="5"/>
      <c r="J250" s="5"/>
      <c r="K250" s="5"/>
      <c r="L250" s="5"/>
      <c r="M250" s="5"/>
      <c r="N250" s="5"/>
      <c r="O250" s="5"/>
      <c r="P250" s="32">
        <f t="shared" si="22"/>
        <v>0</v>
      </c>
      <c r="Q250" s="32" t="str">
        <f t="shared" si="21"/>
        <v/>
      </c>
      <c r="R250" s="32" t="str">
        <f t="shared" si="23"/>
        <v/>
      </c>
      <c r="S250" s="32" t="str">
        <f t="shared" si="24"/>
        <v/>
      </c>
      <c r="T250" s="32">
        <f t="shared" si="25"/>
        <v>0</v>
      </c>
      <c r="U250" s="32">
        <f t="shared" si="26"/>
        <v>1.25</v>
      </c>
      <c r="V250" s="32"/>
      <c r="W250" s="32"/>
      <c r="X250" s="32"/>
      <c r="Y250" s="32"/>
      <c r="Z250" s="32"/>
      <c r="AA250" s="32"/>
      <c r="AB250" s="32"/>
      <c r="AC250" s="32"/>
      <c r="AD250" s="32"/>
      <c r="AE250" s="32"/>
      <c r="AF250" s="32"/>
      <c r="AG250" s="32"/>
      <c r="AH250" s="32"/>
      <c r="AI250" s="32"/>
      <c r="AJ250" s="31">
        <f t="shared" si="27"/>
        <v>0</v>
      </c>
    </row>
    <row r="251" spans="1:36" x14ac:dyDescent="0.2">
      <c r="A251" s="5"/>
      <c r="B251" s="5" t="s">
        <v>45</v>
      </c>
      <c r="C251" s="5" t="s">
        <v>50</v>
      </c>
      <c r="D251" s="2"/>
      <c r="E251" s="2"/>
      <c r="F251" s="2"/>
      <c r="G251" s="2"/>
      <c r="H251" s="5"/>
      <c r="I251" s="5"/>
      <c r="J251" s="5"/>
      <c r="K251" s="5"/>
      <c r="L251" s="5"/>
      <c r="M251" s="5"/>
      <c r="N251" s="5"/>
      <c r="O251" s="5"/>
      <c r="P251" s="32">
        <f t="shared" si="22"/>
        <v>0</v>
      </c>
      <c r="Q251" s="32" t="str">
        <f t="shared" si="21"/>
        <v/>
      </c>
      <c r="R251" s="32" t="str">
        <f t="shared" si="23"/>
        <v/>
      </c>
      <c r="S251" s="32" t="str">
        <f t="shared" si="24"/>
        <v/>
      </c>
      <c r="T251" s="32">
        <f t="shared" si="25"/>
        <v>0</v>
      </c>
      <c r="U251" s="32">
        <f t="shared" si="26"/>
        <v>1.25</v>
      </c>
      <c r="V251" s="32"/>
      <c r="W251" s="32"/>
      <c r="X251" s="32"/>
      <c r="Y251" s="32"/>
      <c r="Z251" s="32"/>
      <c r="AA251" s="32"/>
      <c r="AB251" s="32"/>
      <c r="AC251" s="32"/>
      <c r="AD251" s="32"/>
      <c r="AE251" s="32"/>
      <c r="AF251" s="32"/>
      <c r="AG251" s="32"/>
      <c r="AH251" s="32"/>
      <c r="AI251" s="32"/>
      <c r="AJ251" s="31">
        <f t="shared" si="27"/>
        <v>0</v>
      </c>
    </row>
    <row r="252" spans="1:36" x14ac:dyDescent="0.2">
      <c r="A252" s="5"/>
      <c r="B252" s="5" t="s">
        <v>45</v>
      </c>
      <c r="C252" s="5" t="s">
        <v>13</v>
      </c>
      <c r="D252" s="2"/>
      <c r="E252" s="2"/>
      <c r="F252" s="2"/>
      <c r="G252" s="2"/>
      <c r="H252" s="5"/>
      <c r="I252" s="5"/>
      <c r="J252" s="5"/>
      <c r="K252" s="5"/>
      <c r="L252" s="5"/>
      <c r="M252" s="5"/>
      <c r="N252" s="5"/>
      <c r="O252" s="5"/>
      <c r="P252" s="32">
        <f t="shared" si="22"/>
        <v>0</v>
      </c>
      <c r="Q252" s="32" t="str">
        <f t="shared" si="21"/>
        <v/>
      </c>
      <c r="R252" s="32" t="str">
        <f t="shared" si="23"/>
        <v/>
      </c>
      <c r="S252" s="32" t="str">
        <f t="shared" si="24"/>
        <v/>
      </c>
      <c r="T252" s="32">
        <f t="shared" si="25"/>
        <v>0</v>
      </c>
      <c r="U252" s="32">
        <f t="shared" si="26"/>
        <v>1.25</v>
      </c>
      <c r="V252" s="32"/>
      <c r="W252" s="32"/>
      <c r="X252" s="32"/>
      <c r="Y252" s="32"/>
      <c r="Z252" s="32"/>
      <c r="AA252" s="32"/>
      <c r="AB252" s="32"/>
      <c r="AC252" s="32"/>
      <c r="AD252" s="32"/>
      <c r="AE252" s="32"/>
      <c r="AF252" s="32"/>
      <c r="AG252" s="32"/>
      <c r="AH252" s="32"/>
      <c r="AI252" s="32"/>
      <c r="AJ252" s="31">
        <f t="shared" si="27"/>
        <v>0</v>
      </c>
    </row>
    <row r="253" spans="1:36" x14ac:dyDescent="0.2">
      <c r="A253" s="5"/>
      <c r="B253" s="5" t="s">
        <v>45</v>
      </c>
      <c r="C253" s="5" t="s">
        <v>14</v>
      </c>
      <c r="D253" s="2"/>
      <c r="E253" s="2"/>
      <c r="F253" s="2"/>
      <c r="G253" s="2"/>
      <c r="H253" s="5"/>
      <c r="I253" s="5"/>
      <c r="J253" s="5"/>
      <c r="K253" s="5"/>
      <c r="L253" s="5"/>
      <c r="M253" s="5"/>
      <c r="N253" s="5"/>
      <c r="O253" s="5"/>
      <c r="P253" s="32">
        <f t="shared" si="22"/>
        <v>0</v>
      </c>
      <c r="Q253" s="32" t="str">
        <f t="shared" si="21"/>
        <v/>
      </c>
      <c r="R253" s="32" t="str">
        <f t="shared" si="23"/>
        <v/>
      </c>
      <c r="S253" s="32" t="str">
        <f t="shared" si="24"/>
        <v/>
      </c>
      <c r="T253" s="32">
        <f t="shared" si="25"/>
        <v>0</v>
      </c>
      <c r="U253" s="32">
        <f t="shared" si="26"/>
        <v>1.25</v>
      </c>
      <c r="V253" s="32"/>
      <c r="W253" s="32"/>
      <c r="X253" s="32"/>
      <c r="Y253" s="32"/>
      <c r="Z253" s="32"/>
      <c r="AA253" s="32"/>
      <c r="AB253" s="32"/>
      <c r="AC253" s="32"/>
      <c r="AD253" s="32"/>
      <c r="AE253" s="32"/>
      <c r="AF253" s="32"/>
      <c r="AG253" s="32"/>
      <c r="AH253" s="32"/>
      <c r="AI253" s="32"/>
      <c r="AJ253" s="31">
        <f t="shared" si="27"/>
        <v>0</v>
      </c>
    </row>
    <row r="254" spans="1:36" x14ac:dyDescent="0.2">
      <c r="A254" s="5"/>
      <c r="B254" s="5" t="s">
        <v>45</v>
      </c>
      <c r="C254" s="5" t="s">
        <v>29</v>
      </c>
      <c r="D254" s="2"/>
      <c r="E254" s="2"/>
      <c r="F254" s="2"/>
      <c r="G254" s="2"/>
      <c r="H254" s="5"/>
      <c r="I254" s="5"/>
      <c r="J254" s="5"/>
      <c r="K254" s="5"/>
      <c r="L254" s="5"/>
      <c r="M254" s="5"/>
      <c r="N254" s="5"/>
      <c r="O254" s="5"/>
      <c r="P254" s="32">
        <f t="shared" si="22"/>
        <v>0</v>
      </c>
      <c r="Q254" s="32" t="str">
        <f t="shared" si="21"/>
        <v/>
      </c>
      <c r="R254" s="32" t="str">
        <f t="shared" si="23"/>
        <v/>
      </c>
      <c r="S254" s="32" t="str">
        <f t="shared" si="24"/>
        <v/>
      </c>
      <c r="T254" s="32">
        <f t="shared" si="25"/>
        <v>0</v>
      </c>
      <c r="U254" s="32">
        <f t="shared" si="26"/>
        <v>1</v>
      </c>
      <c r="V254" s="32"/>
      <c r="W254" s="32"/>
      <c r="X254" s="32"/>
      <c r="Y254" s="32"/>
      <c r="Z254" s="32"/>
      <c r="AA254" s="32"/>
      <c r="AB254" s="32"/>
      <c r="AC254" s="32"/>
      <c r="AD254" s="32"/>
      <c r="AE254" s="32"/>
      <c r="AF254" s="32"/>
      <c r="AG254" s="32"/>
      <c r="AH254" s="32"/>
      <c r="AI254" s="32"/>
      <c r="AJ254" s="31">
        <f t="shared" si="27"/>
        <v>0</v>
      </c>
    </row>
    <row r="255" spans="1:36" x14ac:dyDescent="0.2">
      <c r="A255" s="5"/>
      <c r="B255" s="5" t="s">
        <v>45</v>
      </c>
      <c r="C255" s="5" t="s">
        <v>30</v>
      </c>
      <c r="D255" s="2"/>
      <c r="E255" s="2"/>
      <c r="F255" s="2"/>
      <c r="G255" s="2"/>
      <c r="H255" s="5"/>
      <c r="I255" s="5"/>
      <c r="J255" s="5"/>
      <c r="K255" s="5"/>
      <c r="L255" s="5"/>
      <c r="M255" s="5"/>
      <c r="N255" s="5"/>
      <c r="O255" s="5"/>
      <c r="P255" s="32">
        <f t="shared" si="22"/>
        <v>0</v>
      </c>
      <c r="Q255" s="32" t="str">
        <f t="shared" si="21"/>
        <v/>
      </c>
      <c r="R255" s="32" t="str">
        <f t="shared" si="23"/>
        <v/>
      </c>
      <c r="S255" s="32" t="str">
        <f t="shared" si="24"/>
        <v/>
      </c>
      <c r="T255" s="32">
        <f t="shared" si="25"/>
        <v>0</v>
      </c>
      <c r="U255" s="32">
        <f t="shared" si="26"/>
        <v>1</v>
      </c>
      <c r="V255" s="32"/>
      <c r="W255" s="32"/>
      <c r="X255" s="32"/>
      <c r="Y255" s="32"/>
      <c r="Z255" s="32"/>
      <c r="AA255" s="32"/>
      <c r="AB255" s="32"/>
      <c r="AC255" s="32"/>
      <c r="AD255" s="32"/>
      <c r="AE255" s="32"/>
      <c r="AF255" s="32"/>
      <c r="AG255" s="32"/>
      <c r="AH255" s="32"/>
      <c r="AI255" s="32"/>
      <c r="AJ255" s="31">
        <f t="shared" si="27"/>
        <v>0</v>
      </c>
    </row>
    <row r="256" spans="1:36" x14ac:dyDescent="0.2">
      <c r="A256" s="5"/>
      <c r="B256" s="5" t="s">
        <v>45</v>
      </c>
      <c r="C256" s="5" t="s">
        <v>31</v>
      </c>
      <c r="D256" s="2"/>
      <c r="E256" s="2"/>
      <c r="F256" s="2"/>
      <c r="G256" s="2"/>
      <c r="H256" s="5"/>
      <c r="I256" s="5"/>
      <c r="J256" s="5"/>
      <c r="K256" s="5"/>
      <c r="L256" s="5"/>
      <c r="M256" s="5"/>
      <c r="N256" s="5"/>
      <c r="O256" s="5"/>
      <c r="P256" s="32">
        <f t="shared" si="22"/>
        <v>0</v>
      </c>
      <c r="Q256" s="32" t="str">
        <f t="shared" si="21"/>
        <v/>
      </c>
      <c r="R256" s="32" t="str">
        <f t="shared" si="23"/>
        <v/>
      </c>
      <c r="S256" s="32" t="str">
        <f t="shared" si="24"/>
        <v/>
      </c>
      <c r="T256" s="32">
        <f t="shared" si="25"/>
        <v>0</v>
      </c>
      <c r="U256" s="32">
        <f t="shared" si="26"/>
        <v>1</v>
      </c>
      <c r="V256" s="32"/>
      <c r="W256" s="32"/>
      <c r="X256" s="32"/>
      <c r="Y256" s="32"/>
      <c r="Z256" s="32"/>
      <c r="AA256" s="32"/>
      <c r="AB256" s="32"/>
      <c r="AC256" s="32"/>
      <c r="AD256" s="32"/>
      <c r="AE256" s="32"/>
      <c r="AF256" s="32"/>
      <c r="AG256" s="32"/>
      <c r="AH256" s="32"/>
      <c r="AI256" s="32"/>
      <c r="AJ256" s="31">
        <f t="shared" si="27"/>
        <v>0</v>
      </c>
    </row>
    <row r="257" spans="1:36" x14ac:dyDescent="0.2">
      <c r="A257" s="5"/>
      <c r="B257" s="5" t="s">
        <v>45</v>
      </c>
      <c r="C257" s="5" t="s">
        <v>32</v>
      </c>
      <c r="D257" s="2"/>
      <c r="E257" s="2"/>
      <c r="F257" s="2"/>
      <c r="G257" s="2"/>
      <c r="H257" s="5"/>
      <c r="I257" s="5"/>
      <c r="J257" s="5"/>
      <c r="K257" s="5"/>
      <c r="L257" s="5"/>
      <c r="M257" s="5"/>
      <c r="N257" s="5"/>
      <c r="O257" s="5"/>
      <c r="P257" s="32">
        <f t="shared" si="22"/>
        <v>0</v>
      </c>
      <c r="Q257" s="32" t="str">
        <f t="shared" si="21"/>
        <v/>
      </c>
      <c r="R257" s="32" t="str">
        <f t="shared" si="23"/>
        <v/>
      </c>
      <c r="S257" s="32" t="str">
        <f t="shared" si="24"/>
        <v/>
      </c>
      <c r="T257" s="32">
        <f t="shared" si="25"/>
        <v>0</v>
      </c>
      <c r="U257" s="32">
        <f t="shared" si="26"/>
        <v>1</v>
      </c>
      <c r="V257" s="32"/>
      <c r="W257" s="32"/>
      <c r="X257" s="32"/>
      <c r="Y257" s="32"/>
      <c r="Z257" s="32"/>
      <c r="AA257" s="32"/>
      <c r="AB257" s="32"/>
      <c r="AC257" s="32"/>
      <c r="AD257" s="32"/>
      <c r="AE257" s="32"/>
      <c r="AF257" s="32"/>
      <c r="AG257" s="32"/>
      <c r="AH257" s="32"/>
      <c r="AI257" s="32"/>
      <c r="AJ257" s="31">
        <f t="shared" si="27"/>
        <v>0</v>
      </c>
    </row>
    <row r="258" spans="1:36" x14ac:dyDescent="0.2">
      <c r="A258" s="5"/>
      <c r="B258" s="5" t="s">
        <v>45</v>
      </c>
      <c r="C258" s="5" t="s">
        <v>33</v>
      </c>
      <c r="D258" s="2"/>
      <c r="E258" s="2"/>
      <c r="F258" s="2"/>
      <c r="G258" s="2"/>
      <c r="H258" s="5"/>
      <c r="I258" s="5"/>
      <c r="J258" s="5"/>
      <c r="K258" s="5"/>
      <c r="L258" s="5"/>
      <c r="M258" s="5"/>
      <c r="N258" s="5"/>
      <c r="O258" s="5"/>
      <c r="P258" s="32">
        <f t="shared" si="22"/>
        <v>0</v>
      </c>
      <c r="Q258" s="32" t="str">
        <f t="shared" si="21"/>
        <v/>
      </c>
      <c r="R258" s="32" t="str">
        <f t="shared" si="23"/>
        <v/>
      </c>
      <c r="S258" s="32" t="str">
        <f t="shared" si="24"/>
        <v/>
      </c>
      <c r="T258" s="32">
        <f t="shared" si="25"/>
        <v>0</v>
      </c>
      <c r="U258" s="32">
        <f t="shared" si="26"/>
        <v>1</v>
      </c>
      <c r="V258" s="32"/>
      <c r="W258" s="32"/>
      <c r="X258" s="32"/>
      <c r="Y258" s="32"/>
      <c r="Z258" s="32"/>
      <c r="AA258" s="32"/>
      <c r="AB258" s="32"/>
      <c r="AC258" s="32"/>
      <c r="AD258" s="32"/>
      <c r="AE258" s="32"/>
      <c r="AF258" s="32"/>
      <c r="AG258" s="32"/>
      <c r="AH258" s="32"/>
      <c r="AI258" s="32"/>
      <c r="AJ258" s="31">
        <f t="shared" si="27"/>
        <v>0</v>
      </c>
    </row>
    <row r="259" spans="1:36" x14ac:dyDescent="0.2">
      <c r="A259" s="5"/>
      <c r="B259" s="5" t="s">
        <v>45</v>
      </c>
      <c r="C259" s="5" t="s">
        <v>34</v>
      </c>
      <c r="D259" s="2"/>
      <c r="E259" s="2"/>
      <c r="F259" s="2"/>
      <c r="G259" s="2"/>
      <c r="H259" s="5"/>
      <c r="I259" s="5"/>
      <c r="J259" s="5"/>
      <c r="K259" s="5"/>
      <c r="L259" s="5"/>
      <c r="M259" s="5"/>
      <c r="N259" s="5"/>
      <c r="O259" s="5"/>
      <c r="P259" s="32">
        <f t="shared" si="22"/>
        <v>0</v>
      </c>
      <c r="Q259" s="32" t="str">
        <f t="shared" si="21"/>
        <v/>
      </c>
      <c r="R259" s="32" t="str">
        <f t="shared" si="23"/>
        <v/>
      </c>
      <c r="S259" s="32" t="str">
        <f t="shared" si="24"/>
        <v/>
      </c>
      <c r="T259" s="32">
        <f t="shared" si="25"/>
        <v>0</v>
      </c>
      <c r="U259" s="32">
        <f t="shared" si="26"/>
        <v>1</v>
      </c>
      <c r="V259" s="32"/>
      <c r="W259" s="32"/>
      <c r="X259" s="32"/>
      <c r="Y259" s="32"/>
      <c r="Z259" s="32"/>
      <c r="AA259" s="32"/>
      <c r="AB259" s="32"/>
      <c r="AC259" s="32"/>
      <c r="AD259" s="32"/>
      <c r="AE259" s="32"/>
      <c r="AF259" s="32"/>
      <c r="AG259" s="32"/>
      <c r="AH259" s="32"/>
      <c r="AI259" s="32"/>
      <c r="AJ259" s="31">
        <f t="shared" si="27"/>
        <v>0</v>
      </c>
    </row>
    <row r="260" spans="1:36" x14ac:dyDescent="0.2">
      <c r="A260" s="5"/>
      <c r="B260" s="5" t="s">
        <v>46</v>
      </c>
      <c r="C260" s="5" t="s">
        <v>9</v>
      </c>
      <c r="D260" s="2"/>
      <c r="E260" s="2"/>
      <c r="F260" s="2"/>
      <c r="G260" s="2"/>
      <c r="H260" s="5"/>
      <c r="I260" s="5"/>
      <c r="J260" s="5"/>
      <c r="K260" s="5"/>
      <c r="L260" s="5"/>
      <c r="M260" s="5"/>
      <c r="N260" s="5"/>
      <c r="O260" s="5"/>
      <c r="P260" s="32">
        <f t="shared" si="22"/>
        <v>0</v>
      </c>
      <c r="Q260" s="32" t="str">
        <f t="shared" si="21"/>
        <v/>
      </c>
      <c r="R260" s="32" t="str">
        <f t="shared" si="23"/>
        <v/>
      </c>
      <c r="S260" s="32" t="str">
        <f t="shared" si="24"/>
        <v/>
      </c>
      <c r="T260" s="32">
        <f t="shared" si="25"/>
        <v>0</v>
      </c>
      <c r="U260" s="32">
        <f t="shared" si="26"/>
        <v>1</v>
      </c>
      <c r="V260" s="32"/>
      <c r="W260" s="32"/>
      <c r="X260" s="32"/>
      <c r="Y260" s="32"/>
      <c r="Z260" s="32"/>
      <c r="AA260" s="32"/>
      <c r="AB260" s="32"/>
      <c r="AC260" s="32"/>
      <c r="AD260" s="32"/>
      <c r="AE260" s="32"/>
      <c r="AF260" s="32"/>
      <c r="AG260" s="32"/>
      <c r="AH260" s="32"/>
      <c r="AI260" s="32"/>
      <c r="AJ260" s="31">
        <f t="shared" si="27"/>
        <v>0</v>
      </c>
    </row>
    <row r="261" spans="1:36" x14ac:dyDescent="0.2">
      <c r="A261" s="5"/>
      <c r="B261" s="5" t="s">
        <v>46</v>
      </c>
      <c r="C261" s="5" t="s">
        <v>8</v>
      </c>
      <c r="D261" s="2"/>
      <c r="E261" s="2"/>
      <c r="F261" s="2"/>
      <c r="G261" s="2"/>
      <c r="H261" s="5"/>
      <c r="I261" s="5"/>
      <c r="J261" s="5"/>
      <c r="K261" s="5"/>
      <c r="L261" s="5"/>
      <c r="M261" s="5"/>
      <c r="N261" s="5"/>
      <c r="O261" s="5"/>
      <c r="P261" s="32">
        <f t="shared" si="22"/>
        <v>0</v>
      </c>
      <c r="Q261" s="32" t="str">
        <f t="shared" ref="Q261:Q324" si="28">IF(F261&gt;0,(E261-F261)*$Q$3,"")</f>
        <v/>
      </c>
      <c r="R261" s="32" t="str">
        <f t="shared" si="23"/>
        <v/>
      </c>
      <c r="S261" s="32" t="str">
        <f t="shared" si="24"/>
        <v/>
      </c>
      <c r="T261" s="32">
        <f t="shared" si="25"/>
        <v>0</v>
      </c>
      <c r="U261" s="32">
        <f t="shared" si="26"/>
        <v>1</v>
      </c>
      <c r="V261" s="32"/>
      <c r="W261" s="32"/>
      <c r="X261" s="32"/>
      <c r="Y261" s="32"/>
      <c r="Z261" s="32"/>
      <c r="AA261" s="32"/>
      <c r="AB261" s="32"/>
      <c r="AC261" s="32"/>
      <c r="AD261" s="32"/>
      <c r="AE261" s="32"/>
      <c r="AF261" s="32"/>
      <c r="AG261" s="32"/>
      <c r="AH261" s="32"/>
      <c r="AI261" s="32"/>
      <c r="AJ261" s="31">
        <f t="shared" si="27"/>
        <v>0</v>
      </c>
    </row>
    <row r="262" spans="1:36" x14ac:dyDescent="0.2">
      <c r="A262" s="5"/>
      <c r="B262" s="5" t="s">
        <v>46</v>
      </c>
      <c r="C262" s="5" t="s">
        <v>6</v>
      </c>
      <c r="D262" s="2"/>
      <c r="E262" s="2"/>
      <c r="F262" s="2"/>
      <c r="G262" s="2"/>
      <c r="H262" s="5"/>
      <c r="I262" s="5"/>
      <c r="J262" s="5"/>
      <c r="K262" s="5"/>
      <c r="L262" s="5"/>
      <c r="M262" s="5"/>
      <c r="N262" s="5"/>
      <c r="O262" s="5"/>
      <c r="P262" s="32">
        <f t="shared" ref="P262:P325" si="29">SUM(H262:O262)</f>
        <v>0</v>
      </c>
      <c r="Q262" s="32" t="str">
        <f t="shared" si="28"/>
        <v/>
      </c>
      <c r="R262" s="32" t="str">
        <f t="shared" ref="R262:R325" si="30">IF(G262&gt;0,G262*$R$3,"")</f>
        <v/>
      </c>
      <c r="S262" s="32" t="str">
        <f t="shared" ref="S262:S325" si="31">IF(P262&gt;0,P262*$S$3,"")</f>
        <v/>
      </c>
      <c r="T262" s="32">
        <f t="shared" ref="T262:T325" si="32">SUM(Q262:S262)</f>
        <v>0</v>
      </c>
      <c r="U262" s="32">
        <f t="shared" ref="U262:U325" si="33">IF(OR(C262="British nationals",C262="British Open",C262="Europeans",C262="Worlds"),1.25,IF(C262="Nationals",1.5,1))</f>
        <v>1</v>
      </c>
      <c r="V262" s="32"/>
      <c r="W262" s="32"/>
      <c r="X262" s="32"/>
      <c r="Y262" s="32"/>
      <c r="Z262" s="32"/>
      <c r="AA262" s="32"/>
      <c r="AB262" s="32"/>
      <c r="AC262" s="32"/>
      <c r="AD262" s="32"/>
      <c r="AE262" s="32"/>
      <c r="AF262" s="32"/>
      <c r="AG262" s="32"/>
      <c r="AH262" s="32"/>
      <c r="AI262" s="32"/>
      <c r="AJ262" s="31">
        <f t="shared" ref="AJ262:AJ325" si="34">T262*U262</f>
        <v>0</v>
      </c>
    </row>
    <row r="263" spans="1:36" x14ac:dyDescent="0.2">
      <c r="A263" s="5"/>
      <c r="B263" s="5" t="s">
        <v>46</v>
      </c>
      <c r="C263" s="5" t="s">
        <v>5</v>
      </c>
      <c r="D263" s="2"/>
      <c r="E263" s="2"/>
      <c r="F263" s="2"/>
      <c r="G263" s="2"/>
      <c r="H263" s="5"/>
      <c r="I263" s="5"/>
      <c r="J263" s="5"/>
      <c r="K263" s="5"/>
      <c r="L263" s="5"/>
      <c r="M263" s="5"/>
      <c r="N263" s="5"/>
      <c r="O263" s="5"/>
      <c r="P263" s="32">
        <f t="shared" si="29"/>
        <v>0</v>
      </c>
      <c r="Q263" s="32" t="str">
        <f t="shared" si="28"/>
        <v/>
      </c>
      <c r="R263" s="32" t="str">
        <f t="shared" si="30"/>
        <v/>
      </c>
      <c r="S263" s="32" t="str">
        <f t="shared" si="31"/>
        <v/>
      </c>
      <c r="T263" s="32">
        <f t="shared" si="32"/>
        <v>0</v>
      </c>
      <c r="U263" s="32">
        <f t="shared" si="33"/>
        <v>1</v>
      </c>
      <c r="V263" s="32"/>
      <c r="W263" s="32"/>
      <c r="X263" s="32"/>
      <c r="Y263" s="32"/>
      <c r="Z263" s="32"/>
      <c r="AA263" s="32"/>
      <c r="AB263" s="32"/>
      <c r="AC263" s="32"/>
      <c r="AD263" s="32"/>
      <c r="AE263" s="32"/>
      <c r="AF263" s="32"/>
      <c r="AG263" s="32"/>
      <c r="AH263" s="32"/>
      <c r="AI263" s="32"/>
      <c r="AJ263" s="31">
        <f t="shared" si="34"/>
        <v>0</v>
      </c>
    </row>
    <row r="264" spans="1:36" x14ac:dyDescent="0.2">
      <c r="A264" s="5"/>
      <c r="B264" s="5" t="s">
        <v>46</v>
      </c>
      <c r="C264" s="5" t="s">
        <v>7</v>
      </c>
      <c r="D264" s="2"/>
      <c r="E264" s="2"/>
      <c r="F264" s="2"/>
      <c r="G264" s="2"/>
      <c r="H264" s="5"/>
      <c r="I264" s="5"/>
      <c r="J264" s="5"/>
      <c r="K264" s="5"/>
      <c r="L264" s="5"/>
      <c r="M264" s="5"/>
      <c r="N264" s="5"/>
      <c r="O264" s="5"/>
      <c r="P264" s="32">
        <f t="shared" si="29"/>
        <v>0</v>
      </c>
      <c r="Q264" s="32" t="str">
        <f t="shared" si="28"/>
        <v/>
      </c>
      <c r="R264" s="32" t="str">
        <f t="shared" si="30"/>
        <v/>
      </c>
      <c r="S264" s="32" t="str">
        <f t="shared" si="31"/>
        <v/>
      </c>
      <c r="T264" s="32">
        <f t="shared" si="32"/>
        <v>0</v>
      </c>
      <c r="U264" s="32">
        <f t="shared" si="33"/>
        <v>1</v>
      </c>
      <c r="V264" s="32"/>
      <c r="W264" s="32"/>
      <c r="X264" s="32"/>
      <c r="Y264" s="32"/>
      <c r="Z264" s="32"/>
      <c r="AA264" s="32"/>
      <c r="AB264" s="32"/>
      <c r="AC264" s="32"/>
      <c r="AD264" s="32"/>
      <c r="AE264" s="32"/>
      <c r="AF264" s="32"/>
      <c r="AG264" s="32"/>
      <c r="AH264" s="32"/>
      <c r="AI264" s="32"/>
      <c r="AJ264" s="31">
        <f t="shared" si="34"/>
        <v>0</v>
      </c>
    </row>
    <row r="265" spans="1:36" x14ac:dyDescent="0.2">
      <c r="A265" s="5"/>
      <c r="B265" s="5" t="s">
        <v>46</v>
      </c>
      <c r="C265" s="5" t="s">
        <v>57</v>
      </c>
      <c r="D265" s="2"/>
      <c r="E265" s="2"/>
      <c r="F265" s="2"/>
      <c r="G265" s="2"/>
      <c r="H265" s="5"/>
      <c r="I265" s="5"/>
      <c r="J265" s="5"/>
      <c r="K265" s="5"/>
      <c r="L265" s="5"/>
      <c r="M265" s="5"/>
      <c r="N265" s="5"/>
      <c r="O265" s="5"/>
      <c r="P265" s="32">
        <f t="shared" si="29"/>
        <v>0</v>
      </c>
      <c r="Q265" s="32" t="str">
        <f t="shared" si="28"/>
        <v/>
      </c>
      <c r="R265" s="32" t="str">
        <f t="shared" si="30"/>
        <v/>
      </c>
      <c r="S265" s="32" t="str">
        <f t="shared" si="31"/>
        <v/>
      </c>
      <c r="T265" s="32">
        <f t="shared" si="32"/>
        <v>0</v>
      </c>
      <c r="U265" s="32">
        <f t="shared" si="33"/>
        <v>1</v>
      </c>
      <c r="V265" s="32"/>
      <c r="W265" s="32"/>
      <c r="X265" s="32"/>
      <c r="Y265" s="32"/>
      <c r="Z265" s="32"/>
      <c r="AA265" s="32"/>
      <c r="AB265" s="32"/>
      <c r="AC265" s="32"/>
      <c r="AD265" s="32"/>
      <c r="AE265" s="32"/>
      <c r="AF265" s="32"/>
      <c r="AG265" s="32"/>
      <c r="AH265" s="32"/>
      <c r="AI265" s="32"/>
      <c r="AJ265" s="31">
        <f t="shared" si="34"/>
        <v>0</v>
      </c>
    </row>
    <row r="266" spans="1:36" x14ac:dyDescent="0.2">
      <c r="A266" s="5"/>
      <c r="B266" s="5" t="s">
        <v>46</v>
      </c>
      <c r="C266" s="5" t="s">
        <v>10</v>
      </c>
      <c r="D266" s="2"/>
      <c r="E266" s="2"/>
      <c r="F266" s="2"/>
      <c r="G266" s="2"/>
      <c r="H266" s="5"/>
      <c r="I266" s="5"/>
      <c r="J266" s="5"/>
      <c r="K266" s="5"/>
      <c r="L266" s="5"/>
      <c r="M266" s="5"/>
      <c r="N266" s="5"/>
      <c r="O266" s="5"/>
      <c r="P266" s="32">
        <f t="shared" si="29"/>
        <v>0</v>
      </c>
      <c r="Q266" s="32" t="str">
        <f t="shared" si="28"/>
        <v/>
      </c>
      <c r="R266" s="32" t="str">
        <f t="shared" si="30"/>
        <v/>
      </c>
      <c r="S266" s="32" t="str">
        <f t="shared" si="31"/>
        <v/>
      </c>
      <c r="T266" s="32">
        <f t="shared" si="32"/>
        <v>0</v>
      </c>
      <c r="U266" s="32">
        <f t="shared" si="33"/>
        <v>1.5</v>
      </c>
      <c r="V266" s="32"/>
      <c r="W266" s="32"/>
      <c r="X266" s="32"/>
      <c r="Y266" s="32"/>
      <c r="Z266" s="32"/>
      <c r="AA266" s="32"/>
      <c r="AB266" s="32"/>
      <c r="AC266" s="32"/>
      <c r="AD266" s="32"/>
      <c r="AE266" s="32"/>
      <c r="AF266" s="32"/>
      <c r="AG266" s="32"/>
      <c r="AH266" s="32"/>
      <c r="AI266" s="32"/>
      <c r="AJ266" s="31">
        <f t="shared" si="34"/>
        <v>0</v>
      </c>
    </row>
    <row r="267" spans="1:36" x14ac:dyDescent="0.2">
      <c r="A267" s="5"/>
      <c r="B267" s="5" t="s">
        <v>46</v>
      </c>
      <c r="C267" s="5" t="s">
        <v>12</v>
      </c>
      <c r="D267" s="2"/>
      <c r="E267" s="2"/>
      <c r="F267" s="2"/>
      <c r="G267" s="2"/>
      <c r="H267" s="5"/>
      <c r="I267" s="5"/>
      <c r="J267" s="5"/>
      <c r="K267" s="5"/>
      <c r="L267" s="5"/>
      <c r="M267" s="5"/>
      <c r="N267" s="5"/>
      <c r="O267" s="5"/>
      <c r="P267" s="32">
        <f t="shared" si="29"/>
        <v>0</v>
      </c>
      <c r="Q267" s="32" t="str">
        <f t="shared" si="28"/>
        <v/>
      </c>
      <c r="R267" s="32" t="str">
        <f t="shared" si="30"/>
        <v/>
      </c>
      <c r="S267" s="32" t="str">
        <f t="shared" si="31"/>
        <v/>
      </c>
      <c r="T267" s="32">
        <f t="shared" si="32"/>
        <v>0</v>
      </c>
      <c r="U267" s="32">
        <f t="shared" si="33"/>
        <v>1.25</v>
      </c>
      <c r="V267" s="32"/>
      <c r="W267" s="32"/>
      <c r="X267" s="32"/>
      <c r="Y267" s="32"/>
      <c r="Z267" s="32"/>
      <c r="AA267" s="32"/>
      <c r="AB267" s="32"/>
      <c r="AC267" s="32"/>
      <c r="AD267" s="32"/>
      <c r="AE267" s="32"/>
      <c r="AF267" s="32"/>
      <c r="AG267" s="32"/>
      <c r="AH267" s="32"/>
      <c r="AI267" s="32"/>
      <c r="AJ267" s="31">
        <f t="shared" si="34"/>
        <v>0</v>
      </c>
    </row>
    <row r="268" spans="1:36" x14ac:dyDescent="0.2">
      <c r="A268" s="5"/>
      <c r="B268" s="5" t="s">
        <v>46</v>
      </c>
      <c r="C268" s="5" t="s">
        <v>50</v>
      </c>
      <c r="D268" s="2"/>
      <c r="E268" s="2"/>
      <c r="F268" s="2"/>
      <c r="G268" s="2"/>
      <c r="H268" s="5"/>
      <c r="I268" s="5"/>
      <c r="J268" s="5"/>
      <c r="K268" s="5"/>
      <c r="L268" s="5"/>
      <c r="M268" s="5"/>
      <c r="N268" s="5"/>
      <c r="O268" s="5"/>
      <c r="P268" s="32">
        <f t="shared" si="29"/>
        <v>0</v>
      </c>
      <c r="Q268" s="32" t="str">
        <f t="shared" si="28"/>
        <v/>
      </c>
      <c r="R268" s="32" t="str">
        <f t="shared" si="30"/>
        <v/>
      </c>
      <c r="S268" s="32" t="str">
        <f t="shared" si="31"/>
        <v/>
      </c>
      <c r="T268" s="32">
        <f t="shared" si="32"/>
        <v>0</v>
      </c>
      <c r="U268" s="32">
        <f t="shared" si="33"/>
        <v>1.25</v>
      </c>
      <c r="V268" s="32"/>
      <c r="W268" s="32"/>
      <c r="X268" s="32"/>
      <c r="Y268" s="32"/>
      <c r="Z268" s="32"/>
      <c r="AA268" s="32"/>
      <c r="AB268" s="32"/>
      <c r="AC268" s="32"/>
      <c r="AD268" s="32"/>
      <c r="AE268" s="32"/>
      <c r="AF268" s="32"/>
      <c r="AG268" s="32"/>
      <c r="AH268" s="32"/>
      <c r="AI268" s="32"/>
      <c r="AJ268" s="31">
        <f t="shared" si="34"/>
        <v>0</v>
      </c>
    </row>
    <row r="269" spans="1:36" x14ac:dyDescent="0.2">
      <c r="A269" s="5"/>
      <c r="B269" s="5" t="s">
        <v>46</v>
      </c>
      <c r="C269" s="5" t="s">
        <v>13</v>
      </c>
      <c r="D269" s="2"/>
      <c r="E269" s="2"/>
      <c r="F269" s="2"/>
      <c r="G269" s="2"/>
      <c r="H269" s="5"/>
      <c r="I269" s="5"/>
      <c r="J269" s="5"/>
      <c r="K269" s="5"/>
      <c r="L269" s="5"/>
      <c r="M269" s="5"/>
      <c r="N269" s="5"/>
      <c r="O269" s="5"/>
      <c r="P269" s="32">
        <f t="shared" si="29"/>
        <v>0</v>
      </c>
      <c r="Q269" s="32" t="str">
        <f t="shared" si="28"/>
        <v/>
      </c>
      <c r="R269" s="32" t="str">
        <f t="shared" si="30"/>
        <v/>
      </c>
      <c r="S269" s="32" t="str">
        <f t="shared" si="31"/>
        <v/>
      </c>
      <c r="T269" s="32">
        <f t="shared" si="32"/>
        <v>0</v>
      </c>
      <c r="U269" s="32">
        <f t="shared" si="33"/>
        <v>1.25</v>
      </c>
      <c r="V269" s="32"/>
      <c r="W269" s="32"/>
      <c r="X269" s="32"/>
      <c r="Y269" s="32"/>
      <c r="Z269" s="32"/>
      <c r="AA269" s="32"/>
      <c r="AB269" s="32"/>
      <c r="AC269" s="32"/>
      <c r="AD269" s="32"/>
      <c r="AE269" s="32"/>
      <c r="AF269" s="32"/>
      <c r="AG269" s="32"/>
      <c r="AH269" s="32"/>
      <c r="AI269" s="32"/>
      <c r="AJ269" s="31">
        <f t="shared" si="34"/>
        <v>0</v>
      </c>
    </row>
    <row r="270" spans="1:36" x14ac:dyDescent="0.2">
      <c r="A270" s="5"/>
      <c r="B270" s="5" t="s">
        <v>46</v>
      </c>
      <c r="C270" s="5" t="s">
        <v>14</v>
      </c>
      <c r="D270" s="2"/>
      <c r="E270" s="2"/>
      <c r="F270" s="2"/>
      <c r="G270" s="2"/>
      <c r="H270" s="5"/>
      <c r="I270" s="5"/>
      <c r="J270" s="5"/>
      <c r="K270" s="5"/>
      <c r="L270" s="5"/>
      <c r="M270" s="5"/>
      <c r="N270" s="5"/>
      <c r="O270" s="5"/>
      <c r="P270" s="32">
        <f t="shared" si="29"/>
        <v>0</v>
      </c>
      <c r="Q270" s="32" t="str">
        <f t="shared" si="28"/>
        <v/>
      </c>
      <c r="R270" s="32" t="str">
        <f t="shared" si="30"/>
        <v/>
      </c>
      <c r="S270" s="32" t="str">
        <f t="shared" si="31"/>
        <v/>
      </c>
      <c r="T270" s="32">
        <f t="shared" si="32"/>
        <v>0</v>
      </c>
      <c r="U270" s="32">
        <f t="shared" si="33"/>
        <v>1.25</v>
      </c>
      <c r="V270" s="32"/>
      <c r="W270" s="32"/>
      <c r="X270" s="32"/>
      <c r="Y270" s="32"/>
      <c r="Z270" s="32"/>
      <c r="AA270" s="32"/>
      <c r="AB270" s="32"/>
      <c r="AC270" s="32"/>
      <c r="AD270" s="32"/>
      <c r="AE270" s="32"/>
      <c r="AF270" s="32"/>
      <c r="AG270" s="32"/>
      <c r="AH270" s="32"/>
      <c r="AI270" s="32"/>
      <c r="AJ270" s="31">
        <f t="shared" si="34"/>
        <v>0</v>
      </c>
    </row>
    <row r="271" spans="1:36" x14ac:dyDescent="0.2">
      <c r="A271" s="5"/>
      <c r="B271" s="5" t="s">
        <v>46</v>
      </c>
      <c r="C271" s="5" t="s">
        <v>29</v>
      </c>
      <c r="D271" s="2"/>
      <c r="E271" s="2"/>
      <c r="F271" s="2"/>
      <c r="G271" s="2"/>
      <c r="H271" s="5"/>
      <c r="I271" s="5"/>
      <c r="J271" s="5"/>
      <c r="K271" s="5"/>
      <c r="L271" s="5"/>
      <c r="M271" s="5"/>
      <c r="N271" s="5"/>
      <c r="O271" s="5"/>
      <c r="P271" s="32">
        <f t="shared" si="29"/>
        <v>0</v>
      </c>
      <c r="Q271" s="32" t="str">
        <f t="shared" si="28"/>
        <v/>
      </c>
      <c r="R271" s="32" t="str">
        <f t="shared" si="30"/>
        <v/>
      </c>
      <c r="S271" s="32" t="str">
        <f t="shared" si="31"/>
        <v/>
      </c>
      <c r="T271" s="32">
        <f t="shared" si="32"/>
        <v>0</v>
      </c>
      <c r="U271" s="32">
        <f t="shared" si="33"/>
        <v>1</v>
      </c>
      <c r="V271" s="32"/>
      <c r="W271" s="32"/>
      <c r="X271" s="32"/>
      <c r="Y271" s="32"/>
      <c r="Z271" s="32"/>
      <c r="AA271" s="32"/>
      <c r="AB271" s="32"/>
      <c r="AC271" s="32"/>
      <c r="AD271" s="32"/>
      <c r="AE271" s="32"/>
      <c r="AF271" s="32"/>
      <c r="AG271" s="32"/>
      <c r="AH271" s="32"/>
      <c r="AI271" s="32"/>
      <c r="AJ271" s="31">
        <f t="shared" si="34"/>
        <v>0</v>
      </c>
    </row>
    <row r="272" spans="1:36" x14ac:dyDescent="0.2">
      <c r="A272" s="5"/>
      <c r="B272" s="5" t="s">
        <v>46</v>
      </c>
      <c r="C272" s="5" t="s">
        <v>30</v>
      </c>
      <c r="D272" s="2"/>
      <c r="E272" s="2"/>
      <c r="F272" s="2"/>
      <c r="G272" s="2"/>
      <c r="H272" s="5"/>
      <c r="I272" s="5"/>
      <c r="J272" s="5"/>
      <c r="K272" s="5"/>
      <c r="L272" s="5"/>
      <c r="M272" s="5"/>
      <c r="N272" s="5"/>
      <c r="O272" s="5"/>
      <c r="P272" s="32">
        <f t="shared" si="29"/>
        <v>0</v>
      </c>
      <c r="Q272" s="32" t="str">
        <f t="shared" si="28"/>
        <v/>
      </c>
      <c r="R272" s="32" t="str">
        <f t="shared" si="30"/>
        <v/>
      </c>
      <c r="S272" s="32" t="str">
        <f t="shared" si="31"/>
        <v/>
      </c>
      <c r="T272" s="32">
        <f t="shared" si="32"/>
        <v>0</v>
      </c>
      <c r="U272" s="32">
        <f t="shared" si="33"/>
        <v>1</v>
      </c>
      <c r="V272" s="32"/>
      <c r="W272" s="32"/>
      <c r="X272" s="32"/>
      <c r="Y272" s="32"/>
      <c r="Z272" s="32"/>
      <c r="AA272" s="32"/>
      <c r="AB272" s="32"/>
      <c r="AC272" s="32"/>
      <c r="AD272" s="32"/>
      <c r="AE272" s="32"/>
      <c r="AF272" s="32"/>
      <c r="AG272" s="32"/>
      <c r="AH272" s="32"/>
      <c r="AI272" s="32"/>
      <c r="AJ272" s="31">
        <f t="shared" si="34"/>
        <v>0</v>
      </c>
    </row>
    <row r="273" spans="1:36" x14ac:dyDescent="0.2">
      <c r="A273" s="5"/>
      <c r="B273" s="5" t="s">
        <v>46</v>
      </c>
      <c r="C273" s="5" t="s">
        <v>31</v>
      </c>
      <c r="D273" s="2"/>
      <c r="E273" s="2"/>
      <c r="F273" s="2"/>
      <c r="G273" s="2"/>
      <c r="H273" s="5"/>
      <c r="I273" s="5"/>
      <c r="J273" s="5"/>
      <c r="K273" s="5"/>
      <c r="L273" s="5"/>
      <c r="M273" s="5"/>
      <c r="N273" s="5"/>
      <c r="O273" s="5"/>
      <c r="P273" s="32">
        <f t="shared" si="29"/>
        <v>0</v>
      </c>
      <c r="Q273" s="32" t="str">
        <f t="shared" si="28"/>
        <v/>
      </c>
      <c r="R273" s="32" t="str">
        <f t="shared" si="30"/>
        <v/>
      </c>
      <c r="S273" s="32" t="str">
        <f t="shared" si="31"/>
        <v/>
      </c>
      <c r="T273" s="32">
        <f t="shared" si="32"/>
        <v>0</v>
      </c>
      <c r="U273" s="32">
        <f t="shared" si="33"/>
        <v>1</v>
      </c>
      <c r="V273" s="32"/>
      <c r="W273" s="32"/>
      <c r="X273" s="32"/>
      <c r="Y273" s="32"/>
      <c r="Z273" s="32"/>
      <c r="AA273" s="32"/>
      <c r="AB273" s="32"/>
      <c r="AC273" s="32"/>
      <c r="AD273" s="32"/>
      <c r="AE273" s="32"/>
      <c r="AF273" s="32"/>
      <c r="AG273" s="32"/>
      <c r="AH273" s="32"/>
      <c r="AI273" s="32"/>
      <c r="AJ273" s="31">
        <f t="shared" si="34"/>
        <v>0</v>
      </c>
    </row>
    <row r="274" spans="1:36" x14ac:dyDescent="0.2">
      <c r="A274" s="5"/>
      <c r="B274" s="5" t="s">
        <v>46</v>
      </c>
      <c r="C274" s="5" t="s">
        <v>32</v>
      </c>
      <c r="D274" s="2"/>
      <c r="E274" s="2"/>
      <c r="F274" s="2"/>
      <c r="G274" s="2"/>
      <c r="H274" s="5"/>
      <c r="I274" s="5"/>
      <c r="J274" s="5"/>
      <c r="K274" s="5"/>
      <c r="L274" s="5"/>
      <c r="M274" s="5"/>
      <c r="N274" s="5"/>
      <c r="O274" s="5"/>
      <c r="P274" s="32">
        <f t="shared" si="29"/>
        <v>0</v>
      </c>
      <c r="Q274" s="32" t="str">
        <f t="shared" si="28"/>
        <v/>
      </c>
      <c r="R274" s="32" t="str">
        <f t="shared" si="30"/>
        <v/>
      </c>
      <c r="S274" s="32" t="str">
        <f t="shared" si="31"/>
        <v/>
      </c>
      <c r="T274" s="32">
        <f t="shared" si="32"/>
        <v>0</v>
      </c>
      <c r="U274" s="32">
        <f t="shared" si="33"/>
        <v>1</v>
      </c>
      <c r="V274" s="32"/>
      <c r="W274" s="32"/>
      <c r="X274" s="32"/>
      <c r="Y274" s="32"/>
      <c r="Z274" s="32"/>
      <c r="AA274" s="32"/>
      <c r="AB274" s="32"/>
      <c r="AC274" s="32"/>
      <c r="AD274" s="32"/>
      <c r="AE274" s="32"/>
      <c r="AF274" s="32"/>
      <c r="AG274" s="32"/>
      <c r="AH274" s="32"/>
      <c r="AI274" s="32"/>
      <c r="AJ274" s="31">
        <f t="shared" si="34"/>
        <v>0</v>
      </c>
    </row>
    <row r="275" spans="1:36" x14ac:dyDescent="0.2">
      <c r="A275" s="5"/>
      <c r="B275" s="5" t="s">
        <v>46</v>
      </c>
      <c r="C275" s="5" t="s">
        <v>33</v>
      </c>
      <c r="D275" s="2"/>
      <c r="E275" s="2"/>
      <c r="F275" s="2"/>
      <c r="G275" s="2"/>
      <c r="H275" s="5"/>
      <c r="I275" s="5"/>
      <c r="J275" s="5"/>
      <c r="K275" s="5"/>
      <c r="L275" s="5"/>
      <c r="M275" s="5"/>
      <c r="N275" s="5"/>
      <c r="O275" s="5"/>
      <c r="P275" s="32">
        <f t="shared" si="29"/>
        <v>0</v>
      </c>
      <c r="Q275" s="32" t="str">
        <f t="shared" si="28"/>
        <v/>
      </c>
      <c r="R275" s="32" t="str">
        <f t="shared" si="30"/>
        <v/>
      </c>
      <c r="S275" s="32" t="str">
        <f t="shared" si="31"/>
        <v/>
      </c>
      <c r="T275" s="32">
        <f t="shared" si="32"/>
        <v>0</v>
      </c>
      <c r="U275" s="32">
        <f t="shared" si="33"/>
        <v>1</v>
      </c>
      <c r="V275" s="32"/>
      <c r="W275" s="32"/>
      <c r="X275" s="32"/>
      <c r="Y275" s="32"/>
      <c r="Z275" s="32"/>
      <c r="AA275" s="32"/>
      <c r="AB275" s="32"/>
      <c r="AC275" s="32"/>
      <c r="AD275" s="32"/>
      <c r="AE275" s="32"/>
      <c r="AF275" s="32"/>
      <c r="AG275" s="32"/>
      <c r="AH275" s="32"/>
      <c r="AI275" s="32"/>
      <c r="AJ275" s="31">
        <f t="shared" si="34"/>
        <v>0</v>
      </c>
    </row>
    <row r="276" spans="1:36" x14ac:dyDescent="0.2">
      <c r="A276" s="5"/>
      <c r="B276" s="5" t="s">
        <v>46</v>
      </c>
      <c r="C276" s="5" t="s">
        <v>34</v>
      </c>
      <c r="D276" s="2"/>
      <c r="E276" s="2"/>
      <c r="F276" s="2"/>
      <c r="G276" s="2"/>
      <c r="H276" s="5"/>
      <c r="I276" s="5"/>
      <c r="J276" s="5"/>
      <c r="K276" s="5"/>
      <c r="L276" s="5"/>
      <c r="M276" s="5"/>
      <c r="N276" s="5"/>
      <c r="O276" s="5"/>
      <c r="P276" s="32">
        <f t="shared" si="29"/>
        <v>0</v>
      </c>
      <c r="Q276" s="32" t="str">
        <f t="shared" si="28"/>
        <v/>
      </c>
      <c r="R276" s="32" t="str">
        <f t="shared" si="30"/>
        <v/>
      </c>
      <c r="S276" s="32" t="str">
        <f t="shared" si="31"/>
        <v/>
      </c>
      <c r="T276" s="32">
        <f t="shared" si="32"/>
        <v>0</v>
      </c>
      <c r="U276" s="32">
        <f t="shared" si="33"/>
        <v>1</v>
      </c>
      <c r="V276" s="32"/>
      <c r="W276" s="32"/>
      <c r="X276" s="32"/>
      <c r="Y276" s="32"/>
      <c r="Z276" s="32"/>
      <c r="AA276" s="32"/>
      <c r="AB276" s="32"/>
      <c r="AC276" s="32"/>
      <c r="AD276" s="32"/>
      <c r="AE276" s="32"/>
      <c r="AF276" s="32"/>
      <c r="AG276" s="32"/>
      <c r="AH276" s="32"/>
      <c r="AI276" s="32"/>
      <c r="AJ276" s="31">
        <f t="shared" si="34"/>
        <v>0</v>
      </c>
    </row>
    <row r="277" spans="1:36" x14ac:dyDescent="0.2">
      <c r="A277" s="5"/>
      <c r="B277" s="5" t="s">
        <v>47</v>
      </c>
      <c r="C277" s="5" t="s">
        <v>9</v>
      </c>
      <c r="D277" s="2"/>
      <c r="E277" s="2"/>
      <c r="F277" s="2"/>
      <c r="G277" s="2"/>
      <c r="H277" s="5"/>
      <c r="I277" s="5"/>
      <c r="J277" s="5"/>
      <c r="K277" s="5"/>
      <c r="L277" s="5"/>
      <c r="M277" s="5"/>
      <c r="N277" s="5"/>
      <c r="O277" s="5"/>
      <c r="P277" s="32">
        <f t="shared" si="29"/>
        <v>0</v>
      </c>
      <c r="Q277" s="32" t="str">
        <f t="shared" si="28"/>
        <v/>
      </c>
      <c r="R277" s="32" t="str">
        <f t="shared" si="30"/>
        <v/>
      </c>
      <c r="S277" s="32" t="str">
        <f t="shared" si="31"/>
        <v/>
      </c>
      <c r="T277" s="32">
        <f t="shared" si="32"/>
        <v>0</v>
      </c>
      <c r="U277" s="32">
        <f t="shared" si="33"/>
        <v>1</v>
      </c>
      <c r="V277" s="32"/>
      <c r="W277" s="32"/>
      <c r="X277" s="32"/>
      <c r="Y277" s="32"/>
      <c r="Z277" s="32"/>
      <c r="AA277" s="32"/>
      <c r="AB277" s="32"/>
      <c r="AC277" s="32"/>
      <c r="AD277" s="32"/>
      <c r="AE277" s="32"/>
      <c r="AF277" s="32"/>
      <c r="AG277" s="32"/>
      <c r="AH277" s="32"/>
      <c r="AI277" s="32"/>
      <c r="AJ277" s="31">
        <f t="shared" si="34"/>
        <v>0</v>
      </c>
    </row>
    <row r="278" spans="1:36" x14ac:dyDescent="0.2">
      <c r="A278" s="5"/>
      <c r="B278" s="5" t="s">
        <v>47</v>
      </c>
      <c r="C278" s="5" t="s">
        <v>8</v>
      </c>
      <c r="D278" s="2"/>
      <c r="E278" s="2"/>
      <c r="F278" s="2"/>
      <c r="G278" s="2"/>
      <c r="H278" s="5"/>
      <c r="I278" s="5"/>
      <c r="J278" s="5"/>
      <c r="K278" s="5"/>
      <c r="L278" s="5"/>
      <c r="M278" s="5"/>
      <c r="N278" s="5"/>
      <c r="O278" s="5"/>
      <c r="P278" s="32">
        <f t="shared" si="29"/>
        <v>0</v>
      </c>
      <c r="Q278" s="32" t="str">
        <f t="shared" si="28"/>
        <v/>
      </c>
      <c r="R278" s="32" t="str">
        <f t="shared" si="30"/>
        <v/>
      </c>
      <c r="S278" s="32" t="str">
        <f t="shared" si="31"/>
        <v/>
      </c>
      <c r="T278" s="32">
        <f t="shared" si="32"/>
        <v>0</v>
      </c>
      <c r="U278" s="32">
        <f t="shared" si="33"/>
        <v>1</v>
      </c>
      <c r="V278" s="32"/>
      <c r="W278" s="32"/>
      <c r="X278" s="32"/>
      <c r="Y278" s="32"/>
      <c r="Z278" s="32"/>
      <c r="AA278" s="32"/>
      <c r="AB278" s="32"/>
      <c r="AC278" s="32"/>
      <c r="AD278" s="32"/>
      <c r="AE278" s="32"/>
      <c r="AF278" s="32"/>
      <c r="AG278" s="32"/>
      <c r="AH278" s="32"/>
      <c r="AI278" s="32"/>
      <c r="AJ278" s="31">
        <f t="shared" si="34"/>
        <v>0</v>
      </c>
    </row>
    <row r="279" spans="1:36" x14ac:dyDescent="0.2">
      <c r="A279" s="5"/>
      <c r="B279" s="5" t="s">
        <v>47</v>
      </c>
      <c r="C279" s="5" t="s">
        <v>6</v>
      </c>
      <c r="D279" s="2"/>
      <c r="E279" s="2"/>
      <c r="F279" s="2"/>
      <c r="G279" s="2"/>
      <c r="H279" s="5"/>
      <c r="I279" s="5"/>
      <c r="J279" s="5"/>
      <c r="K279" s="5"/>
      <c r="L279" s="5"/>
      <c r="M279" s="5"/>
      <c r="N279" s="5"/>
      <c r="O279" s="5"/>
      <c r="P279" s="32">
        <f t="shared" si="29"/>
        <v>0</v>
      </c>
      <c r="Q279" s="32" t="str">
        <f t="shared" si="28"/>
        <v/>
      </c>
      <c r="R279" s="32" t="str">
        <f t="shared" si="30"/>
        <v/>
      </c>
      <c r="S279" s="32" t="str">
        <f t="shared" si="31"/>
        <v/>
      </c>
      <c r="T279" s="32">
        <f t="shared" si="32"/>
        <v>0</v>
      </c>
      <c r="U279" s="32">
        <f t="shared" si="33"/>
        <v>1</v>
      </c>
      <c r="V279" s="32"/>
      <c r="W279" s="32"/>
      <c r="X279" s="32"/>
      <c r="Y279" s="32"/>
      <c r="Z279" s="32"/>
      <c r="AA279" s="32"/>
      <c r="AB279" s="32"/>
      <c r="AC279" s="32"/>
      <c r="AD279" s="32"/>
      <c r="AE279" s="32"/>
      <c r="AF279" s="32"/>
      <c r="AG279" s="32"/>
      <c r="AH279" s="32"/>
      <c r="AI279" s="32"/>
      <c r="AJ279" s="31">
        <f t="shared" si="34"/>
        <v>0</v>
      </c>
    </row>
    <row r="280" spans="1:36" x14ac:dyDescent="0.2">
      <c r="A280" s="5"/>
      <c r="B280" s="5" t="s">
        <v>47</v>
      </c>
      <c r="C280" s="5" t="s">
        <v>5</v>
      </c>
      <c r="D280" s="2"/>
      <c r="E280" s="2"/>
      <c r="F280" s="2"/>
      <c r="G280" s="2"/>
      <c r="H280" s="5"/>
      <c r="I280" s="5"/>
      <c r="J280" s="5"/>
      <c r="K280" s="5"/>
      <c r="L280" s="5"/>
      <c r="M280" s="5"/>
      <c r="N280" s="5"/>
      <c r="O280" s="5"/>
      <c r="P280" s="32">
        <f t="shared" si="29"/>
        <v>0</v>
      </c>
      <c r="Q280" s="32" t="str">
        <f t="shared" si="28"/>
        <v/>
      </c>
      <c r="R280" s="32" t="str">
        <f t="shared" si="30"/>
        <v/>
      </c>
      <c r="S280" s="32" t="str">
        <f t="shared" si="31"/>
        <v/>
      </c>
      <c r="T280" s="32">
        <f t="shared" si="32"/>
        <v>0</v>
      </c>
      <c r="U280" s="32">
        <f t="shared" si="33"/>
        <v>1</v>
      </c>
      <c r="V280" s="32"/>
      <c r="W280" s="32"/>
      <c r="X280" s="32"/>
      <c r="Y280" s="32"/>
      <c r="Z280" s="32"/>
      <c r="AA280" s="32"/>
      <c r="AB280" s="32"/>
      <c r="AC280" s="32"/>
      <c r="AD280" s="32"/>
      <c r="AE280" s="32"/>
      <c r="AF280" s="32"/>
      <c r="AG280" s="32"/>
      <c r="AH280" s="32"/>
      <c r="AI280" s="32"/>
      <c r="AJ280" s="31">
        <f t="shared" si="34"/>
        <v>0</v>
      </c>
    </row>
    <row r="281" spans="1:36" x14ac:dyDescent="0.2">
      <c r="A281" s="5"/>
      <c r="B281" s="5" t="s">
        <v>47</v>
      </c>
      <c r="C281" s="5" t="s">
        <v>7</v>
      </c>
      <c r="D281" s="2"/>
      <c r="E281" s="2"/>
      <c r="F281" s="2"/>
      <c r="G281" s="2"/>
      <c r="H281" s="5"/>
      <c r="I281" s="5"/>
      <c r="J281" s="5"/>
      <c r="K281" s="5"/>
      <c r="L281" s="5"/>
      <c r="M281" s="5"/>
      <c r="N281" s="5"/>
      <c r="O281" s="5"/>
      <c r="P281" s="32">
        <f t="shared" si="29"/>
        <v>0</v>
      </c>
      <c r="Q281" s="32" t="str">
        <f t="shared" si="28"/>
        <v/>
      </c>
      <c r="R281" s="32" t="str">
        <f t="shared" si="30"/>
        <v/>
      </c>
      <c r="S281" s="32" t="str">
        <f t="shared" si="31"/>
        <v/>
      </c>
      <c r="T281" s="32">
        <f t="shared" si="32"/>
        <v>0</v>
      </c>
      <c r="U281" s="32">
        <f t="shared" si="33"/>
        <v>1</v>
      </c>
      <c r="V281" s="32"/>
      <c r="W281" s="32"/>
      <c r="X281" s="32"/>
      <c r="Y281" s="32"/>
      <c r="Z281" s="32"/>
      <c r="AA281" s="32"/>
      <c r="AB281" s="32"/>
      <c r="AC281" s="32"/>
      <c r="AD281" s="32"/>
      <c r="AE281" s="32"/>
      <c r="AF281" s="32"/>
      <c r="AG281" s="32"/>
      <c r="AH281" s="32"/>
      <c r="AI281" s="32"/>
      <c r="AJ281" s="31">
        <f t="shared" si="34"/>
        <v>0</v>
      </c>
    </row>
    <row r="282" spans="1:36" x14ac:dyDescent="0.2">
      <c r="A282" s="5"/>
      <c r="B282" s="5" t="s">
        <v>47</v>
      </c>
      <c r="C282" s="5" t="s">
        <v>57</v>
      </c>
      <c r="D282" s="2"/>
      <c r="E282" s="2"/>
      <c r="F282" s="2"/>
      <c r="G282" s="2"/>
      <c r="H282" s="5"/>
      <c r="I282" s="5"/>
      <c r="J282" s="5"/>
      <c r="K282" s="5"/>
      <c r="L282" s="5"/>
      <c r="M282" s="5"/>
      <c r="N282" s="5"/>
      <c r="O282" s="5"/>
      <c r="P282" s="32">
        <f t="shared" si="29"/>
        <v>0</v>
      </c>
      <c r="Q282" s="32" t="str">
        <f t="shared" si="28"/>
        <v/>
      </c>
      <c r="R282" s="32" t="str">
        <f t="shared" si="30"/>
        <v/>
      </c>
      <c r="S282" s="32" t="str">
        <f t="shared" si="31"/>
        <v/>
      </c>
      <c r="T282" s="32">
        <f t="shared" si="32"/>
        <v>0</v>
      </c>
      <c r="U282" s="32">
        <f t="shared" si="33"/>
        <v>1</v>
      </c>
      <c r="V282" s="32"/>
      <c r="W282" s="32"/>
      <c r="X282" s="32"/>
      <c r="Y282" s="32"/>
      <c r="Z282" s="32"/>
      <c r="AA282" s="32"/>
      <c r="AB282" s="32"/>
      <c r="AC282" s="32"/>
      <c r="AD282" s="32"/>
      <c r="AE282" s="32"/>
      <c r="AF282" s="32"/>
      <c r="AG282" s="32"/>
      <c r="AH282" s="32"/>
      <c r="AI282" s="32"/>
      <c r="AJ282" s="31">
        <f t="shared" si="34"/>
        <v>0</v>
      </c>
    </row>
    <row r="283" spans="1:36" x14ac:dyDescent="0.2">
      <c r="A283" s="5"/>
      <c r="B283" s="5" t="s">
        <v>47</v>
      </c>
      <c r="C283" s="5" t="s">
        <v>10</v>
      </c>
      <c r="D283" s="2"/>
      <c r="E283" s="2"/>
      <c r="F283" s="2"/>
      <c r="G283" s="2"/>
      <c r="H283" s="5"/>
      <c r="I283" s="5"/>
      <c r="J283" s="5"/>
      <c r="K283" s="5"/>
      <c r="L283" s="5"/>
      <c r="M283" s="5"/>
      <c r="N283" s="5"/>
      <c r="O283" s="5"/>
      <c r="P283" s="32">
        <f t="shared" si="29"/>
        <v>0</v>
      </c>
      <c r="Q283" s="32" t="str">
        <f t="shared" si="28"/>
        <v/>
      </c>
      <c r="R283" s="32" t="str">
        <f t="shared" si="30"/>
        <v/>
      </c>
      <c r="S283" s="32" t="str">
        <f t="shared" si="31"/>
        <v/>
      </c>
      <c r="T283" s="32">
        <f t="shared" si="32"/>
        <v>0</v>
      </c>
      <c r="U283" s="32">
        <f t="shared" si="33"/>
        <v>1.5</v>
      </c>
      <c r="V283" s="32"/>
      <c r="W283" s="32"/>
      <c r="X283" s="32"/>
      <c r="Y283" s="32"/>
      <c r="Z283" s="32"/>
      <c r="AA283" s="32"/>
      <c r="AB283" s="32"/>
      <c r="AC283" s="32"/>
      <c r="AD283" s="32"/>
      <c r="AE283" s="32"/>
      <c r="AF283" s="32"/>
      <c r="AG283" s="32"/>
      <c r="AH283" s="32"/>
      <c r="AI283" s="32"/>
      <c r="AJ283" s="31">
        <f t="shared" si="34"/>
        <v>0</v>
      </c>
    </row>
    <row r="284" spans="1:36" x14ac:dyDescent="0.2">
      <c r="A284" s="5"/>
      <c r="B284" s="5" t="s">
        <v>47</v>
      </c>
      <c r="C284" s="5" t="s">
        <v>12</v>
      </c>
      <c r="D284" s="2"/>
      <c r="E284" s="2"/>
      <c r="F284" s="2"/>
      <c r="G284" s="2"/>
      <c r="H284" s="5"/>
      <c r="I284" s="5"/>
      <c r="J284" s="5"/>
      <c r="K284" s="5"/>
      <c r="L284" s="5"/>
      <c r="M284" s="5"/>
      <c r="N284" s="5"/>
      <c r="O284" s="5"/>
      <c r="P284" s="32">
        <f t="shared" si="29"/>
        <v>0</v>
      </c>
      <c r="Q284" s="32" t="str">
        <f t="shared" si="28"/>
        <v/>
      </c>
      <c r="R284" s="32" t="str">
        <f t="shared" si="30"/>
        <v/>
      </c>
      <c r="S284" s="32" t="str">
        <f t="shared" si="31"/>
        <v/>
      </c>
      <c r="T284" s="32">
        <f t="shared" si="32"/>
        <v>0</v>
      </c>
      <c r="U284" s="32">
        <f t="shared" si="33"/>
        <v>1.25</v>
      </c>
      <c r="V284" s="32"/>
      <c r="W284" s="32"/>
      <c r="X284" s="32"/>
      <c r="Y284" s="32"/>
      <c r="Z284" s="32"/>
      <c r="AA284" s="32"/>
      <c r="AB284" s="32"/>
      <c r="AC284" s="32"/>
      <c r="AD284" s="32"/>
      <c r="AE284" s="32"/>
      <c r="AF284" s="32"/>
      <c r="AG284" s="32"/>
      <c r="AH284" s="32"/>
      <c r="AI284" s="32"/>
      <c r="AJ284" s="31">
        <f t="shared" si="34"/>
        <v>0</v>
      </c>
    </row>
    <row r="285" spans="1:36" x14ac:dyDescent="0.2">
      <c r="A285" s="5"/>
      <c r="B285" s="5" t="s">
        <v>47</v>
      </c>
      <c r="C285" s="5" t="s">
        <v>50</v>
      </c>
      <c r="D285" s="2"/>
      <c r="E285" s="2"/>
      <c r="F285" s="2"/>
      <c r="G285" s="2"/>
      <c r="H285" s="5"/>
      <c r="I285" s="5"/>
      <c r="J285" s="5"/>
      <c r="K285" s="5"/>
      <c r="L285" s="5"/>
      <c r="M285" s="5"/>
      <c r="N285" s="5"/>
      <c r="O285" s="5"/>
      <c r="P285" s="32">
        <f t="shared" si="29"/>
        <v>0</v>
      </c>
      <c r="Q285" s="32" t="str">
        <f t="shared" si="28"/>
        <v/>
      </c>
      <c r="R285" s="32" t="str">
        <f t="shared" si="30"/>
        <v/>
      </c>
      <c r="S285" s="32" t="str">
        <f t="shared" si="31"/>
        <v/>
      </c>
      <c r="T285" s="32">
        <f t="shared" si="32"/>
        <v>0</v>
      </c>
      <c r="U285" s="32">
        <f t="shared" si="33"/>
        <v>1.25</v>
      </c>
      <c r="V285" s="32"/>
      <c r="W285" s="32"/>
      <c r="X285" s="32"/>
      <c r="Y285" s="32"/>
      <c r="Z285" s="32"/>
      <c r="AA285" s="32"/>
      <c r="AB285" s="32"/>
      <c r="AC285" s="32"/>
      <c r="AD285" s="32"/>
      <c r="AE285" s="32"/>
      <c r="AF285" s="32"/>
      <c r="AG285" s="32"/>
      <c r="AH285" s="32"/>
      <c r="AI285" s="32"/>
      <c r="AJ285" s="31">
        <f t="shared" si="34"/>
        <v>0</v>
      </c>
    </row>
    <row r="286" spans="1:36" x14ac:dyDescent="0.2">
      <c r="A286" s="5"/>
      <c r="B286" s="5" t="s">
        <v>47</v>
      </c>
      <c r="C286" s="5" t="s">
        <v>13</v>
      </c>
      <c r="D286" s="2"/>
      <c r="E286" s="2"/>
      <c r="F286" s="2"/>
      <c r="G286" s="2"/>
      <c r="H286" s="5"/>
      <c r="I286" s="5"/>
      <c r="J286" s="5"/>
      <c r="K286" s="5"/>
      <c r="L286" s="5"/>
      <c r="M286" s="5"/>
      <c r="N286" s="5"/>
      <c r="O286" s="5"/>
      <c r="P286" s="32">
        <f t="shared" si="29"/>
        <v>0</v>
      </c>
      <c r="Q286" s="32" t="str">
        <f t="shared" si="28"/>
        <v/>
      </c>
      <c r="R286" s="32" t="str">
        <f t="shared" si="30"/>
        <v/>
      </c>
      <c r="S286" s="32" t="str">
        <f t="shared" si="31"/>
        <v/>
      </c>
      <c r="T286" s="32">
        <f t="shared" si="32"/>
        <v>0</v>
      </c>
      <c r="U286" s="32">
        <f t="shared" si="33"/>
        <v>1.25</v>
      </c>
      <c r="V286" s="32"/>
      <c r="W286" s="32"/>
      <c r="X286" s="32"/>
      <c r="Y286" s="32"/>
      <c r="Z286" s="32"/>
      <c r="AA286" s="32"/>
      <c r="AB286" s="32"/>
      <c r="AC286" s="32"/>
      <c r="AD286" s="32"/>
      <c r="AE286" s="32"/>
      <c r="AF286" s="32"/>
      <c r="AG286" s="32"/>
      <c r="AH286" s="32"/>
      <c r="AI286" s="32"/>
      <c r="AJ286" s="31">
        <f t="shared" si="34"/>
        <v>0</v>
      </c>
    </row>
    <row r="287" spans="1:36" x14ac:dyDescent="0.2">
      <c r="A287" s="5"/>
      <c r="B287" s="5" t="s">
        <v>47</v>
      </c>
      <c r="C287" s="5" t="s">
        <v>14</v>
      </c>
      <c r="D287" s="2"/>
      <c r="E287" s="2"/>
      <c r="F287" s="2"/>
      <c r="G287" s="2"/>
      <c r="H287" s="5"/>
      <c r="I287" s="5"/>
      <c r="J287" s="5"/>
      <c r="K287" s="5"/>
      <c r="L287" s="5"/>
      <c r="M287" s="5"/>
      <c r="N287" s="5"/>
      <c r="O287" s="5"/>
      <c r="P287" s="32">
        <f t="shared" si="29"/>
        <v>0</v>
      </c>
      <c r="Q287" s="32" t="str">
        <f t="shared" si="28"/>
        <v/>
      </c>
      <c r="R287" s="32" t="str">
        <f t="shared" si="30"/>
        <v/>
      </c>
      <c r="S287" s="32" t="str">
        <f t="shared" si="31"/>
        <v/>
      </c>
      <c r="T287" s="32">
        <f t="shared" si="32"/>
        <v>0</v>
      </c>
      <c r="U287" s="32">
        <f t="shared" si="33"/>
        <v>1.25</v>
      </c>
      <c r="V287" s="32"/>
      <c r="W287" s="32"/>
      <c r="X287" s="32"/>
      <c r="Y287" s="32"/>
      <c r="Z287" s="32"/>
      <c r="AA287" s="32"/>
      <c r="AB287" s="32"/>
      <c r="AC287" s="32"/>
      <c r="AD287" s="32"/>
      <c r="AE287" s="32"/>
      <c r="AF287" s="32"/>
      <c r="AG287" s="32"/>
      <c r="AH287" s="32"/>
      <c r="AI287" s="32"/>
      <c r="AJ287" s="31">
        <f t="shared" si="34"/>
        <v>0</v>
      </c>
    </row>
    <row r="288" spans="1:36" x14ac:dyDescent="0.2">
      <c r="A288" s="5"/>
      <c r="B288" s="5" t="s">
        <v>47</v>
      </c>
      <c r="C288" s="5" t="s">
        <v>29</v>
      </c>
      <c r="D288" s="2"/>
      <c r="E288" s="2"/>
      <c r="F288" s="2"/>
      <c r="G288" s="2"/>
      <c r="H288" s="5"/>
      <c r="I288" s="5"/>
      <c r="J288" s="5"/>
      <c r="K288" s="5"/>
      <c r="L288" s="5"/>
      <c r="M288" s="5"/>
      <c r="N288" s="5"/>
      <c r="O288" s="5"/>
      <c r="P288" s="32">
        <f t="shared" si="29"/>
        <v>0</v>
      </c>
      <c r="Q288" s="32" t="str">
        <f t="shared" si="28"/>
        <v/>
      </c>
      <c r="R288" s="32" t="str">
        <f t="shared" si="30"/>
        <v/>
      </c>
      <c r="S288" s="32" t="str">
        <f t="shared" si="31"/>
        <v/>
      </c>
      <c r="T288" s="32">
        <f t="shared" si="32"/>
        <v>0</v>
      </c>
      <c r="U288" s="32">
        <f t="shared" si="33"/>
        <v>1</v>
      </c>
      <c r="V288" s="32"/>
      <c r="W288" s="32"/>
      <c r="X288" s="32"/>
      <c r="Y288" s="32"/>
      <c r="Z288" s="32"/>
      <c r="AA288" s="32"/>
      <c r="AB288" s="32"/>
      <c r="AC288" s="32"/>
      <c r="AD288" s="32"/>
      <c r="AE288" s="32"/>
      <c r="AF288" s="32"/>
      <c r="AG288" s="32"/>
      <c r="AH288" s="32"/>
      <c r="AI288" s="32"/>
      <c r="AJ288" s="31">
        <f t="shared" si="34"/>
        <v>0</v>
      </c>
    </row>
    <row r="289" spans="1:36" x14ac:dyDescent="0.2">
      <c r="A289" s="5"/>
      <c r="B289" s="5" t="s">
        <v>47</v>
      </c>
      <c r="C289" s="5" t="s">
        <v>30</v>
      </c>
      <c r="D289" s="2"/>
      <c r="E289" s="2"/>
      <c r="F289" s="2"/>
      <c r="G289" s="2"/>
      <c r="H289" s="5"/>
      <c r="I289" s="5"/>
      <c r="J289" s="5"/>
      <c r="K289" s="5"/>
      <c r="L289" s="5"/>
      <c r="M289" s="5"/>
      <c r="N289" s="5"/>
      <c r="O289" s="5"/>
      <c r="P289" s="32">
        <f t="shared" si="29"/>
        <v>0</v>
      </c>
      <c r="Q289" s="32" t="str">
        <f t="shared" si="28"/>
        <v/>
      </c>
      <c r="R289" s="32" t="str">
        <f t="shared" si="30"/>
        <v/>
      </c>
      <c r="S289" s="32" t="str">
        <f t="shared" si="31"/>
        <v/>
      </c>
      <c r="T289" s="32">
        <f t="shared" si="32"/>
        <v>0</v>
      </c>
      <c r="U289" s="32">
        <f t="shared" si="33"/>
        <v>1</v>
      </c>
      <c r="V289" s="32"/>
      <c r="W289" s="32"/>
      <c r="X289" s="32"/>
      <c r="Y289" s="32"/>
      <c r="Z289" s="32"/>
      <c r="AA289" s="32"/>
      <c r="AB289" s="32"/>
      <c r="AC289" s="32"/>
      <c r="AD289" s="32"/>
      <c r="AE289" s="32"/>
      <c r="AF289" s="32"/>
      <c r="AG289" s="32"/>
      <c r="AH289" s="32"/>
      <c r="AI289" s="32"/>
      <c r="AJ289" s="31">
        <f t="shared" si="34"/>
        <v>0</v>
      </c>
    </row>
    <row r="290" spans="1:36" x14ac:dyDescent="0.2">
      <c r="A290" s="5"/>
      <c r="B290" s="5" t="s">
        <v>47</v>
      </c>
      <c r="C290" s="5" t="s">
        <v>31</v>
      </c>
      <c r="D290" s="2"/>
      <c r="E290" s="2"/>
      <c r="F290" s="2"/>
      <c r="G290" s="2"/>
      <c r="H290" s="5"/>
      <c r="I290" s="5"/>
      <c r="J290" s="5"/>
      <c r="K290" s="5"/>
      <c r="L290" s="5"/>
      <c r="M290" s="5"/>
      <c r="N290" s="5"/>
      <c r="O290" s="5"/>
      <c r="P290" s="32">
        <f t="shared" si="29"/>
        <v>0</v>
      </c>
      <c r="Q290" s="32" t="str">
        <f t="shared" si="28"/>
        <v/>
      </c>
      <c r="R290" s="32" t="str">
        <f t="shared" si="30"/>
        <v/>
      </c>
      <c r="S290" s="32" t="str">
        <f t="shared" si="31"/>
        <v/>
      </c>
      <c r="T290" s="32">
        <f t="shared" si="32"/>
        <v>0</v>
      </c>
      <c r="U290" s="32">
        <f t="shared" si="33"/>
        <v>1</v>
      </c>
      <c r="V290" s="32"/>
      <c r="W290" s="32"/>
      <c r="X290" s="32"/>
      <c r="Y290" s="32"/>
      <c r="Z290" s="32"/>
      <c r="AA290" s="32"/>
      <c r="AB290" s="32"/>
      <c r="AC290" s="32"/>
      <c r="AD290" s="32"/>
      <c r="AE290" s="32"/>
      <c r="AF290" s="32"/>
      <c r="AG290" s="32"/>
      <c r="AH290" s="32"/>
      <c r="AI290" s="32"/>
      <c r="AJ290" s="31">
        <f t="shared" si="34"/>
        <v>0</v>
      </c>
    </row>
    <row r="291" spans="1:36" x14ac:dyDescent="0.2">
      <c r="A291" s="5"/>
      <c r="B291" s="5" t="s">
        <v>47</v>
      </c>
      <c r="C291" s="5" t="s">
        <v>32</v>
      </c>
      <c r="D291" s="2"/>
      <c r="E291" s="2"/>
      <c r="F291" s="2"/>
      <c r="G291" s="2"/>
      <c r="H291" s="5"/>
      <c r="I291" s="5"/>
      <c r="J291" s="5"/>
      <c r="K291" s="5"/>
      <c r="L291" s="5"/>
      <c r="M291" s="5"/>
      <c r="N291" s="5"/>
      <c r="O291" s="5"/>
      <c r="P291" s="32">
        <f t="shared" si="29"/>
        <v>0</v>
      </c>
      <c r="Q291" s="32" t="str">
        <f t="shared" si="28"/>
        <v/>
      </c>
      <c r="R291" s="32" t="str">
        <f t="shared" si="30"/>
        <v/>
      </c>
      <c r="S291" s="32" t="str">
        <f t="shared" si="31"/>
        <v/>
      </c>
      <c r="T291" s="32">
        <f t="shared" si="32"/>
        <v>0</v>
      </c>
      <c r="U291" s="32">
        <f t="shared" si="33"/>
        <v>1</v>
      </c>
      <c r="V291" s="32"/>
      <c r="W291" s="32"/>
      <c r="X291" s="32"/>
      <c r="Y291" s="32"/>
      <c r="Z291" s="32"/>
      <c r="AA291" s="32"/>
      <c r="AB291" s="32"/>
      <c r="AC291" s="32"/>
      <c r="AD291" s="32"/>
      <c r="AE291" s="32"/>
      <c r="AF291" s="32"/>
      <c r="AG291" s="32"/>
      <c r="AH291" s="32"/>
      <c r="AI291" s="32"/>
      <c r="AJ291" s="31">
        <f t="shared" si="34"/>
        <v>0</v>
      </c>
    </row>
    <row r="292" spans="1:36" x14ac:dyDescent="0.2">
      <c r="A292" s="5"/>
      <c r="B292" s="5" t="s">
        <v>47</v>
      </c>
      <c r="C292" s="5" t="s">
        <v>33</v>
      </c>
      <c r="D292" s="2"/>
      <c r="E292" s="2"/>
      <c r="F292" s="2"/>
      <c r="G292" s="2"/>
      <c r="H292" s="5"/>
      <c r="I292" s="5"/>
      <c r="J292" s="5"/>
      <c r="K292" s="5"/>
      <c r="L292" s="5"/>
      <c r="M292" s="5"/>
      <c r="N292" s="5"/>
      <c r="O292" s="5"/>
      <c r="P292" s="32">
        <f t="shared" si="29"/>
        <v>0</v>
      </c>
      <c r="Q292" s="32" t="str">
        <f t="shared" si="28"/>
        <v/>
      </c>
      <c r="R292" s="32" t="str">
        <f t="shared" si="30"/>
        <v/>
      </c>
      <c r="S292" s="32" t="str">
        <f t="shared" si="31"/>
        <v/>
      </c>
      <c r="T292" s="32">
        <f t="shared" si="32"/>
        <v>0</v>
      </c>
      <c r="U292" s="32">
        <f t="shared" si="33"/>
        <v>1</v>
      </c>
      <c r="V292" s="32"/>
      <c r="W292" s="32"/>
      <c r="X292" s="32"/>
      <c r="Y292" s="32"/>
      <c r="Z292" s="32"/>
      <c r="AA292" s="32"/>
      <c r="AB292" s="32"/>
      <c r="AC292" s="32"/>
      <c r="AD292" s="32"/>
      <c r="AE292" s="32"/>
      <c r="AF292" s="32"/>
      <c r="AG292" s="32"/>
      <c r="AH292" s="32"/>
      <c r="AI292" s="32"/>
      <c r="AJ292" s="31">
        <f t="shared" si="34"/>
        <v>0</v>
      </c>
    </row>
    <row r="293" spans="1:36" x14ac:dyDescent="0.2">
      <c r="A293" s="5"/>
      <c r="B293" s="5" t="s">
        <v>47</v>
      </c>
      <c r="C293" s="5" t="s">
        <v>34</v>
      </c>
      <c r="D293" s="2"/>
      <c r="E293" s="2"/>
      <c r="F293" s="2"/>
      <c r="G293" s="2"/>
      <c r="H293" s="5"/>
      <c r="I293" s="5"/>
      <c r="J293" s="5"/>
      <c r="K293" s="5"/>
      <c r="L293" s="5"/>
      <c r="M293" s="5"/>
      <c r="N293" s="5"/>
      <c r="O293" s="5"/>
      <c r="P293" s="32">
        <f t="shared" si="29"/>
        <v>0</v>
      </c>
      <c r="Q293" s="32" t="str">
        <f t="shared" si="28"/>
        <v/>
      </c>
      <c r="R293" s="32" t="str">
        <f t="shared" si="30"/>
        <v/>
      </c>
      <c r="S293" s="32" t="str">
        <f t="shared" si="31"/>
        <v/>
      </c>
      <c r="T293" s="32">
        <f t="shared" si="32"/>
        <v>0</v>
      </c>
      <c r="U293" s="32">
        <f t="shared" si="33"/>
        <v>1</v>
      </c>
      <c r="V293" s="32"/>
      <c r="W293" s="32"/>
      <c r="X293" s="32"/>
      <c r="Y293" s="32"/>
      <c r="Z293" s="32"/>
      <c r="AA293" s="32"/>
      <c r="AB293" s="32"/>
      <c r="AC293" s="32"/>
      <c r="AD293" s="32"/>
      <c r="AE293" s="32"/>
      <c r="AF293" s="32"/>
      <c r="AG293" s="32"/>
      <c r="AH293" s="32"/>
      <c r="AI293" s="32"/>
      <c r="AJ293" s="31">
        <f t="shared" si="34"/>
        <v>0</v>
      </c>
    </row>
    <row r="294" spans="1:36" x14ac:dyDescent="0.2">
      <c r="A294" s="5"/>
      <c r="B294" s="5" t="s">
        <v>48</v>
      </c>
      <c r="C294" s="5" t="s">
        <v>9</v>
      </c>
      <c r="D294" s="2"/>
      <c r="E294" s="2"/>
      <c r="F294" s="2"/>
      <c r="G294" s="2"/>
      <c r="H294" s="5"/>
      <c r="I294" s="5"/>
      <c r="J294" s="5"/>
      <c r="K294" s="5"/>
      <c r="L294" s="5"/>
      <c r="M294" s="5"/>
      <c r="N294" s="5"/>
      <c r="O294" s="5"/>
      <c r="P294" s="32">
        <f t="shared" si="29"/>
        <v>0</v>
      </c>
      <c r="Q294" s="32" t="str">
        <f t="shared" si="28"/>
        <v/>
      </c>
      <c r="R294" s="32" t="str">
        <f t="shared" si="30"/>
        <v/>
      </c>
      <c r="S294" s="32" t="str">
        <f t="shared" si="31"/>
        <v/>
      </c>
      <c r="T294" s="32">
        <f t="shared" si="32"/>
        <v>0</v>
      </c>
      <c r="U294" s="32">
        <f t="shared" si="33"/>
        <v>1</v>
      </c>
      <c r="V294" s="32"/>
      <c r="W294" s="32"/>
      <c r="X294" s="32"/>
      <c r="Y294" s="32"/>
      <c r="Z294" s="32"/>
      <c r="AA294" s="32"/>
      <c r="AB294" s="32"/>
      <c r="AC294" s="32"/>
      <c r="AD294" s="32"/>
      <c r="AE294" s="32"/>
      <c r="AF294" s="32"/>
      <c r="AG294" s="32"/>
      <c r="AH294" s="32"/>
      <c r="AI294" s="32"/>
      <c r="AJ294" s="31">
        <f t="shared" si="34"/>
        <v>0</v>
      </c>
    </row>
    <row r="295" spans="1:36" x14ac:dyDescent="0.2">
      <c r="A295" s="5"/>
      <c r="B295" s="5" t="s">
        <v>48</v>
      </c>
      <c r="C295" s="5" t="s">
        <v>8</v>
      </c>
      <c r="D295" s="2"/>
      <c r="E295" s="2"/>
      <c r="F295" s="2"/>
      <c r="G295" s="2"/>
      <c r="H295" s="5"/>
      <c r="I295" s="5"/>
      <c r="J295" s="5"/>
      <c r="K295" s="5"/>
      <c r="L295" s="5"/>
      <c r="M295" s="5"/>
      <c r="N295" s="5"/>
      <c r="O295" s="5"/>
      <c r="P295" s="32">
        <f t="shared" si="29"/>
        <v>0</v>
      </c>
      <c r="Q295" s="32" t="str">
        <f t="shared" si="28"/>
        <v/>
      </c>
      <c r="R295" s="32" t="str">
        <f t="shared" si="30"/>
        <v/>
      </c>
      <c r="S295" s="32" t="str">
        <f t="shared" si="31"/>
        <v/>
      </c>
      <c r="T295" s="32">
        <f t="shared" si="32"/>
        <v>0</v>
      </c>
      <c r="U295" s="32">
        <f t="shared" si="33"/>
        <v>1</v>
      </c>
      <c r="V295" s="32"/>
      <c r="W295" s="32"/>
      <c r="X295" s="32"/>
      <c r="Y295" s="32"/>
      <c r="Z295" s="32"/>
      <c r="AA295" s="32"/>
      <c r="AB295" s="32"/>
      <c r="AC295" s="32"/>
      <c r="AD295" s="32"/>
      <c r="AE295" s="32"/>
      <c r="AF295" s="32"/>
      <c r="AG295" s="32"/>
      <c r="AH295" s="32"/>
      <c r="AI295" s="32"/>
      <c r="AJ295" s="31">
        <f t="shared" si="34"/>
        <v>0</v>
      </c>
    </row>
    <row r="296" spans="1:36" x14ac:dyDescent="0.2">
      <c r="A296" s="5"/>
      <c r="B296" s="5" t="s">
        <v>48</v>
      </c>
      <c r="C296" s="5" t="s">
        <v>6</v>
      </c>
      <c r="D296" s="2"/>
      <c r="E296" s="2"/>
      <c r="F296" s="2"/>
      <c r="G296" s="2"/>
      <c r="H296" s="5"/>
      <c r="I296" s="5"/>
      <c r="J296" s="5"/>
      <c r="K296" s="5"/>
      <c r="L296" s="5"/>
      <c r="M296" s="5"/>
      <c r="N296" s="5"/>
      <c r="O296" s="5"/>
      <c r="P296" s="32">
        <f t="shared" si="29"/>
        <v>0</v>
      </c>
      <c r="Q296" s="32" t="str">
        <f t="shared" si="28"/>
        <v/>
      </c>
      <c r="R296" s="32" t="str">
        <f t="shared" si="30"/>
        <v/>
      </c>
      <c r="S296" s="32" t="str">
        <f t="shared" si="31"/>
        <v/>
      </c>
      <c r="T296" s="32">
        <f t="shared" si="32"/>
        <v>0</v>
      </c>
      <c r="U296" s="32">
        <f t="shared" si="33"/>
        <v>1</v>
      </c>
      <c r="V296" s="32"/>
      <c r="W296" s="32"/>
      <c r="X296" s="32"/>
      <c r="Y296" s="32"/>
      <c r="Z296" s="32"/>
      <c r="AA296" s="32"/>
      <c r="AB296" s="32"/>
      <c r="AC296" s="32"/>
      <c r="AD296" s="32"/>
      <c r="AE296" s="32"/>
      <c r="AF296" s="32"/>
      <c r="AG296" s="32"/>
      <c r="AH296" s="32"/>
      <c r="AI296" s="32"/>
      <c r="AJ296" s="31">
        <f t="shared" si="34"/>
        <v>0</v>
      </c>
    </row>
    <row r="297" spans="1:36" x14ac:dyDescent="0.2">
      <c r="A297" s="5"/>
      <c r="B297" s="5" t="s">
        <v>48</v>
      </c>
      <c r="C297" s="5" t="s">
        <v>5</v>
      </c>
      <c r="D297" s="2"/>
      <c r="E297" s="2"/>
      <c r="F297" s="2"/>
      <c r="G297" s="2"/>
      <c r="H297" s="5"/>
      <c r="I297" s="5"/>
      <c r="J297" s="5"/>
      <c r="K297" s="5"/>
      <c r="L297" s="5"/>
      <c r="M297" s="5"/>
      <c r="N297" s="5"/>
      <c r="O297" s="5"/>
      <c r="P297" s="32">
        <f t="shared" si="29"/>
        <v>0</v>
      </c>
      <c r="Q297" s="32" t="str">
        <f t="shared" si="28"/>
        <v/>
      </c>
      <c r="R297" s="32" t="str">
        <f t="shared" si="30"/>
        <v/>
      </c>
      <c r="S297" s="32" t="str">
        <f t="shared" si="31"/>
        <v/>
      </c>
      <c r="T297" s="32">
        <f t="shared" si="32"/>
        <v>0</v>
      </c>
      <c r="U297" s="32">
        <f t="shared" si="33"/>
        <v>1</v>
      </c>
      <c r="V297" s="32"/>
      <c r="W297" s="32"/>
      <c r="X297" s="32"/>
      <c r="Y297" s="32"/>
      <c r="Z297" s="32"/>
      <c r="AA297" s="32"/>
      <c r="AB297" s="32"/>
      <c r="AC297" s="32"/>
      <c r="AD297" s="32"/>
      <c r="AE297" s="32"/>
      <c r="AF297" s="32"/>
      <c r="AG297" s="32"/>
      <c r="AH297" s="32"/>
      <c r="AI297" s="32"/>
      <c r="AJ297" s="31">
        <f t="shared" si="34"/>
        <v>0</v>
      </c>
    </row>
    <row r="298" spans="1:36" x14ac:dyDescent="0.2">
      <c r="A298" s="5"/>
      <c r="B298" s="5" t="s">
        <v>48</v>
      </c>
      <c r="C298" s="5" t="s">
        <v>7</v>
      </c>
      <c r="D298" s="2"/>
      <c r="E298" s="2"/>
      <c r="F298" s="2"/>
      <c r="G298" s="2"/>
      <c r="H298" s="5"/>
      <c r="I298" s="5"/>
      <c r="J298" s="5"/>
      <c r="K298" s="5"/>
      <c r="L298" s="5"/>
      <c r="M298" s="5"/>
      <c r="N298" s="5"/>
      <c r="O298" s="5"/>
      <c r="P298" s="32">
        <f t="shared" si="29"/>
        <v>0</v>
      </c>
      <c r="Q298" s="32" t="str">
        <f t="shared" si="28"/>
        <v/>
      </c>
      <c r="R298" s="32" t="str">
        <f t="shared" si="30"/>
        <v/>
      </c>
      <c r="S298" s="32" t="str">
        <f t="shared" si="31"/>
        <v/>
      </c>
      <c r="T298" s="32">
        <f t="shared" si="32"/>
        <v>0</v>
      </c>
      <c r="U298" s="32">
        <f t="shared" si="33"/>
        <v>1</v>
      </c>
      <c r="V298" s="32"/>
      <c r="W298" s="32"/>
      <c r="X298" s="32"/>
      <c r="Y298" s="32"/>
      <c r="Z298" s="32"/>
      <c r="AA298" s="32"/>
      <c r="AB298" s="32"/>
      <c r="AC298" s="32"/>
      <c r="AD298" s="32"/>
      <c r="AE298" s="32"/>
      <c r="AF298" s="32"/>
      <c r="AG298" s="32"/>
      <c r="AH298" s="32"/>
      <c r="AI298" s="32"/>
      <c r="AJ298" s="31">
        <f t="shared" si="34"/>
        <v>0</v>
      </c>
    </row>
    <row r="299" spans="1:36" x14ac:dyDescent="0.2">
      <c r="A299" s="5"/>
      <c r="B299" s="5" t="s">
        <v>48</v>
      </c>
      <c r="C299" s="5" t="s">
        <v>57</v>
      </c>
      <c r="D299" s="2"/>
      <c r="E299" s="2"/>
      <c r="F299" s="2"/>
      <c r="G299" s="2"/>
      <c r="H299" s="5"/>
      <c r="I299" s="5"/>
      <c r="J299" s="5"/>
      <c r="K299" s="5"/>
      <c r="L299" s="5"/>
      <c r="M299" s="5"/>
      <c r="N299" s="5"/>
      <c r="O299" s="5"/>
      <c r="P299" s="32">
        <f t="shared" si="29"/>
        <v>0</v>
      </c>
      <c r="Q299" s="32" t="str">
        <f t="shared" si="28"/>
        <v/>
      </c>
      <c r="R299" s="32" t="str">
        <f t="shared" si="30"/>
        <v/>
      </c>
      <c r="S299" s="32" t="str">
        <f t="shared" si="31"/>
        <v/>
      </c>
      <c r="T299" s="32">
        <f t="shared" si="32"/>
        <v>0</v>
      </c>
      <c r="U299" s="32">
        <f t="shared" si="33"/>
        <v>1</v>
      </c>
      <c r="V299" s="32"/>
      <c r="W299" s="32"/>
      <c r="X299" s="32"/>
      <c r="Y299" s="32"/>
      <c r="Z299" s="32"/>
      <c r="AA299" s="32"/>
      <c r="AB299" s="32"/>
      <c r="AC299" s="32"/>
      <c r="AD299" s="32"/>
      <c r="AE299" s="32"/>
      <c r="AF299" s="32"/>
      <c r="AG299" s="32"/>
      <c r="AH299" s="32"/>
      <c r="AI299" s="32"/>
      <c r="AJ299" s="31">
        <f t="shared" si="34"/>
        <v>0</v>
      </c>
    </row>
    <row r="300" spans="1:36" x14ac:dyDescent="0.2">
      <c r="A300" s="5"/>
      <c r="B300" s="5" t="s">
        <v>48</v>
      </c>
      <c r="C300" s="5" t="s">
        <v>10</v>
      </c>
      <c r="D300" s="2"/>
      <c r="E300" s="2"/>
      <c r="F300" s="2"/>
      <c r="G300" s="2"/>
      <c r="H300" s="5"/>
      <c r="I300" s="5"/>
      <c r="J300" s="5"/>
      <c r="K300" s="5"/>
      <c r="L300" s="5"/>
      <c r="M300" s="5"/>
      <c r="N300" s="5"/>
      <c r="O300" s="5"/>
      <c r="P300" s="32">
        <f t="shared" si="29"/>
        <v>0</v>
      </c>
      <c r="Q300" s="32" t="str">
        <f t="shared" si="28"/>
        <v/>
      </c>
      <c r="R300" s="32" t="str">
        <f t="shared" si="30"/>
        <v/>
      </c>
      <c r="S300" s="32" t="str">
        <f t="shared" si="31"/>
        <v/>
      </c>
      <c r="T300" s="32">
        <f t="shared" si="32"/>
        <v>0</v>
      </c>
      <c r="U300" s="32">
        <f t="shared" si="33"/>
        <v>1.5</v>
      </c>
      <c r="V300" s="32"/>
      <c r="W300" s="32"/>
      <c r="X300" s="32"/>
      <c r="Y300" s="32"/>
      <c r="Z300" s="32"/>
      <c r="AA300" s="32"/>
      <c r="AB300" s="32"/>
      <c r="AC300" s="32"/>
      <c r="AD300" s="32"/>
      <c r="AE300" s="32"/>
      <c r="AF300" s="32"/>
      <c r="AG300" s="32"/>
      <c r="AH300" s="32"/>
      <c r="AI300" s="32"/>
      <c r="AJ300" s="31">
        <f t="shared" si="34"/>
        <v>0</v>
      </c>
    </row>
    <row r="301" spans="1:36" x14ac:dyDescent="0.2">
      <c r="A301" s="5"/>
      <c r="B301" s="5" t="s">
        <v>48</v>
      </c>
      <c r="C301" s="5" t="s">
        <v>12</v>
      </c>
      <c r="D301" s="2"/>
      <c r="E301" s="2"/>
      <c r="F301" s="2"/>
      <c r="G301" s="2"/>
      <c r="H301" s="5"/>
      <c r="I301" s="5"/>
      <c r="J301" s="5"/>
      <c r="K301" s="5"/>
      <c r="L301" s="5"/>
      <c r="M301" s="5"/>
      <c r="N301" s="5"/>
      <c r="O301" s="5"/>
      <c r="P301" s="32">
        <f t="shared" si="29"/>
        <v>0</v>
      </c>
      <c r="Q301" s="32" t="str">
        <f t="shared" si="28"/>
        <v/>
      </c>
      <c r="R301" s="32" t="str">
        <f t="shared" si="30"/>
        <v/>
      </c>
      <c r="S301" s="32" t="str">
        <f t="shared" si="31"/>
        <v/>
      </c>
      <c r="T301" s="32">
        <f t="shared" si="32"/>
        <v>0</v>
      </c>
      <c r="U301" s="32">
        <f t="shared" si="33"/>
        <v>1.25</v>
      </c>
      <c r="V301" s="32"/>
      <c r="W301" s="32"/>
      <c r="X301" s="32"/>
      <c r="Y301" s="32"/>
      <c r="Z301" s="32"/>
      <c r="AA301" s="32"/>
      <c r="AB301" s="32"/>
      <c r="AC301" s="32"/>
      <c r="AD301" s="32"/>
      <c r="AE301" s="32"/>
      <c r="AF301" s="32"/>
      <c r="AG301" s="32"/>
      <c r="AH301" s="32"/>
      <c r="AI301" s="32"/>
      <c r="AJ301" s="31">
        <f t="shared" si="34"/>
        <v>0</v>
      </c>
    </row>
    <row r="302" spans="1:36" x14ac:dyDescent="0.2">
      <c r="A302" s="5"/>
      <c r="B302" s="5" t="s">
        <v>48</v>
      </c>
      <c r="C302" s="5" t="s">
        <v>50</v>
      </c>
      <c r="D302" s="2"/>
      <c r="E302" s="2"/>
      <c r="F302" s="2"/>
      <c r="G302" s="2"/>
      <c r="H302" s="5"/>
      <c r="I302" s="5"/>
      <c r="J302" s="5"/>
      <c r="K302" s="5"/>
      <c r="L302" s="5"/>
      <c r="M302" s="5"/>
      <c r="N302" s="5"/>
      <c r="O302" s="5"/>
      <c r="P302" s="32">
        <f t="shared" si="29"/>
        <v>0</v>
      </c>
      <c r="Q302" s="32" t="str">
        <f t="shared" si="28"/>
        <v/>
      </c>
      <c r="R302" s="32" t="str">
        <f t="shared" si="30"/>
        <v/>
      </c>
      <c r="S302" s="32" t="str">
        <f t="shared" si="31"/>
        <v/>
      </c>
      <c r="T302" s="32">
        <f t="shared" si="32"/>
        <v>0</v>
      </c>
      <c r="U302" s="32">
        <f t="shared" si="33"/>
        <v>1.25</v>
      </c>
      <c r="V302" s="32"/>
      <c r="W302" s="32"/>
      <c r="X302" s="32"/>
      <c r="Y302" s="32"/>
      <c r="Z302" s="32"/>
      <c r="AA302" s="32"/>
      <c r="AB302" s="32"/>
      <c r="AC302" s="32"/>
      <c r="AD302" s="32"/>
      <c r="AE302" s="32"/>
      <c r="AF302" s="32"/>
      <c r="AG302" s="32"/>
      <c r="AH302" s="32"/>
      <c r="AI302" s="32"/>
      <c r="AJ302" s="31">
        <f t="shared" si="34"/>
        <v>0</v>
      </c>
    </row>
    <row r="303" spans="1:36" x14ac:dyDescent="0.2">
      <c r="A303" s="5"/>
      <c r="B303" s="5" t="s">
        <v>48</v>
      </c>
      <c r="C303" s="5" t="s">
        <v>13</v>
      </c>
      <c r="D303" s="2"/>
      <c r="E303" s="2"/>
      <c r="F303" s="2"/>
      <c r="G303" s="2"/>
      <c r="H303" s="5"/>
      <c r="I303" s="5"/>
      <c r="J303" s="5"/>
      <c r="K303" s="5"/>
      <c r="L303" s="5"/>
      <c r="M303" s="5"/>
      <c r="N303" s="5"/>
      <c r="O303" s="5"/>
      <c r="P303" s="32">
        <f t="shared" si="29"/>
        <v>0</v>
      </c>
      <c r="Q303" s="32" t="str">
        <f t="shared" si="28"/>
        <v/>
      </c>
      <c r="R303" s="32" t="str">
        <f t="shared" si="30"/>
        <v/>
      </c>
      <c r="S303" s="32" t="str">
        <f t="shared" si="31"/>
        <v/>
      </c>
      <c r="T303" s="32">
        <f t="shared" si="32"/>
        <v>0</v>
      </c>
      <c r="U303" s="32">
        <f t="shared" si="33"/>
        <v>1.25</v>
      </c>
      <c r="V303" s="32"/>
      <c r="W303" s="32"/>
      <c r="X303" s="32"/>
      <c r="Y303" s="32"/>
      <c r="Z303" s="32"/>
      <c r="AA303" s="32"/>
      <c r="AB303" s="32"/>
      <c r="AC303" s="32"/>
      <c r="AD303" s="32"/>
      <c r="AE303" s="32"/>
      <c r="AF303" s="32"/>
      <c r="AG303" s="32"/>
      <c r="AH303" s="32"/>
      <c r="AI303" s="32"/>
      <c r="AJ303" s="31">
        <f t="shared" si="34"/>
        <v>0</v>
      </c>
    </row>
    <row r="304" spans="1:36" x14ac:dyDescent="0.2">
      <c r="A304" s="5"/>
      <c r="B304" s="5" t="s">
        <v>48</v>
      </c>
      <c r="C304" s="5" t="s">
        <v>14</v>
      </c>
      <c r="D304" s="2"/>
      <c r="E304" s="2"/>
      <c r="F304" s="2"/>
      <c r="G304" s="2"/>
      <c r="H304" s="5"/>
      <c r="I304" s="5"/>
      <c r="J304" s="5"/>
      <c r="K304" s="5"/>
      <c r="L304" s="5"/>
      <c r="M304" s="5"/>
      <c r="N304" s="5"/>
      <c r="O304" s="5"/>
      <c r="P304" s="32">
        <f t="shared" si="29"/>
        <v>0</v>
      </c>
      <c r="Q304" s="32" t="str">
        <f t="shared" si="28"/>
        <v/>
      </c>
      <c r="R304" s="32" t="str">
        <f t="shared" si="30"/>
        <v/>
      </c>
      <c r="S304" s="32" t="str">
        <f t="shared" si="31"/>
        <v/>
      </c>
      <c r="T304" s="32">
        <f t="shared" si="32"/>
        <v>0</v>
      </c>
      <c r="U304" s="32">
        <f t="shared" si="33"/>
        <v>1.25</v>
      </c>
      <c r="V304" s="32"/>
      <c r="W304" s="32"/>
      <c r="X304" s="32"/>
      <c r="Y304" s="32"/>
      <c r="Z304" s="32"/>
      <c r="AA304" s="32"/>
      <c r="AB304" s="32"/>
      <c r="AC304" s="32"/>
      <c r="AD304" s="32"/>
      <c r="AE304" s="32"/>
      <c r="AF304" s="32"/>
      <c r="AG304" s="32"/>
      <c r="AH304" s="32"/>
      <c r="AI304" s="32"/>
      <c r="AJ304" s="31">
        <f t="shared" si="34"/>
        <v>0</v>
      </c>
    </row>
    <row r="305" spans="1:36" x14ac:dyDescent="0.2">
      <c r="A305" s="5"/>
      <c r="B305" s="5" t="s">
        <v>48</v>
      </c>
      <c r="C305" s="5" t="s">
        <v>29</v>
      </c>
      <c r="D305" s="2"/>
      <c r="E305" s="2"/>
      <c r="F305" s="2"/>
      <c r="G305" s="2"/>
      <c r="H305" s="5"/>
      <c r="I305" s="5"/>
      <c r="J305" s="5"/>
      <c r="K305" s="5"/>
      <c r="L305" s="5"/>
      <c r="M305" s="5"/>
      <c r="N305" s="5"/>
      <c r="O305" s="5"/>
      <c r="P305" s="32">
        <f t="shared" si="29"/>
        <v>0</v>
      </c>
      <c r="Q305" s="32" t="str">
        <f t="shared" si="28"/>
        <v/>
      </c>
      <c r="R305" s="32" t="str">
        <f t="shared" si="30"/>
        <v/>
      </c>
      <c r="S305" s="32" t="str">
        <f t="shared" si="31"/>
        <v/>
      </c>
      <c r="T305" s="32">
        <f t="shared" si="32"/>
        <v>0</v>
      </c>
      <c r="U305" s="32">
        <f t="shared" si="33"/>
        <v>1</v>
      </c>
      <c r="V305" s="32"/>
      <c r="W305" s="32"/>
      <c r="X305" s="32"/>
      <c r="Y305" s="32"/>
      <c r="Z305" s="32"/>
      <c r="AA305" s="32"/>
      <c r="AB305" s="32"/>
      <c r="AC305" s="32"/>
      <c r="AD305" s="32"/>
      <c r="AE305" s="32"/>
      <c r="AF305" s="32"/>
      <c r="AG305" s="32"/>
      <c r="AH305" s="32"/>
      <c r="AI305" s="32"/>
      <c r="AJ305" s="31">
        <f t="shared" si="34"/>
        <v>0</v>
      </c>
    </row>
    <row r="306" spans="1:36" x14ac:dyDescent="0.2">
      <c r="A306" s="5"/>
      <c r="B306" s="5" t="s">
        <v>48</v>
      </c>
      <c r="C306" s="5" t="s">
        <v>30</v>
      </c>
      <c r="D306" s="2"/>
      <c r="E306" s="2"/>
      <c r="F306" s="2"/>
      <c r="G306" s="2"/>
      <c r="H306" s="5"/>
      <c r="I306" s="5"/>
      <c r="J306" s="5"/>
      <c r="K306" s="5"/>
      <c r="L306" s="5"/>
      <c r="M306" s="5"/>
      <c r="N306" s="5"/>
      <c r="O306" s="5"/>
      <c r="P306" s="32">
        <f t="shared" si="29"/>
        <v>0</v>
      </c>
      <c r="Q306" s="32" t="str">
        <f t="shared" si="28"/>
        <v/>
      </c>
      <c r="R306" s="32" t="str">
        <f t="shared" si="30"/>
        <v/>
      </c>
      <c r="S306" s="32" t="str">
        <f t="shared" si="31"/>
        <v/>
      </c>
      <c r="T306" s="32">
        <f t="shared" si="32"/>
        <v>0</v>
      </c>
      <c r="U306" s="32">
        <f t="shared" si="33"/>
        <v>1</v>
      </c>
      <c r="V306" s="32"/>
      <c r="W306" s="32"/>
      <c r="X306" s="32"/>
      <c r="Y306" s="32"/>
      <c r="Z306" s="32"/>
      <c r="AA306" s="32"/>
      <c r="AB306" s="32"/>
      <c r="AC306" s="32"/>
      <c r="AD306" s="32"/>
      <c r="AE306" s="32"/>
      <c r="AF306" s="32"/>
      <c r="AG306" s="32"/>
      <c r="AH306" s="32"/>
      <c r="AI306" s="32"/>
      <c r="AJ306" s="31">
        <f t="shared" si="34"/>
        <v>0</v>
      </c>
    </row>
    <row r="307" spans="1:36" x14ac:dyDescent="0.2">
      <c r="A307" s="5"/>
      <c r="B307" s="5" t="s">
        <v>48</v>
      </c>
      <c r="C307" s="5" t="s">
        <v>31</v>
      </c>
      <c r="D307" s="2"/>
      <c r="E307" s="2"/>
      <c r="F307" s="2"/>
      <c r="G307" s="2"/>
      <c r="H307" s="5"/>
      <c r="I307" s="5"/>
      <c r="J307" s="5"/>
      <c r="K307" s="5"/>
      <c r="L307" s="5"/>
      <c r="M307" s="5"/>
      <c r="N307" s="5"/>
      <c r="O307" s="5"/>
      <c r="P307" s="32">
        <f t="shared" si="29"/>
        <v>0</v>
      </c>
      <c r="Q307" s="32" t="str">
        <f t="shared" si="28"/>
        <v/>
      </c>
      <c r="R307" s="32" t="str">
        <f t="shared" si="30"/>
        <v/>
      </c>
      <c r="S307" s="32" t="str">
        <f t="shared" si="31"/>
        <v/>
      </c>
      <c r="T307" s="32">
        <f t="shared" si="32"/>
        <v>0</v>
      </c>
      <c r="U307" s="32">
        <f t="shared" si="33"/>
        <v>1</v>
      </c>
      <c r="V307" s="32"/>
      <c r="W307" s="32"/>
      <c r="X307" s="32"/>
      <c r="Y307" s="32"/>
      <c r="Z307" s="32"/>
      <c r="AA307" s="32"/>
      <c r="AB307" s="32"/>
      <c r="AC307" s="32"/>
      <c r="AD307" s="32"/>
      <c r="AE307" s="32"/>
      <c r="AF307" s="32"/>
      <c r="AG307" s="32"/>
      <c r="AH307" s="32"/>
      <c r="AI307" s="32"/>
      <c r="AJ307" s="31">
        <f t="shared" si="34"/>
        <v>0</v>
      </c>
    </row>
    <row r="308" spans="1:36" x14ac:dyDescent="0.2">
      <c r="A308" s="5"/>
      <c r="B308" s="5" t="s">
        <v>48</v>
      </c>
      <c r="C308" s="5" t="s">
        <v>32</v>
      </c>
      <c r="D308" s="2"/>
      <c r="E308" s="2"/>
      <c r="F308" s="2"/>
      <c r="G308" s="2"/>
      <c r="H308" s="5"/>
      <c r="I308" s="5"/>
      <c r="J308" s="5"/>
      <c r="K308" s="5"/>
      <c r="L308" s="5"/>
      <c r="M308" s="5"/>
      <c r="N308" s="5"/>
      <c r="O308" s="5"/>
      <c r="P308" s="32">
        <f t="shared" si="29"/>
        <v>0</v>
      </c>
      <c r="Q308" s="32" t="str">
        <f t="shared" si="28"/>
        <v/>
      </c>
      <c r="R308" s="32" t="str">
        <f t="shared" si="30"/>
        <v/>
      </c>
      <c r="S308" s="32" t="str">
        <f t="shared" si="31"/>
        <v/>
      </c>
      <c r="T308" s="32">
        <f t="shared" si="32"/>
        <v>0</v>
      </c>
      <c r="U308" s="32">
        <f t="shared" si="33"/>
        <v>1</v>
      </c>
      <c r="V308" s="32"/>
      <c r="W308" s="32"/>
      <c r="X308" s="32"/>
      <c r="Y308" s="32"/>
      <c r="Z308" s="32"/>
      <c r="AA308" s="32"/>
      <c r="AB308" s="32"/>
      <c r="AC308" s="32"/>
      <c r="AD308" s="32"/>
      <c r="AE308" s="32"/>
      <c r="AF308" s="32"/>
      <c r="AG308" s="32"/>
      <c r="AH308" s="32"/>
      <c r="AI308" s="32"/>
      <c r="AJ308" s="31">
        <f t="shared" si="34"/>
        <v>0</v>
      </c>
    </row>
    <row r="309" spans="1:36" x14ac:dyDescent="0.2">
      <c r="A309" s="5"/>
      <c r="B309" s="5" t="s">
        <v>48</v>
      </c>
      <c r="C309" s="5" t="s">
        <v>33</v>
      </c>
      <c r="D309" s="2"/>
      <c r="E309" s="2"/>
      <c r="F309" s="2"/>
      <c r="G309" s="2"/>
      <c r="H309" s="5"/>
      <c r="I309" s="5"/>
      <c r="J309" s="5"/>
      <c r="K309" s="5"/>
      <c r="L309" s="5"/>
      <c r="M309" s="5"/>
      <c r="N309" s="5"/>
      <c r="O309" s="5"/>
      <c r="P309" s="32">
        <f t="shared" si="29"/>
        <v>0</v>
      </c>
      <c r="Q309" s="32" t="str">
        <f t="shared" si="28"/>
        <v/>
      </c>
      <c r="R309" s="32" t="str">
        <f t="shared" si="30"/>
        <v/>
      </c>
      <c r="S309" s="32" t="str">
        <f t="shared" si="31"/>
        <v/>
      </c>
      <c r="T309" s="32">
        <f t="shared" si="32"/>
        <v>0</v>
      </c>
      <c r="U309" s="32">
        <f t="shared" si="33"/>
        <v>1</v>
      </c>
      <c r="V309" s="32"/>
      <c r="W309" s="32"/>
      <c r="X309" s="32"/>
      <c r="Y309" s="32"/>
      <c r="Z309" s="32"/>
      <c r="AA309" s="32"/>
      <c r="AB309" s="32"/>
      <c r="AC309" s="32"/>
      <c r="AD309" s="32"/>
      <c r="AE309" s="32"/>
      <c r="AF309" s="32"/>
      <c r="AG309" s="32"/>
      <c r="AH309" s="32"/>
      <c r="AI309" s="32"/>
      <c r="AJ309" s="31">
        <f t="shared" si="34"/>
        <v>0</v>
      </c>
    </row>
    <row r="310" spans="1:36" x14ac:dyDescent="0.2">
      <c r="A310" s="5"/>
      <c r="B310" s="5" t="s">
        <v>48</v>
      </c>
      <c r="C310" s="5" t="s">
        <v>34</v>
      </c>
      <c r="D310" s="2"/>
      <c r="E310" s="2"/>
      <c r="F310" s="2"/>
      <c r="G310" s="2"/>
      <c r="H310" s="5"/>
      <c r="I310" s="5"/>
      <c r="J310" s="5"/>
      <c r="K310" s="5"/>
      <c r="L310" s="5"/>
      <c r="M310" s="5"/>
      <c r="N310" s="5"/>
      <c r="O310" s="5"/>
      <c r="P310" s="32">
        <f t="shared" si="29"/>
        <v>0</v>
      </c>
      <c r="Q310" s="32" t="str">
        <f t="shared" si="28"/>
        <v/>
      </c>
      <c r="R310" s="32" t="str">
        <f t="shared" si="30"/>
        <v/>
      </c>
      <c r="S310" s="32" t="str">
        <f t="shared" si="31"/>
        <v/>
      </c>
      <c r="T310" s="32">
        <f t="shared" si="32"/>
        <v>0</v>
      </c>
      <c r="U310" s="32">
        <f t="shared" si="33"/>
        <v>1</v>
      </c>
      <c r="V310" s="32"/>
      <c r="W310" s="32"/>
      <c r="X310" s="32"/>
      <c r="Y310" s="32"/>
      <c r="Z310" s="32"/>
      <c r="AA310" s="32"/>
      <c r="AB310" s="32"/>
      <c r="AC310" s="32"/>
      <c r="AD310" s="32"/>
      <c r="AE310" s="32"/>
      <c r="AF310" s="32"/>
      <c r="AG310" s="32"/>
      <c r="AH310" s="32"/>
      <c r="AI310" s="32"/>
      <c r="AJ310" s="31">
        <f t="shared" si="34"/>
        <v>0</v>
      </c>
    </row>
    <row r="311" spans="1:36" x14ac:dyDescent="0.2">
      <c r="A311" s="5"/>
      <c r="B311" s="5" t="s">
        <v>49</v>
      </c>
      <c r="C311" s="5" t="s">
        <v>9</v>
      </c>
      <c r="D311" s="2"/>
      <c r="E311" s="2"/>
      <c r="F311" s="2"/>
      <c r="G311" s="2"/>
      <c r="H311" s="5"/>
      <c r="I311" s="5"/>
      <c r="J311" s="5"/>
      <c r="K311" s="5"/>
      <c r="L311" s="5"/>
      <c r="M311" s="5"/>
      <c r="N311" s="5"/>
      <c r="O311" s="5"/>
      <c r="P311" s="32">
        <f t="shared" si="29"/>
        <v>0</v>
      </c>
      <c r="Q311" s="32" t="str">
        <f t="shared" si="28"/>
        <v/>
      </c>
      <c r="R311" s="32" t="str">
        <f t="shared" si="30"/>
        <v/>
      </c>
      <c r="S311" s="32" t="str">
        <f t="shared" si="31"/>
        <v/>
      </c>
      <c r="T311" s="32">
        <f t="shared" si="32"/>
        <v>0</v>
      </c>
      <c r="U311" s="32">
        <f t="shared" si="33"/>
        <v>1</v>
      </c>
      <c r="V311" s="32"/>
      <c r="W311" s="32"/>
      <c r="X311" s="32"/>
      <c r="Y311" s="32"/>
      <c r="Z311" s="32"/>
      <c r="AA311" s="32"/>
      <c r="AB311" s="32"/>
      <c r="AC311" s="32"/>
      <c r="AD311" s="32"/>
      <c r="AE311" s="32"/>
      <c r="AF311" s="32"/>
      <c r="AG311" s="32"/>
      <c r="AH311" s="32"/>
      <c r="AI311" s="32"/>
      <c r="AJ311" s="31">
        <f t="shared" si="34"/>
        <v>0</v>
      </c>
    </row>
    <row r="312" spans="1:36" x14ac:dyDescent="0.2">
      <c r="A312" s="5"/>
      <c r="B312" s="5" t="s">
        <v>49</v>
      </c>
      <c r="C312" s="5" t="s">
        <v>8</v>
      </c>
      <c r="D312" s="2"/>
      <c r="E312" s="2"/>
      <c r="F312" s="2"/>
      <c r="G312" s="2"/>
      <c r="H312" s="5"/>
      <c r="I312" s="5"/>
      <c r="J312" s="5"/>
      <c r="K312" s="5"/>
      <c r="L312" s="5"/>
      <c r="M312" s="5"/>
      <c r="N312" s="5"/>
      <c r="O312" s="5"/>
      <c r="P312" s="32">
        <f t="shared" si="29"/>
        <v>0</v>
      </c>
      <c r="Q312" s="32" t="str">
        <f t="shared" si="28"/>
        <v/>
      </c>
      <c r="R312" s="32" t="str">
        <f t="shared" si="30"/>
        <v/>
      </c>
      <c r="S312" s="32" t="str">
        <f t="shared" si="31"/>
        <v/>
      </c>
      <c r="T312" s="32">
        <f t="shared" si="32"/>
        <v>0</v>
      </c>
      <c r="U312" s="32">
        <f t="shared" si="33"/>
        <v>1</v>
      </c>
      <c r="V312" s="32"/>
      <c r="W312" s="32"/>
      <c r="X312" s="32"/>
      <c r="Y312" s="32"/>
      <c r="Z312" s="32"/>
      <c r="AA312" s="32"/>
      <c r="AB312" s="32"/>
      <c r="AC312" s="32"/>
      <c r="AD312" s="32"/>
      <c r="AE312" s="32"/>
      <c r="AF312" s="32"/>
      <c r="AG312" s="32"/>
      <c r="AH312" s="32"/>
      <c r="AI312" s="32"/>
      <c r="AJ312" s="31">
        <f t="shared" si="34"/>
        <v>0</v>
      </c>
    </row>
    <row r="313" spans="1:36" x14ac:dyDescent="0.2">
      <c r="A313" s="5"/>
      <c r="B313" s="5" t="s">
        <v>49</v>
      </c>
      <c r="C313" s="5" t="s">
        <v>6</v>
      </c>
      <c r="D313" s="2"/>
      <c r="E313" s="2"/>
      <c r="F313" s="2"/>
      <c r="G313" s="2"/>
      <c r="H313" s="5"/>
      <c r="I313" s="5"/>
      <c r="J313" s="5"/>
      <c r="K313" s="5"/>
      <c r="L313" s="5"/>
      <c r="M313" s="5"/>
      <c r="N313" s="5"/>
      <c r="O313" s="5"/>
      <c r="P313" s="32">
        <f t="shared" si="29"/>
        <v>0</v>
      </c>
      <c r="Q313" s="32" t="str">
        <f t="shared" si="28"/>
        <v/>
      </c>
      <c r="R313" s="32" t="str">
        <f t="shared" si="30"/>
        <v/>
      </c>
      <c r="S313" s="32" t="str">
        <f t="shared" si="31"/>
        <v/>
      </c>
      <c r="T313" s="32">
        <f t="shared" si="32"/>
        <v>0</v>
      </c>
      <c r="U313" s="32">
        <f t="shared" si="33"/>
        <v>1</v>
      </c>
      <c r="V313" s="32"/>
      <c r="W313" s="32"/>
      <c r="X313" s="32"/>
      <c r="Y313" s="32"/>
      <c r="Z313" s="32"/>
      <c r="AA313" s="32"/>
      <c r="AB313" s="32"/>
      <c r="AC313" s="32"/>
      <c r="AD313" s="32"/>
      <c r="AE313" s="32"/>
      <c r="AF313" s="32"/>
      <c r="AG313" s="32"/>
      <c r="AH313" s="32"/>
      <c r="AI313" s="32"/>
      <c r="AJ313" s="31">
        <f t="shared" si="34"/>
        <v>0</v>
      </c>
    </row>
    <row r="314" spans="1:36" x14ac:dyDescent="0.2">
      <c r="A314" s="5"/>
      <c r="B314" s="5" t="s">
        <v>49</v>
      </c>
      <c r="C314" s="5" t="s">
        <v>5</v>
      </c>
      <c r="D314" s="2"/>
      <c r="E314" s="2"/>
      <c r="F314" s="2"/>
      <c r="G314" s="2"/>
      <c r="H314" s="5"/>
      <c r="I314" s="5"/>
      <c r="J314" s="5"/>
      <c r="K314" s="5"/>
      <c r="L314" s="5"/>
      <c r="M314" s="5"/>
      <c r="N314" s="5"/>
      <c r="O314" s="5"/>
      <c r="P314" s="32">
        <f t="shared" si="29"/>
        <v>0</v>
      </c>
      <c r="Q314" s="32" t="str">
        <f t="shared" si="28"/>
        <v/>
      </c>
      <c r="R314" s="32" t="str">
        <f t="shared" si="30"/>
        <v/>
      </c>
      <c r="S314" s="32" t="str">
        <f t="shared" si="31"/>
        <v/>
      </c>
      <c r="T314" s="32">
        <f t="shared" si="32"/>
        <v>0</v>
      </c>
      <c r="U314" s="32">
        <f t="shared" si="33"/>
        <v>1</v>
      </c>
      <c r="V314" s="32"/>
      <c r="W314" s="32"/>
      <c r="X314" s="32"/>
      <c r="Y314" s="32"/>
      <c r="Z314" s="32"/>
      <c r="AA314" s="32"/>
      <c r="AB314" s="32"/>
      <c r="AC314" s="32"/>
      <c r="AD314" s="32"/>
      <c r="AE314" s="32"/>
      <c r="AF314" s="32"/>
      <c r="AG314" s="32"/>
      <c r="AH314" s="32"/>
      <c r="AI314" s="32"/>
      <c r="AJ314" s="31">
        <f t="shared" si="34"/>
        <v>0</v>
      </c>
    </row>
    <row r="315" spans="1:36" x14ac:dyDescent="0.2">
      <c r="A315" s="5"/>
      <c r="B315" s="5" t="s">
        <v>49</v>
      </c>
      <c r="C315" s="5" t="s">
        <v>7</v>
      </c>
      <c r="D315" s="2"/>
      <c r="E315" s="2"/>
      <c r="F315" s="2"/>
      <c r="G315" s="2"/>
      <c r="H315" s="5"/>
      <c r="I315" s="5"/>
      <c r="J315" s="5"/>
      <c r="K315" s="5"/>
      <c r="L315" s="5"/>
      <c r="M315" s="5"/>
      <c r="N315" s="5"/>
      <c r="O315" s="5"/>
      <c r="P315" s="32">
        <f t="shared" si="29"/>
        <v>0</v>
      </c>
      <c r="Q315" s="32" t="str">
        <f t="shared" si="28"/>
        <v/>
      </c>
      <c r="R315" s="32" t="str">
        <f t="shared" si="30"/>
        <v/>
      </c>
      <c r="S315" s="32" t="str">
        <f t="shared" si="31"/>
        <v/>
      </c>
      <c r="T315" s="32">
        <f t="shared" si="32"/>
        <v>0</v>
      </c>
      <c r="U315" s="32">
        <f t="shared" si="33"/>
        <v>1</v>
      </c>
      <c r="V315" s="32"/>
      <c r="W315" s="32"/>
      <c r="X315" s="32"/>
      <c r="Y315" s="32"/>
      <c r="Z315" s="32"/>
      <c r="AA315" s="32"/>
      <c r="AB315" s="32"/>
      <c r="AC315" s="32"/>
      <c r="AD315" s="32"/>
      <c r="AE315" s="32"/>
      <c r="AF315" s="32"/>
      <c r="AG315" s="32"/>
      <c r="AH315" s="32"/>
      <c r="AI315" s="32"/>
      <c r="AJ315" s="31">
        <f t="shared" si="34"/>
        <v>0</v>
      </c>
    </row>
    <row r="316" spans="1:36" x14ac:dyDescent="0.2">
      <c r="A316" s="5"/>
      <c r="B316" s="5" t="s">
        <v>49</v>
      </c>
      <c r="C316" s="5" t="s">
        <v>57</v>
      </c>
      <c r="D316" s="2"/>
      <c r="E316" s="2"/>
      <c r="F316" s="2"/>
      <c r="G316" s="2"/>
      <c r="H316" s="5"/>
      <c r="I316" s="5"/>
      <c r="J316" s="5"/>
      <c r="K316" s="5"/>
      <c r="L316" s="5"/>
      <c r="M316" s="5"/>
      <c r="N316" s="5"/>
      <c r="O316" s="5"/>
      <c r="P316" s="32">
        <f t="shared" si="29"/>
        <v>0</v>
      </c>
      <c r="Q316" s="32" t="str">
        <f t="shared" si="28"/>
        <v/>
      </c>
      <c r="R316" s="32" t="str">
        <f t="shared" si="30"/>
        <v/>
      </c>
      <c r="S316" s="32" t="str">
        <f t="shared" si="31"/>
        <v/>
      </c>
      <c r="T316" s="32">
        <f t="shared" si="32"/>
        <v>0</v>
      </c>
      <c r="U316" s="32">
        <f t="shared" si="33"/>
        <v>1</v>
      </c>
      <c r="V316" s="32"/>
      <c r="W316" s="32"/>
      <c r="X316" s="32"/>
      <c r="Y316" s="32"/>
      <c r="Z316" s="32"/>
      <c r="AA316" s="32"/>
      <c r="AB316" s="32"/>
      <c r="AC316" s="32"/>
      <c r="AD316" s="32"/>
      <c r="AE316" s="32"/>
      <c r="AF316" s="32"/>
      <c r="AG316" s="32"/>
      <c r="AH316" s="32"/>
      <c r="AI316" s="32"/>
      <c r="AJ316" s="31">
        <f t="shared" si="34"/>
        <v>0</v>
      </c>
    </row>
    <row r="317" spans="1:36" x14ac:dyDescent="0.2">
      <c r="A317" s="5"/>
      <c r="B317" s="5" t="s">
        <v>49</v>
      </c>
      <c r="C317" s="5" t="s">
        <v>10</v>
      </c>
      <c r="D317" s="2"/>
      <c r="E317" s="2"/>
      <c r="F317" s="2"/>
      <c r="G317" s="2"/>
      <c r="H317" s="5"/>
      <c r="I317" s="5"/>
      <c r="J317" s="5"/>
      <c r="K317" s="5"/>
      <c r="L317" s="5"/>
      <c r="M317" s="5"/>
      <c r="N317" s="5"/>
      <c r="O317" s="5"/>
      <c r="P317" s="32">
        <f t="shared" si="29"/>
        <v>0</v>
      </c>
      <c r="Q317" s="32" t="str">
        <f t="shared" si="28"/>
        <v/>
      </c>
      <c r="R317" s="32" t="str">
        <f t="shared" si="30"/>
        <v/>
      </c>
      <c r="S317" s="32" t="str">
        <f t="shared" si="31"/>
        <v/>
      </c>
      <c r="T317" s="32">
        <f t="shared" si="32"/>
        <v>0</v>
      </c>
      <c r="U317" s="32">
        <f t="shared" si="33"/>
        <v>1.5</v>
      </c>
      <c r="V317" s="32"/>
      <c r="W317" s="32"/>
      <c r="X317" s="32"/>
      <c r="Y317" s="32"/>
      <c r="Z317" s="32"/>
      <c r="AA317" s="32"/>
      <c r="AB317" s="32"/>
      <c r="AC317" s="32"/>
      <c r="AD317" s="32"/>
      <c r="AE317" s="32"/>
      <c r="AF317" s="32"/>
      <c r="AG317" s="32"/>
      <c r="AH317" s="32"/>
      <c r="AI317" s="32"/>
      <c r="AJ317" s="31">
        <f t="shared" si="34"/>
        <v>0</v>
      </c>
    </row>
    <row r="318" spans="1:36" x14ac:dyDescent="0.2">
      <c r="A318" s="5"/>
      <c r="B318" s="5" t="s">
        <v>49</v>
      </c>
      <c r="C318" s="5" t="s">
        <v>12</v>
      </c>
      <c r="D318" s="2"/>
      <c r="E318" s="2"/>
      <c r="F318" s="2"/>
      <c r="G318" s="2"/>
      <c r="H318" s="5"/>
      <c r="I318" s="5"/>
      <c r="J318" s="5"/>
      <c r="K318" s="5"/>
      <c r="L318" s="5"/>
      <c r="M318" s="5"/>
      <c r="N318" s="5"/>
      <c r="O318" s="5"/>
      <c r="P318" s="32">
        <f t="shared" si="29"/>
        <v>0</v>
      </c>
      <c r="Q318" s="32" t="str">
        <f t="shared" si="28"/>
        <v/>
      </c>
      <c r="R318" s="32" t="str">
        <f t="shared" si="30"/>
        <v/>
      </c>
      <c r="S318" s="32" t="str">
        <f t="shared" si="31"/>
        <v/>
      </c>
      <c r="T318" s="32">
        <f t="shared" si="32"/>
        <v>0</v>
      </c>
      <c r="U318" s="32">
        <f t="shared" si="33"/>
        <v>1.25</v>
      </c>
      <c r="V318" s="32"/>
      <c r="W318" s="32"/>
      <c r="X318" s="32"/>
      <c r="Y318" s="32"/>
      <c r="Z318" s="32"/>
      <c r="AA318" s="32"/>
      <c r="AB318" s="32"/>
      <c r="AC318" s="32"/>
      <c r="AD318" s="32"/>
      <c r="AE318" s="32"/>
      <c r="AF318" s="32"/>
      <c r="AG318" s="32"/>
      <c r="AH318" s="32"/>
      <c r="AI318" s="32"/>
      <c r="AJ318" s="31">
        <f t="shared" si="34"/>
        <v>0</v>
      </c>
    </row>
    <row r="319" spans="1:36" x14ac:dyDescent="0.2">
      <c r="A319" s="5"/>
      <c r="B319" s="5" t="s">
        <v>49</v>
      </c>
      <c r="C319" s="5" t="s">
        <v>50</v>
      </c>
      <c r="D319" s="2"/>
      <c r="E319" s="2"/>
      <c r="F319" s="2"/>
      <c r="G319" s="2"/>
      <c r="H319" s="5"/>
      <c r="I319" s="5"/>
      <c r="J319" s="5"/>
      <c r="K319" s="5"/>
      <c r="L319" s="5"/>
      <c r="M319" s="5"/>
      <c r="N319" s="5"/>
      <c r="O319" s="5"/>
      <c r="P319" s="32">
        <f t="shared" si="29"/>
        <v>0</v>
      </c>
      <c r="Q319" s="32" t="str">
        <f t="shared" si="28"/>
        <v/>
      </c>
      <c r="R319" s="32" t="str">
        <f t="shared" si="30"/>
        <v/>
      </c>
      <c r="S319" s="32" t="str">
        <f t="shared" si="31"/>
        <v/>
      </c>
      <c r="T319" s="32">
        <f t="shared" si="32"/>
        <v>0</v>
      </c>
      <c r="U319" s="32">
        <f t="shared" si="33"/>
        <v>1.25</v>
      </c>
      <c r="V319" s="32"/>
      <c r="W319" s="32"/>
      <c r="X319" s="32"/>
      <c r="Y319" s="32"/>
      <c r="Z319" s="32"/>
      <c r="AA319" s="32"/>
      <c r="AB319" s="32"/>
      <c r="AC319" s="32"/>
      <c r="AD319" s="32"/>
      <c r="AE319" s="32"/>
      <c r="AF319" s="32"/>
      <c r="AG319" s="32"/>
      <c r="AH319" s="32"/>
      <c r="AI319" s="32"/>
      <c r="AJ319" s="31">
        <f t="shared" si="34"/>
        <v>0</v>
      </c>
    </row>
    <row r="320" spans="1:36" x14ac:dyDescent="0.2">
      <c r="A320" s="5"/>
      <c r="B320" s="5" t="s">
        <v>49</v>
      </c>
      <c r="C320" s="5" t="s">
        <v>13</v>
      </c>
      <c r="D320" s="2"/>
      <c r="E320" s="2"/>
      <c r="F320" s="2"/>
      <c r="G320" s="2"/>
      <c r="H320" s="5"/>
      <c r="I320" s="5"/>
      <c r="J320" s="5"/>
      <c r="K320" s="5"/>
      <c r="L320" s="5"/>
      <c r="M320" s="5"/>
      <c r="N320" s="5"/>
      <c r="O320" s="5"/>
      <c r="P320" s="32">
        <f t="shared" si="29"/>
        <v>0</v>
      </c>
      <c r="Q320" s="32" t="str">
        <f t="shared" si="28"/>
        <v/>
      </c>
      <c r="R320" s="32" t="str">
        <f t="shared" si="30"/>
        <v/>
      </c>
      <c r="S320" s="32" t="str">
        <f t="shared" si="31"/>
        <v/>
      </c>
      <c r="T320" s="32">
        <f t="shared" si="32"/>
        <v>0</v>
      </c>
      <c r="U320" s="32">
        <f t="shared" si="33"/>
        <v>1.25</v>
      </c>
      <c r="V320" s="32"/>
      <c r="W320" s="32"/>
      <c r="X320" s="32"/>
      <c r="Y320" s="32"/>
      <c r="Z320" s="32"/>
      <c r="AA320" s="32"/>
      <c r="AB320" s="32"/>
      <c r="AC320" s="32"/>
      <c r="AD320" s="32"/>
      <c r="AE320" s="32"/>
      <c r="AF320" s="32"/>
      <c r="AG320" s="32"/>
      <c r="AH320" s="32"/>
      <c r="AI320" s="32"/>
      <c r="AJ320" s="31">
        <f t="shared" si="34"/>
        <v>0</v>
      </c>
    </row>
    <row r="321" spans="1:36" x14ac:dyDescent="0.2">
      <c r="A321" s="5"/>
      <c r="B321" s="5" t="s">
        <v>49</v>
      </c>
      <c r="C321" s="5" t="s">
        <v>14</v>
      </c>
      <c r="D321" s="2"/>
      <c r="E321" s="2"/>
      <c r="F321" s="2"/>
      <c r="G321" s="2"/>
      <c r="H321" s="5"/>
      <c r="I321" s="5"/>
      <c r="J321" s="5"/>
      <c r="K321" s="5"/>
      <c r="L321" s="5"/>
      <c r="M321" s="5"/>
      <c r="N321" s="5"/>
      <c r="O321" s="5"/>
      <c r="P321" s="32">
        <f t="shared" si="29"/>
        <v>0</v>
      </c>
      <c r="Q321" s="32" t="str">
        <f t="shared" si="28"/>
        <v/>
      </c>
      <c r="R321" s="32" t="str">
        <f t="shared" si="30"/>
        <v/>
      </c>
      <c r="S321" s="32" t="str">
        <f t="shared" si="31"/>
        <v/>
      </c>
      <c r="T321" s="32">
        <f t="shared" si="32"/>
        <v>0</v>
      </c>
      <c r="U321" s="32">
        <f t="shared" si="33"/>
        <v>1.25</v>
      </c>
      <c r="V321" s="32"/>
      <c r="W321" s="32"/>
      <c r="X321" s="32"/>
      <c r="Y321" s="32"/>
      <c r="Z321" s="32"/>
      <c r="AA321" s="32"/>
      <c r="AB321" s="32"/>
      <c r="AC321" s="32"/>
      <c r="AD321" s="32"/>
      <c r="AE321" s="32"/>
      <c r="AF321" s="32"/>
      <c r="AG321" s="32"/>
      <c r="AH321" s="32"/>
      <c r="AI321" s="32"/>
      <c r="AJ321" s="31">
        <f t="shared" si="34"/>
        <v>0</v>
      </c>
    </row>
    <row r="322" spans="1:36" x14ac:dyDescent="0.2">
      <c r="A322" s="5"/>
      <c r="B322" s="5" t="s">
        <v>49</v>
      </c>
      <c r="C322" s="5" t="s">
        <v>29</v>
      </c>
      <c r="D322" s="2"/>
      <c r="E322" s="2"/>
      <c r="F322" s="2"/>
      <c r="G322" s="2"/>
      <c r="H322" s="5"/>
      <c r="I322" s="5"/>
      <c r="J322" s="5"/>
      <c r="K322" s="5"/>
      <c r="L322" s="5"/>
      <c r="M322" s="5"/>
      <c r="N322" s="5"/>
      <c r="O322" s="5"/>
      <c r="P322" s="32">
        <f t="shared" si="29"/>
        <v>0</v>
      </c>
      <c r="Q322" s="32" t="str">
        <f t="shared" si="28"/>
        <v/>
      </c>
      <c r="R322" s="32" t="str">
        <f t="shared" si="30"/>
        <v/>
      </c>
      <c r="S322" s="32" t="str">
        <f t="shared" si="31"/>
        <v/>
      </c>
      <c r="T322" s="32">
        <f t="shared" si="32"/>
        <v>0</v>
      </c>
      <c r="U322" s="32">
        <f t="shared" si="33"/>
        <v>1</v>
      </c>
      <c r="V322" s="32"/>
      <c r="W322" s="32"/>
      <c r="X322" s="32"/>
      <c r="Y322" s="32"/>
      <c r="Z322" s="32"/>
      <c r="AA322" s="32"/>
      <c r="AB322" s="32"/>
      <c r="AC322" s="32"/>
      <c r="AD322" s="32"/>
      <c r="AE322" s="32"/>
      <c r="AF322" s="32"/>
      <c r="AG322" s="32"/>
      <c r="AH322" s="32"/>
      <c r="AI322" s="32"/>
      <c r="AJ322" s="31">
        <f t="shared" si="34"/>
        <v>0</v>
      </c>
    </row>
    <row r="323" spans="1:36" x14ac:dyDescent="0.2">
      <c r="A323" s="5"/>
      <c r="B323" s="5" t="s">
        <v>49</v>
      </c>
      <c r="C323" s="5" t="s">
        <v>30</v>
      </c>
      <c r="D323" s="2"/>
      <c r="E323" s="2"/>
      <c r="F323" s="2"/>
      <c r="G323" s="2"/>
      <c r="H323" s="5"/>
      <c r="I323" s="5"/>
      <c r="J323" s="5"/>
      <c r="K323" s="5"/>
      <c r="L323" s="5"/>
      <c r="M323" s="5"/>
      <c r="N323" s="5"/>
      <c r="O323" s="5"/>
      <c r="P323" s="32">
        <f t="shared" si="29"/>
        <v>0</v>
      </c>
      <c r="Q323" s="32" t="str">
        <f t="shared" si="28"/>
        <v/>
      </c>
      <c r="R323" s="32" t="str">
        <f t="shared" si="30"/>
        <v/>
      </c>
      <c r="S323" s="32" t="str">
        <f t="shared" si="31"/>
        <v/>
      </c>
      <c r="T323" s="32">
        <f t="shared" si="32"/>
        <v>0</v>
      </c>
      <c r="U323" s="32">
        <f t="shared" si="33"/>
        <v>1</v>
      </c>
      <c r="V323" s="32"/>
      <c r="W323" s="32"/>
      <c r="X323" s="32"/>
      <c r="Y323" s="32"/>
      <c r="Z323" s="32"/>
      <c r="AA323" s="32"/>
      <c r="AB323" s="32"/>
      <c r="AC323" s="32"/>
      <c r="AD323" s="32"/>
      <c r="AE323" s="32"/>
      <c r="AF323" s="32"/>
      <c r="AG323" s="32"/>
      <c r="AH323" s="32"/>
      <c r="AI323" s="32"/>
      <c r="AJ323" s="31">
        <f t="shared" si="34"/>
        <v>0</v>
      </c>
    </row>
    <row r="324" spans="1:36" x14ac:dyDescent="0.2">
      <c r="A324" s="5"/>
      <c r="B324" s="5" t="s">
        <v>49</v>
      </c>
      <c r="C324" s="5" t="s">
        <v>31</v>
      </c>
      <c r="D324" s="2"/>
      <c r="E324" s="2"/>
      <c r="F324" s="2"/>
      <c r="G324" s="2"/>
      <c r="H324" s="5"/>
      <c r="I324" s="5"/>
      <c r="J324" s="5"/>
      <c r="K324" s="5"/>
      <c r="L324" s="5"/>
      <c r="M324" s="5"/>
      <c r="N324" s="5"/>
      <c r="O324" s="5"/>
      <c r="P324" s="32">
        <f t="shared" si="29"/>
        <v>0</v>
      </c>
      <c r="Q324" s="32" t="str">
        <f t="shared" si="28"/>
        <v/>
      </c>
      <c r="R324" s="32" t="str">
        <f t="shared" si="30"/>
        <v/>
      </c>
      <c r="S324" s="32" t="str">
        <f t="shared" si="31"/>
        <v/>
      </c>
      <c r="T324" s="32">
        <f t="shared" si="32"/>
        <v>0</v>
      </c>
      <c r="U324" s="32">
        <f t="shared" si="33"/>
        <v>1</v>
      </c>
      <c r="V324" s="32"/>
      <c r="W324" s="32"/>
      <c r="X324" s="32"/>
      <c r="Y324" s="32"/>
      <c r="Z324" s="32"/>
      <c r="AA324" s="32"/>
      <c r="AB324" s="32"/>
      <c r="AC324" s="32"/>
      <c r="AD324" s="32"/>
      <c r="AE324" s="32"/>
      <c r="AF324" s="32"/>
      <c r="AG324" s="32"/>
      <c r="AH324" s="32"/>
      <c r="AI324" s="32"/>
      <c r="AJ324" s="31">
        <f t="shared" si="34"/>
        <v>0</v>
      </c>
    </row>
    <row r="325" spans="1:36" x14ac:dyDescent="0.2">
      <c r="A325" s="5"/>
      <c r="B325" s="5" t="s">
        <v>49</v>
      </c>
      <c r="C325" s="5" t="s">
        <v>32</v>
      </c>
      <c r="D325" s="2"/>
      <c r="E325" s="2"/>
      <c r="F325" s="2"/>
      <c r="G325" s="2"/>
      <c r="H325" s="5"/>
      <c r="I325" s="5"/>
      <c r="J325" s="5"/>
      <c r="K325" s="5"/>
      <c r="L325" s="5"/>
      <c r="M325" s="5"/>
      <c r="N325" s="5"/>
      <c r="O325" s="5"/>
      <c r="P325" s="32">
        <f t="shared" si="29"/>
        <v>0</v>
      </c>
      <c r="Q325" s="32" t="str">
        <f t="shared" ref="Q325:Q388" si="35">IF(F325&gt;0,(E325-F325)*$Q$3,"")</f>
        <v/>
      </c>
      <c r="R325" s="32" t="str">
        <f t="shared" si="30"/>
        <v/>
      </c>
      <c r="S325" s="32" t="str">
        <f t="shared" si="31"/>
        <v/>
      </c>
      <c r="T325" s="32">
        <f t="shared" si="32"/>
        <v>0</v>
      </c>
      <c r="U325" s="32">
        <f t="shared" si="33"/>
        <v>1</v>
      </c>
      <c r="V325" s="32"/>
      <c r="W325" s="32"/>
      <c r="X325" s="32"/>
      <c r="Y325" s="32"/>
      <c r="Z325" s="32"/>
      <c r="AA325" s="32"/>
      <c r="AB325" s="32"/>
      <c r="AC325" s="32"/>
      <c r="AD325" s="32"/>
      <c r="AE325" s="32"/>
      <c r="AF325" s="32"/>
      <c r="AG325" s="32"/>
      <c r="AH325" s="32"/>
      <c r="AI325" s="32"/>
      <c r="AJ325" s="31">
        <f t="shared" si="34"/>
        <v>0</v>
      </c>
    </row>
    <row r="326" spans="1:36" x14ac:dyDescent="0.2">
      <c r="A326" s="5"/>
      <c r="B326" s="5" t="s">
        <v>49</v>
      </c>
      <c r="C326" s="5" t="s">
        <v>33</v>
      </c>
      <c r="D326" s="2"/>
      <c r="E326" s="2"/>
      <c r="F326" s="2"/>
      <c r="G326" s="2"/>
      <c r="H326" s="5"/>
      <c r="I326" s="5"/>
      <c r="J326" s="5"/>
      <c r="K326" s="5"/>
      <c r="L326" s="5"/>
      <c r="M326" s="5"/>
      <c r="N326" s="5"/>
      <c r="O326" s="5"/>
      <c r="P326" s="32">
        <f t="shared" ref="P326:P389" si="36">SUM(H326:O326)</f>
        <v>0</v>
      </c>
      <c r="Q326" s="32" t="str">
        <f t="shared" si="35"/>
        <v/>
      </c>
      <c r="R326" s="32" t="str">
        <f t="shared" ref="R326:R389" si="37">IF(G326&gt;0,G326*$R$3,"")</f>
        <v/>
      </c>
      <c r="S326" s="32" t="str">
        <f t="shared" ref="S326:S389" si="38">IF(P326&gt;0,P326*$S$3,"")</f>
        <v/>
      </c>
      <c r="T326" s="32">
        <f t="shared" ref="T326:T389" si="39">SUM(Q326:S326)</f>
        <v>0</v>
      </c>
      <c r="U326" s="32">
        <f t="shared" ref="U326:U389" si="40">IF(OR(C326="British nationals",C326="British Open",C326="Europeans",C326="Worlds"),1.25,IF(C326="Nationals",1.5,1))</f>
        <v>1</v>
      </c>
      <c r="V326" s="32"/>
      <c r="W326" s="32"/>
      <c r="X326" s="32"/>
      <c r="Y326" s="32"/>
      <c r="Z326" s="32"/>
      <c r="AA326" s="32"/>
      <c r="AB326" s="32"/>
      <c r="AC326" s="32"/>
      <c r="AD326" s="32"/>
      <c r="AE326" s="32"/>
      <c r="AF326" s="32"/>
      <c r="AG326" s="32"/>
      <c r="AH326" s="32"/>
      <c r="AI326" s="32"/>
      <c r="AJ326" s="31">
        <f t="shared" ref="AJ326:AJ389" si="41">T326*U326</f>
        <v>0</v>
      </c>
    </row>
    <row r="327" spans="1:36" x14ac:dyDescent="0.2">
      <c r="A327" s="5"/>
      <c r="B327" s="5" t="s">
        <v>49</v>
      </c>
      <c r="C327" s="5" t="s">
        <v>34</v>
      </c>
      <c r="D327" s="2"/>
      <c r="E327" s="2"/>
      <c r="F327" s="2"/>
      <c r="G327" s="2"/>
      <c r="H327" s="5"/>
      <c r="I327" s="5"/>
      <c r="J327" s="5"/>
      <c r="K327" s="5"/>
      <c r="L327" s="5"/>
      <c r="M327" s="5"/>
      <c r="N327" s="5"/>
      <c r="O327" s="5"/>
      <c r="P327" s="32">
        <f t="shared" si="36"/>
        <v>0</v>
      </c>
      <c r="Q327" s="32" t="str">
        <f t="shared" si="35"/>
        <v/>
      </c>
      <c r="R327" s="32" t="str">
        <f t="shared" si="37"/>
        <v/>
      </c>
      <c r="S327" s="32" t="str">
        <f t="shared" si="38"/>
        <v/>
      </c>
      <c r="T327" s="32">
        <f t="shared" si="39"/>
        <v>0</v>
      </c>
      <c r="U327" s="32">
        <f t="shared" si="40"/>
        <v>1</v>
      </c>
      <c r="V327" s="32"/>
      <c r="W327" s="32"/>
      <c r="X327" s="32"/>
      <c r="Y327" s="32"/>
      <c r="Z327" s="32"/>
      <c r="AA327" s="32"/>
      <c r="AB327" s="32"/>
      <c r="AC327" s="32"/>
      <c r="AD327" s="32"/>
      <c r="AE327" s="32"/>
      <c r="AF327" s="32"/>
      <c r="AG327" s="32"/>
      <c r="AH327" s="32"/>
      <c r="AI327" s="32"/>
      <c r="AJ327" s="31">
        <f t="shared" si="41"/>
        <v>0</v>
      </c>
    </row>
    <row r="328" spans="1:36" x14ac:dyDescent="0.2">
      <c r="A328" s="25" t="s">
        <v>95</v>
      </c>
      <c r="B328" s="5" t="s">
        <v>38</v>
      </c>
      <c r="C328" s="5" t="s">
        <v>12</v>
      </c>
      <c r="D328" s="2"/>
      <c r="E328" s="5">
        <v>17</v>
      </c>
      <c r="F328" s="5">
        <v>17</v>
      </c>
      <c r="G328" s="5">
        <v>0</v>
      </c>
      <c r="H328" s="5"/>
      <c r="I328" s="5"/>
      <c r="J328" s="5"/>
      <c r="K328" s="5"/>
      <c r="L328" s="5"/>
      <c r="M328" s="5"/>
      <c r="N328" s="5"/>
      <c r="O328" s="5"/>
      <c r="P328" s="32">
        <f t="shared" si="36"/>
        <v>0</v>
      </c>
      <c r="Q328" s="32">
        <f t="shared" si="35"/>
        <v>0</v>
      </c>
      <c r="R328" s="32" t="str">
        <f t="shared" si="37"/>
        <v/>
      </c>
      <c r="S328" s="32" t="str">
        <f t="shared" si="38"/>
        <v/>
      </c>
      <c r="T328" s="32">
        <f t="shared" si="39"/>
        <v>0</v>
      </c>
      <c r="U328" s="32">
        <f t="shared" si="40"/>
        <v>1.25</v>
      </c>
      <c r="V328" s="32"/>
      <c r="W328" s="32"/>
      <c r="X328" s="32"/>
      <c r="Y328" s="32"/>
      <c r="Z328" s="32"/>
      <c r="AA328" s="32"/>
      <c r="AB328" s="32"/>
      <c r="AC328" s="32"/>
      <c r="AD328" s="32"/>
      <c r="AE328" s="32"/>
      <c r="AF328" s="32"/>
      <c r="AG328" s="32"/>
      <c r="AH328" s="32"/>
      <c r="AI328" s="32"/>
      <c r="AJ328" s="31">
        <f t="shared" si="41"/>
        <v>0</v>
      </c>
    </row>
    <row r="329" spans="1:36" x14ac:dyDescent="0.2">
      <c r="A329" s="25" t="s">
        <v>119</v>
      </c>
      <c r="B329" s="5" t="s">
        <v>39</v>
      </c>
      <c r="C329" s="5" t="s">
        <v>12</v>
      </c>
      <c r="D329" s="2"/>
      <c r="E329" s="5">
        <v>16</v>
      </c>
      <c r="F329" s="5">
        <v>16</v>
      </c>
      <c r="G329" s="5">
        <v>1</v>
      </c>
      <c r="H329" s="5">
        <v>1</v>
      </c>
      <c r="I329" s="5"/>
      <c r="J329" s="5"/>
      <c r="K329" s="5"/>
      <c r="L329" s="5"/>
      <c r="M329" s="5"/>
      <c r="N329" s="5"/>
      <c r="O329" s="5"/>
      <c r="P329" s="32">
        <f t="shared" si="36"/>
        <v>1</v>
      </c>
      <c r="Q329" s="32">
        <f t="shared" si="35"/>
        <v>0</v>
      </c>
      <c r="R329" s="32">
        <f t="shared" si="37"/>
        <v>1</v>
      </c>
      <c r="S329" s="32">
        <f t="shared" si="38"/>
        <v>1</v>
      </c>
      <c r="T329" s="32">
        <f t="shared" si="39"/>
        <v>2</v>
      </c>
      <c r="U329" s="32">
        <f t="shared" si="40"/>
        <v>1.25</v>
      </c>
      <c r="V329" s="32"/>
      <c r="W329" s="32"/>
      <c r="X329" s="32"/>
      <c r="Y329" s="32"/>
      <c r="Z329" s="32"/>
      <c r="AA329" s="32"/>
      <c r="AB329" s="32"/>
      <c r="AC329" s="32"/>
      <c r="AD329" s="32"/>
      <c r="AE329" s="32"/>
      <c r="AF329" s="32"/>
      <c r="AG329" s="32"/>
      <c r="AH329" s="32"/>
      <c r="AI329" s="32"/>
      <c r="AJ329" s="31">
        <f t="shared" si="41"/>
        <v>2.5</v>
      </c>
    </row>
    <row r="330" spans="1:36" x14ac:dyDescent="0.2">
      <c r="A330" s="25" t="s">
        <v>51</v>
      </c>
      <c r="B330" s="5" t="s">
        <v>39</v>
      </c>
      <c r="C330" s="5" t="s">
        <v>12</v>
      </c>
      <c r="D330" s="2"/>
      <c r="E330" s="5">
        <v>16</v>
      </c>
      <c r="F330" s="5">
        <v>16</v>
      </c>
      <c r="G330" s="5">
        <v>1</v>
      </c>
      <c r="H330" s="5">
        <v>2</v>
      </c>
      <c r="I330" s="5"/>
      <c r="J330" s="5"/>
      <c r="K330" s="5"/>
      <c r="L330" s="5"/>
      <c r="M330" s="5"/>
      <c r="N330" s="5"/>
      <c r="O330" s="5"/>
      <c r="P330" s="32">
        <f t="shared" si="36"/>
        <v>2</v>
      </c>
      <c r="Q330" s="32">
        <f t="shared" si="35"/>
        <v>0</v>
      </c>
      <c r="R330" s="32">
        <f t="shared" si="37"/>
        <v>1</v>
      </c>
      <c r="S330" s="32">
        <f t="shared" si="38"/>
        <v>2</v>
      </c>
      <c r="T330" s="32">
        <f t="shared" si="39"/>
        <v>3</v>
      </c>
      <c r="U330" s="32">
        <f t="shared" si="40"/>
        <v>1.25</v>
      </c>
      <c r="V330" s="32"/>
      <c r="W330" s="32"/>
      <c r="X330" s="32"/>
      <c r="Y330" s="32"/>
      <c r="Z330" s="32"/>
      <c r="AA330" s="32"/>
      <c r="AB330" s="32"/>
      <c r="AC330" s="32"/>
      <c r="AD330" s="32"/>
      <c r="AE330" s="32"/>
      <c r="AF330" s="32"/>
      <c r="AG330" s="32"/>
      <c r="AH330" s="32"/>
      <c r="AI330" s="32"/>
      <c r="AJ330" s="31">
        <f t="shared" si="41"/>
        <v>3.75</v>
      </c>
    </row>
    <row r="331" spans="1:36" x14ac:dyDescent="0.2">
      <c r="A331" s="25" t="s">
        <v>60</v>
      </c>
      <c r="B331" s="5" t="s">
        <v>41</v>
      </c>
      <c r="C331" s="5" t="s">
        <v>12</v>
      </c>
      <c r="D331" s="2"/>
      <c r="E331" s="5">
        <v>16</v>
      </c>
      <c r="F331" s="5">
        <v>9</v>
      </c>
      <c r="G331" s="5">
        <v>2</v>
      </c>
      <c r="H331" s="5">
        <v>3</v>
      </c>
      <c r="I331" s="5">
        <v>1</v>
      </c>
      <c r="J331" s="5"/>
      <c r="K331" s="5"/>
      <c r="L331" s="5"/>
      <c r="M331" s="5"/>
      <c r="N331" s="5"/>
      <c r="O331" s="5"/>
      <c r="P331" s="32">
        <f t="shared" si="36"/>
        <v>4</v>
      </c>
      <c r="Q331" s="32">
        <f t="shared" si="35"/>
        <v>70</v>
      </c>
      <c r="R331" s="32">
        <f t="shared" si="37"/>
        <v>2</v>
      </c>
      <c r="S331" s="32">
        <f t="shared" si="38"/>
        <v>4</v>
      </c>
      <c r="T331" s="32">
        <f t="shared" si="39"/>
        <v>76</v>
      </c>
      <c r="U331" s="32">
        <f t="shared" si="40"/>
        <v>1.25</v>
      </c>
      <c r="V331" s="32"/>
      <c r="W331" s="32"/>
      <c r="X331" s="32"/>
      <c r="Y331" s="32"/>
      <c r="Z331" s="32"/>
      <c r="AA331" s="32"/>
      <c r="AB331" s="32"/>
      <c r="AC331" s="32"/>
      <c r="AD331" s="32"/>
      <c r="AE331" s="32"/>
      <c r="AF331" s="32"/>
      <c r="AG331" s="32"/>
      <c r="AH331" s="32"/>
      <c r="AI331" s="32"/>
      <c r="AJ331" s="31">
        <f t="shared" si="41"/>
        <v>95</v>
      </c>
    </row>
    <row r="332" spans="1:36" x14ac:dyDescent="0.2">
      <c r="A332" s="25" t="s">
        <v>59</v>
      </c>
      <c r="B332" s="5" t="s">
        <v>54</v>
      </c>
      <c r="C332" s="5" t="s">
        <v>12</v>
      </c>
      <c r="D332" s="2"/>
      <c r="E332" s="5">
        <v>4</v>
      </c>
      <c r="F332" s="5">
        <v>4</v>
      </c>
      <c r="G332" s="5">
        <v>3</v>
      </c>
      <c r="H332" s="5">
        <v>0</v>
      </c>
      <c r="I332" s="5">
        <v>0</v>
      </c>
      <c r="J332" s="5">
        <v>0</v>
      </c>
      <c r="K332" s="5"/>
      <c r="L332" s="5"/>
      <c r="M332" s="5"/>
      <c r="N332" s="5"/>
      <c r="O332" s="5"/>
      <c r="P332" s="32">
        <f t="shared" si="36"/>
        <v>0</v>
      </c>
      <c r="Q332" s="32">
        <f t="shared" si="35"/>
        <v>0</v>
      </c>
      <c r="R332" s="32">
        <f t="shared" si="37"/>
        <v>3</v>
      </c>
      <c r="S332" s="32" t="str">
        <f t="shared" si="38"/>
        <v/>
      </c>
      <c r="T332" s="32">
        <f t="shared" si="39"/>
        <v>3</v>
      </c>
      <c r="U332" s="32">
        <f t="shared" si="40"/>
        <v>1.25</v>
      </c>
      <c r="V332" s="32"/>
      <c r="W332" s="32"/>
      <c r="X332" s="32"/>
      <c r="Y332" s="32"/>
      <c r="Z332" s="32"/>
      <c r="AA332" s="32"/>
      <c r="AB332" s="32"/>
      <c r="AC332" s="32"/>
      <c r="AD332" s="32"/>
      <c r="AE332" s="32"/>
      <c r="AF332" s="32"/>
      <c r="AG332" s="32"/>
      <c r="AH332" s="32"/>
      <c r="AI332" s="32"/>
      <c r="AJ332" s="31">
        <f t="shared" si="41"/>
        <v>3.75</v>
      </c>
    </row>
    <row r="333" spans="1:36" x14ac:dyDescent="0.2">
      <c r="A333" s="25" t="s">
        <v>70</v>
      </c>
      <c r="B333" s="5" t="s">
        <v>37</v>
      </c>
      <c r="C333" s="5" t="s">
        <v>13</v>
      </c>
      <c r="D333" s="2"/>
      <c r="E333" s="5">
        <v>16</v>
      </c>
      <c r="F333" s="5">
        <v>9</v>
      </c>
      <c r="G333" s="5">
        <v>4</v>
      </c>
      <c r="H333" s="5">
        <v>0</v>
      </c>
      <c r="I333" s="5">
        <v>3</v>
      </c>
      <c r="J333" s="5">
        <v>3</v>
      </c>
      <c r="K333" s="5">
        <v>3</v>
      </c>
      <c r="L333" s="5"/>
      <c r="M333" s="5"/>
      <c r="N333" s="5"/>
      <c r="O333" s="5"/>
      <c r="P333" s="32">
        <f t="shared" si="36"/>
        <v>9</v>
      </c>
      <c r="Q333" s="32">
        <f t="shared" si="35"/>
        <v>70</v>
      </c>
      <c r="R333" s="32">
        <f t="shared" si="37"/>
        <v>4</v>
      </c>
      <c r="S333" s="32">
        <f t="shared" si="38"/>
        <v>9</v>
      </c>
      <c r="T333" s="32">
        <f t="shared" si="39"/>
        <v>83</v>
      </c>
      <c r="U333" s="32">
        <f t="shared" si="40"/>
        <v>1.25</v>
      </c>
      <c r="V333" s="32"/>
      <c r="W333" s="32"/>
      <c r="X333" s="32"/>
      <c r="Y333" s="32"/>
      <c r="Z333" s="32"/>
      <c r="AA333" s="32"/>
      <c r="AB333" s="32"/>
      <c r="AC333" s="32"/>
      <c r="AD333" s="32"/>
      <c r="AE333" s="32"/>
      <c r="AF333" s="32"/>
      <c r="AG333" s="32"/>
      <c r="AH333" s="32"/>
      <c r="AI333" s="32"/>
      <c r="AJ333" s="31">
        <f t="shared" si="41"/>
        <v>103.75</v>
      </c>
    </row>
    <row r="334" spans="1:36" x14ac:dyDescent="0.2">
      <c r="A334" s="25" t="s">
        <v>63</v>
      </c>
      <c r="B334" s="5" t="s">
        <v>40</v>
      </c>
      <c r="C334" s="5" t="s">
        <v>13</v>
      </c>
      <c r="D334" s="2"/>
      <c r="E334" s="5">
        <v>17</v>
      </c>
      <c r="F334" s="5">
        <v>17</v>
      </c>
      <c r="G334" s="5">
        <v>0</v>
      </c>
      <c r="H334" s="5"/>
      <c r="I334" s="5"/>
      <c r="J334" s="5"/>
      <c r="K334" s="5"/>
      <c r="L334" s="5"/>
      <c r="M334" s="5"/>
      <c r="N334" s="5"/>
      <c r="O334" s="5"/>
      <c r="P334" s="32">
        <f t="shared" si="36"/>
        <v>0</v>
      </c>
      <c r="Q334" s="32">
        <f t="shared" si="35"/>
        <v>0</v>
      </c>
      <c r="R334" s="32" t="str">
        <f t="shared" si="37"/>
        <v/>
      </c>
      <c r="S334" s="32" t="str">
        <f t="shared" si="38"/>
        <v/>
      </c>
      <c r="T334" s="32">
        <f t="shared" si="39"/>
        <v>0</v>
      </c>
      <c r="U334" s="32">
        <f t="shared" si="40"/>
        <v>1.25</v>
      </c>
      <c r="V334" s="32"/>
      <c r="W334" s="32"/>
      <c r="X334" s="32"/>
      <c r="Y334" s="32"/>
      <c r="Z334" s="32"/>
      <c r="AA334" s="32"/>
      <c r="AB334" s="32"/>
      <c r="AC334" s="32"/>
      <c r="AD334" s="32"/>
      <c r="AE334" s="32"/>
      <c r="AF334" s="32"/>
      <c r="AG334" s="32"/>
      <c r="AH334" s="32"/>
      <c r="AI334" s="32"/>
      <c r="AJ334" s="31">
        <f t="shared" si="41"/>
        <v>0</v>
      </c>
    </row>
    <row r="335" spans="1:36" x14ac:dyDescent="0.2">
      <c r="A335" s="25" t="s">
        <v>52</v>
      </c>
      <c r="B335" s="5" t="s">
        <v>41</v>
      </c>
      <c r="C335" s="5" t="s">
        <v>13</v>
      </c>
      <c r="D335" s="2"/>
      <c r="E335" s="5">
        <v>16</v>
      </c>
      <c r="F335" s="5">
        <v>5</v>
      </c>
      <c r="G335" s="5">
        <v>4</v>
      </c>
      <c r="H335" s="5">
        <v>3</v>
      </c>
      <c r="I335" s="5">
        <v>0</v>
      </c>
      <c r="J335" s="5">
        <v>3</v>
      </c>
      <c r="K335" s="5">
        <v>3</v>
      </c>
      <c r="L335" s="5"/>
      <c r="M335" s="5"/>
      <c r="N335" s="5"/>
      <c r="O335" s="5"/>
      <c r="P335" s="32">
        <f t="shared" si="36"/>
        <v>9</v>
      </c>
      <c r="Q335" s="32">
        <f t="shared" si="35"/>
        <v>110</v>
      </c>
      <c r="R335" s="32">
        <f t="shared" si="37"/>
        <v>4</v>
      </c>
      <c r="S335" s="32">
        <f t="shared" si="38"/>
        <v>9</v>
      </c>
      <c r="T335" s="32">
        <f t="shared" si="39"/>
        <v>123</v>
      </c>
      <c r="U335" s="32">
        <f t="shared" si="40"/>
        <v>1.25</v>
      </c>
      <c r="V335" s="32"/>
      <c r="W335" s="32"/>
      <c r="X335" s="32"/>
      <c r="Y335" s="32"/>
      <c r="Z335" s="32"/>
      <c r="AA335" s="32"/>
      <c r="AB335" s="32"/>
      <c r="AC335" s="32"/>
      <c r="AD335" s="32"/>
      <c r="AE335" s="32"/>
      <c r="AF335" s="32"/>
      <c r="AG335" s="32"/>
      <c r="AH335" s="32"/>
      <c r="AI335" s="32"/>
      <c r="AJ335" s="31">
        <f t="shared" si="41"/>
        <v>153.75</v>
      </c>
    </row>
    <row r="336" spans="1:36" x14ac:dyDescent="0.2">
      <c r="A336" s="25" t="s">
        <v>60</v>
      </c>
      <c r="B336" s="5" t="s">
        <v>41</v>
      </c>
      <c r="C336" s="5" t="s">
        <v>13</v>
      </c>
      <c r="D336" s="2"/>
      <c r="E336" s="5">
        <v>16</v>
      </c>
      <c r="F336" s="5">
        <v>7</v>
      </c>
      <c r="G336" s="5">
        <v>4</v>
      </c>
      <c r="H336" s="5">
        <v>3</v>
      </c>
      <c r="I336" s="5">
        <v>0</v>
      </c>
      <c r="J336" s="5">
        <v>1</v>
      </c>
      <c r="K336" s="5">
        <v>3</v>
      </c>
      <c r="L336" s="5"/>
      <c r="M336" s="5"/>
      <c r="N336" s="5"/>
      <c r="O336" s="5"/>
      <c r="P336" s="32">
        <f t="shared" si="36"/>
        <v>7</v>
      </c>
      <c r="Q336" s="32">
        <f t="shared" si="35"/>
        <v>90</v>
      </c>
      <c r="R336" s="32">
        <f t="shared" si="37"/>
        <v>4</v>
      </c>
      <c r="S336" s="32">
        <f t="shared" si="38"/>
        <v>7</v>
      </c>
      <c r="T336" s="32">
        <f t="shared" si="39"/>
        <v>101</v>
      </c>
      <c r="U336" s="32">
        <f t="shared" si="40"/>
        <v>1.25</v>
      </c>
      <c r="V336" s="32"/>
      <c r="W336" s="32"/>
      <c r="X336" s="32"/>
      <c r="Y336" s="32"/>
      <c r="Z336" s="32"/>
      <c r="AA336" s="32"/>
      <c r="AB336" s="32"/>
      <c r="AC336" s="32"/>
      <c r="AD336" s="32"/>
      <c r="AE336" s="32"/>
      <c r="AF336" s="32"/>
      <c r="AG336" s="32"/>
      <c r="AH336" s="32"/>
      <c r="AI336" s="32"/>
      <c r="AJ336" s="31">
        <f t="shared" si="41"/>
        <v>126.25</v>
      </c>
    </row>
    <row r="337" spans="1:36" x14ac:dyDescent="0.2">
      <c r="A337" s="25" t="s">
        <v>98</v>
      </c>
      <c r="B337" s="5" t="s">
        <v>45</v>
      </c>
      <c r="C337" s="5" t="s">
        <v>13</v>
      </c>
      <c r="D337" s="2"/>
      <c r="E337" s="5">
        <v>13</v>
      </c>
      <c r="F337" s="5">
        <v>1</v>
      </c>
      <c r="G337" s="5">
        <v>4</v>
      </c>
      <c r="H337" s="5">
        <v>3</v>
      </c>
      <c r="I337" s="5">
        <v>3</v>
      </c>
      <c r="J337" s="5">
        <v>3</v>
      </c>
      <c r="K337" s="5">
        <v>3</v>
      </c>
      <c r="L337" s="5"/>
      <c r="M337" s="5"/>
      <c r="N337" s="5"/>
      <c r="O337" s="5"/>
      <c r="P337" s="32">
        <f t="shared" si="36"/>
        <v>12</v>
      </c>
      <c r="Q337" s="32">
        <f t="shared" si="35"/>
        <v>120</v>
      </c>
      <c r="R337" s="32">
        <f t="shared" si="37"/>
        <v>4</v>
      </c>
      <c r="S337" s="32">
        <f t="shared" si="38"/>
        <v>12</v>
      </c>
      <c r="T337" s="32">
        <f t="shared" si="39"/>
        <v>136</v>
      </c>
      <c r="U337" s="32">
        <f t="shared" si="40"/>
        <v>1.25</v>
      </c>
      <c r="V337" s="32"/>
      <c r="W337" s="32"/>
      <c r="X337" s="32"/>
      <c r="Y337" s="32"/>
      <c r="Z337" s="32"/>
      <c r="AA337" s="32"/>
      <c r="AB337" s="32"/>
      <c r="AC337" s="32"/>
      <c r="AD337" s="32"/>
      <c r="AE337" s="32"/>
      <c r="AF337" s="32"/>
      <c r="AG337" s="32"/>
      <c r="AH337" s="32"/>
      <c r="AI337" s="32"/>
      <c r="AJ337" s="31">
        <f t="shared" si="41"/>
        <v>170</v>
      </c>
    </row>
    <row r="338" spans="1:36" x14ac:dyDescent="0.2">
      <c r="A338" s="25" t="s">
        <v>61</v>
      </c>
      <c r="B338" s="5" t="s">
        <v>46</v>
      </c>
      <c r="C338" s="5" t="s">
        <v>13</v>
      </c>
      <c r="D338" s="2"/>
      <c r="E338" s="5">
        <v>12</v>
      </c>
      <c r="F338" s="5">
        <v>1</v>
      </c>
      <c r="G338" s="5">
        <v>4</v>
      </c>
      <c r="H338" s="5">
        <v>3</v>
      </c>
      <c r="I338" s="5">
        <v>3</v>
      </c>
      <c r="J338" s="5">
        <v>3</v>
      </c>
      <c r="K338" s="5">
        <v>3</v>
      </c>
      <c r="L338" s="5"/>
      <c r="M338" s="5"/>
      <c r="N338" s="5"/>
      <c r="O338" s="5"/>
      <c r="P338" s="32">
        <f t="shared" si="36"/>
        <v>12</v>
      </c>
      <c r="Q338" s="32">
        <f t="shared" si="35"/>
        <v>110</v>
      </c>
      <c r="R338" s="32">
        <f t="shared" si="37"/>
        <v>4</v>
      </c>
      <c r="S338" s="32">
        <f t="shared" si="38"/>
        <v>12</v>
      </c>
      <c r="T338" s="32">
        <f t="shared" si="39"/>
        <v>126</v>
      </c>
      <c r="U338" s="32">
        <f t="shared" si="40"/>
        <v>1.25</v>
      </c>
      <c r="V338" s="32"/>
      <c r="W338" s="32"/>
      <c r="X338" s="32"/>
      <c r="Y338" s="32"/>
      <c r="Z338" s="32"/>
      <c r="AA338" s="32"/>
      <c r="AB338" s="32"/>
      <c r="AC338" s="32"/>
      <c r="AD338" s="32"/>
      <c r="AE338" s="32"/>
      <c r="AF338" s="32"/>
      <c r="AG338" s="32"/>
      <c r="AH338" s="32"/>
      <c r="AI338" s="32"/>
      <c r="AJ338" s="31">
        <f t="shared" si="41"/>
        <v>157.5</v>
      </c>
    </row>
    <row r="339" spans="1:36" x14ac:dyDescent="0.2">
      <c r="A339" s="25" t="s">
        <v>62</v>
      </c>
      <c r="B339" s="5" t="s">
        <v>47</v>
      </c>
      <c r="C339" s="5" t="s">
        <v>13</v>
      </c>
      <c r="D339" s="2"/>
      <c r="E339" s="5">
        <v>10</v>
      </c>
      <c r="F339" s="5">
        <v>8</v>
      </c>
      <c r="G339" s="5">
        <v>4</v>
      </c>
      <c r="H339" s="5">
        <v>0</v>
      </c>
      <c r="I339" s="5">
        <v>3</v>
      </c>
      <c r="J339" s="5">
        <v>0</v>
      </c>
      <c r="K339" s="5">
        <v>2</v>
      </c>
      <c r="L339" s="5"/>
      <c r="M339" s="5"/>
      <c r="N339" s="5"/>
      <c r="O339" s="5"/>
      <c r="P339" s="32">
        <f t="shared" si="36"/>
        <v>5</v>
      </c>
      <c r="Q339" s="32">
        <f t="shared" si="35"/>
        <v>20</v>
      </c>
      <c r="R339" s="32">
        <f t="shared" si="37"/>
        <v>4</v>
      </c>
      <c r="S339" s="32">
        <f t="shared" si="38"/>
        <v>5</v>
      </c>
      <c r="T339" s="32">
        <f t="shared" si="39"/>
        <v>29</v>
      </c>
      <c r="U339" s="32">
        <f t="shared" si="40"/>
        <v>1.25</v>
      </c>
      <c r="V339" s="32"/>
      <c r="W339" s="32"/>
      <c r="X339" s="32"/>
      <c r="Y339" s="32"/>
      <c r="Z339" s="32"/>
      <c r="AA339" s="32"/>
      <c r="AB339" s="32"/>
      <c r="AC339" s="32"/>
      <c r="AD339" s="32"/>
      <c r="AE339" s="32"/>
      <c r="AF339" s="32"/>
      <c r="AG339" s="32"/>
      <c r="AH339" s="32"/>
      <c r="AI339" s="32"/>
      <c r="AJ339" s="31">
        <f t="shared" si="41"/>
        <v>36.25</v>
      </c>
    </row>
    <row r="340" spans="1:36" x14ac:dyDescent="0.2">
      <c r="A340" s="25" t="s">
        <v>53</v>
      </c>
      <c r="B340" s="5" t="s">
        <v>48</v>
      </c>
      <c r="C340" s="5" t="s">
        <v>13</v>
      </c>
      <c r="D340" s="2"/>
      <c r="E340" s="5">
        <v>8</v>
      </c>
      <c r="F340" s="5">
        <v>1</v>
      </c>
      <c r="G340" s="5">
        <v>3</v>
      </c>
      <c r="H340" s="5">
        <v>3</v>
      </c>
      <c r="I340" s="5">
        <v>3</v>
      </c>
      <c r="J340" s="5">
        <v>3</v>
      </c>
      <c r="K340" s="5"/>
      <c r="L340" s="5"/>
      <c r="M340" s="5"/>
      <c r="N340" s="5"/>
      <c r="O340" s="5"/>
      <c r="P340" s="32">
        <f t="shared" si="36"/>
        <v>9</v>
      </c>
      <c r="Q340" s="32">
        <f t="shared" si="35"/>
        <v>70</v>
      </c>
      <c r="R340" s="32">
        <f t="shared" si="37"/>
        <v>3</v>
      </c>
      <c r="S340" s="32">
        <f t="shared" si="38"/>
        <v>9</v>
      </c>
      <c r="T340" s="32">
        <f t="shared" si="39"/>
        <v>82</v>
      </c>
      <c r="U340" s="32">
        <f t="shared" si="40"/>
        <v>1.25</v>
      </c>
      <c r="V340" s="32"/>
      <c r="W340" s="32"/>
      <c r="X340" s="32"/>
      <c r="Y340" s="32"/>
      <c r="Z340" s="32"/>
      <c r="AA340" s="32"/>
      <c r="AB340" s="32"/>
      <c r="AC340" s="32"/>
      <c r="AD340" s="32"/>
      <c r="AE340" s="32"/>
      <c r="AF340" s="32"/>
      <c r="AG340" s="32"/>
      <c r="AH340" s="32"/>
      <c r="AI340" s="32"/>
      <c r="AJ340" s="31">
        <f t="shared" si="41"/>
        <v>102.5</v>
      </c>
    </row>
    <row r="341" spans="1:36" x14ac:dyDescent="0.2">
      <c r="A341" s="25" t="s">
        <v>58</v>
      </c>
      <c r="B341" s="5" t="s">
        <v>48</v>
      </c>
      <c r="C341" s="5" t="s">
        <v>13</v>
      </c>
      <c r="D341" s="2"/>
      <c r="E341" s="5">
        <v>8</v>
      </c>
      <c r="F341" s="5">
        <v>6</v>
      </c>
      <c r="G341" s="5">
        <v>3</v>
      </c>
      <c r="H341" s="5">
        <v>3</v>
      </c>
      <c r="I341" s="5">
        <v>3</v>
      </c>
      <c r="J341" s="5">
        <v>1</v>
      </c>
      <c r="K341" s="5"/>
      <c r="L341" s="5"/>
      <c r="M341" s="5"/>
      <c r="N341" s="5"/>
      <c r="O341" s="5"/>
      <c r="P341" s="32">
        <f t="shared" si="36"/>
        <v>7</v>
      </c>
      <c r="Q341" s="32">
        <f t="shared" si="35"/>
        <v>20</v>
      </c>
      <c r="R341" s="32">
        <f t="shared" si="37"/>
        <v>3</v>
      </c>
      <c r="S341" s="32">
        <f t="shared" si="38"/>
        <v>7</v>
      </c>
      <c r="T341" s="32">
        <f t="shared" si="39"/>
        <v>30</v>
      </c>
      <c r="U341" s="32">
        <f t="shared" si="40"/>
        <v>1.25</v>
      </c>
      <c r="V341" s="32"/>
      <c r="W341" s="32"/>
      <c r="X341" s="32"/>
      <c r="Y341" s="32"/>
      <c r="Z341" s="32"/>
      <c r="AA341" s="32"/>
      <c r="AB341" s="32"/>
      <c r="AC341" s="32"/>
      <c r="AD341" s="32"/>
      <c r="AE341" s="32"/>
      <c r="AF341" s="32"/>
      <c r="AG341" s="32"/>
      <c r="AH341" s="32"/>
      <c r="AI341" s="32"/>
      <c r="AJ341" s="31">
        <f t="shared" si="41"/>
        <v>37.5</v>
      </c>
    </row>
    <row r="342" spans="1:36" x14ac:dyDescent="0.2">
      <c r="A342" s="25" t="s">
        <v>67</v>
      </c>
      <c r="B342" s="5" t="s">
        <v>25</v>
      </c>
      <c r="C342" s="5" t="s">
        <v>9</v>
      </c>
      <c r="D342" s="2"/>
      <c r="E342" s="5">
        <v>5</v>
      </c>
      <c r="F342" s="5">
        <v>1</v>
      </c>
      <c r="G342" s="5">
        <v>4</v>
      </c>
      <c r="H342" s="5">
        <v>3</v>
      </c>
      <c r="I342" s="5">
        <v>3</v>
      </c>
      <c r="J342" s="5">
        <v>3</v>
      </c>
      <c r="K342" s="5">
        <v>3</v>
      </c>
      <c r="L342" s="5"/>
      <c r="M342" s="5"/>
      <c r="N342" s="5"/>
      <c r="O342" s="5"/>
      <c r="P342" s="32">
        <f t="shared" si="36"/>
        <v>12</v>
      </c>
      <c r="Q342" s="32">
        <f t="shared" si="35"/>
        <v>40</v>
      </c>
      <c r="R342" s="32">
        <f t="shared" si="37"/>
        <v>4</v>
      </c>
      <c r="S342" s="32">
        <f t="shared" si="38"/>
        <v>12</v>
      </c>
      <c r="T342" s="32">
        <f t="shared" si="39"/>
        <v>56</v>
      </c>
      <c r="U342" s="32">
        <f t="shared" si="40"/>
        <v>1</v>
      </c>
      <c r="V342" s="32"/>
      <c r="W342" s="32"/>
      <c r="X342" s="32"/>
      <c r="Y342" s="32"/>
      <c r="Z342" s="32"/>
      <c r="AA342" s="32"/>
      <c r="AB342" s="32"/>
      <c r="AC342" s="32"/>
      <c r="AD342" s="32"/>
      <c r="AE342" s="32"/>
      <c r="AF342" s="32"/>
      <c r="AG342" s="32"/>
      <c r="AH342" s="32"/>
      <c r="AI342" s="32"/>
      <c r="AJ342" s="31">
        <f t="shared" si="41"/>
        <v>56</v>
      </c>
    </row>
    <row r="343" spans="1:36" x14ac:dyDescent="0.2">
      <c r="A343" s="25" t="s">
        <v>140</v>
      </c>
      <c r="B343" s="5" t="s">
        <v>25</v>
      </c>
      <c r="C343" s="5" t="s">
        <v>9</v>
      </c>
      <c r="D343" s="2"/>
      <c r="E343" s="5">
        <v>5</v>
      </c>
      <c r="F343" s="5">
        <v>2</v>
      </c>
      <c r="G343" s="5">
        <v>4</v>
      </c>
      <c r="H343" s="5">
        <v>3</v>
      </c>
      <c r="I343" s="5">
        <v>3</v>
      </c>
      <c r="J343" s="5">
        <v>3</v>
      </c>
      <c r="K343" s="5">
        <v>1</v>
      </c>
      <c r="L343" s="5"/>
      <c r="M343" s="5"/>
      <c r="N343" s="5"/>
      <c r="O343" s="5"/>
      <c r="P343" s="32">
        <f t="shared" si="36"/>
        <v>10</v>
      </c>
      <c r="Q343" s="32">
        <f t="shared" si="35"/>
        <v>30</v>
      </c>
      <c r="R343" s="32">
        <f t="shared" si="37"/>
        <v>4</v>
      </c>
      <c r="S343" s="32">
        <f t="shared" si="38"/>
        <v>10</v>
      </c>
      <c r="T343" s="32">
        <f t="shared" si="39"/>
        <v>44</v>
      </c>
      <c r="U343" s="32">
        <f t="shared" si="40"/>
        <v>1</v>
      </c>
      <c r="V343" s="32"/>
      <c r="W343" s="32"/>
      <c r="X343" s="32"/>
      <c r="Y343" s="32"/>
      <c r="Z343" s="32"/>
      <c r="AA343" s="32"/>
      <c r="AB343" s="32"/>
      <c r="AC343" s="32"/>
      <c r="AD343" s="32"/>
      <c r="AE343" s="32"/>
      <c r="AF343" s="32"/>
      <c r="AG343" s="32"/>
      <c r="AH343" s="32"/>
      <c r="AI343" s="32"/>
      <c r="AJ343" s="31">
        <f t="shared" si="41"/>
        <v>44</v>
      </c>
    </row>
    <row r="344" spans="1:36" x14ac:dyDescent="0.2">
      <c r="A344" s="25" t="s">
        <v>68</v>
      </c>
      <c r="B344" s="5" t="s">
        <v>25</v>
      </c>
      <c r="C344" s="5" t="s">
        <v>9</v>
      </c>
      <c r="D344" s="2"/>
      <c r="E344" s="5">
        <v>5</v>
      </c>
      <c r="F344" s="5">
        <v>3</v>
      </c>
      <c r="G344" s="5">
        <v>4</v>
      </c>
      <c r="H344" s="5">
        <v>3</v>
      </c>
      <c r="I344" s="5">
        <v>3</v>
      </c>
      <c r="J344" s="5">
        <v>2</v>
      </c>
      <c r="K344" s="5">
        <v>0</v>
      </c>
      <c r="L344" s="5"/>
      <c r="M344" s="5"/>
      <c r="N344" s="5"/>
      <c r="O344" s="5"/>
      <c r="P344" s="32">
        <f t="shared" si="36"/>
        <v>8</v>
      </c>
      <c r="Q344" s="32">
        <f t="shared" si="35"/>
        <v>20</v>
      </c>
      <c r="R344" s="32">
        <f t="shared" si="37"/>
        <v>4</v>
      </c>
      <c r="S344" s="32">
        <f t="shared" si="38"/>
        <v>8</v>
      </c>
      <c r="T344" s="32">
        <f t="shared" si="39"/>
        <v>32</v>
      </c>
      <c r="U344" s="32">
        <f t="shared" si="40"/>
        <v>1</v>
      </c>
      <c r="V344" s="32"/>
      <c r="W344" s="32"/>
      <c r="X344" s="32"/>
      <c r="Y344" s="32"/>
      <c r="Z344" s="32"/>
      <c r="AA344" s="32"/>
      <c r="AB344" s="32"/>
      <c r="AC344" s="32"/>
      <c r="AD344" s="32"/>
      <c r="AE344" s="32"/>
      <c r="AF344" s="32"/>
      <c r="AG344" s="32"/>
      <c r="AH344" s="32"/>
      <c r="AI344" s="32"/>
      <c r="AJ344" s="31">
        <f t="shared" si="41"/>
        <v>32</v>
      </c>
    </row>
    <row r="345" spans="1:36" x14ac:dyDescent="0.2">
      <c r="A345" s="25" t="s">
        <v>142</v>
      </c>
      <c r="B345" s="5" t="s">
        <v>25</v>
      </c>
      <c r="C345" s="5" t="s">
        <v>9</v>
      </c>
      <c r="D345" s="2"/>
      <c r="E345" s="5">
        <v>5</v>
      </c>
      <c r="F345" s="5">
        <v>4</v>
      </c>
      <c r="G345" s="5">
        <v>4</v>
      </c>
      <c r="H345" s="5">
        <v>2</v>
      </c>
      <c r="I345" s="5">
        <v>1</v>
      </c>
      <c r="J345" s="5">
        <v>0</v>
      </c>
      <c r="K345" s="5">
        <v>0</v>
      </c>
      <c r="L345" s="5"/>
      <c r="M345" s="5"/>
      <c r="N345" s="5"/>
      <c r="O345" s="5"/>
      <c r="P345" s="32">
        <f t="shared" si="36"/>
        <v>3</v>
      </c>
      <c r="Q345" s="32">
        <f t="shared" si="35"/>
        <v>10</v>
      </c>
      <c r="R345" s="32">
        <f t="shared" si="37"/>
        <v>4</v>
      </c>
      <c r="S345" s="32">
        <f t="shared" si="38"/>
        <v>3</v>
      </c>
      <c r="T345" s="32">
        <f t="shared" si="39"/>
        <v>17</v>
      </c>
      <c r="U345" s="32">
        <f t="shared" si="40"/>
        <v>1</v>
      </c>
      <c r="V345" s="32"/>
      <c r="W345" s="32"/>
      <c r="X345" s="32"/>
      <c r="Y345" s="32"/>
      <c r="Z345" s="32"/>
      <c r="AA345" s="32"/>
      <c r="AB345" s="32"/>
      <c r="AC345" s="32"/>
      <c r="AD345" s="32"/>
      <c r="AE345" s="32"/>
      <c r="AF345" s="32"/>
      <c r="AG345" s="32"/>
      <c r="AH345" s="32"/>
      <c r="AI345" s="32"/>
      <c r="AJ345" s="31">
        <f t="shared" si="41"/>
        <v>17</v>
      </c>
    </row>
    <row r="346" spans="1:36" x14ac:dyDescent="0.2">
      <c r="A346" s="25" t="s">
        <v>141</v>
      </c>
      <c r="B346" s="5" t="s">
        <v>25</v>
      </c>
      <c r="C346" s="5" t="s">
        <v>9</v>
      </c>
      <c r="D346" s="2"/>
      <c r="E346" s="5">
        <v>5</v>
      </c>
      <c r="F346" s="5">
        <v>5</v>
      </c>
      <c r="G346" s="5">
        <v>4</v>
      </c>
      <c r="H346" s="5">
        <v>2</v>
      </c>
      <c r="I346" s="5">
        <v>0</v>
      </c>
      <c r="J346" s="5">
        <v>0</v>
      </c>
      <c r="K346" s="5">
        <v>0</v>
      </c>
      <c r="L346" s="5"/>
      <c r="M346" s="5"/>
      <c r="N346" s="5"/>
      <c r="O346" s="5"/>
      <c r="P346" s="32">
        <f t="shared" si="36"/>
        <v>2</v>
      </c>
      <c r="Q346" s="32">
        <f t="shared" si="35"/>
        <v>0</v>
      </c>
      <c r="R346" s="32">
        <f t="shared" si="37"/>
        <v>4</v>
      </c>
      <c r="S346" s="32">
        <f t="shared" si="38"/>
        <v>2</v>
      </c>
      <c r="T346" s="32">
        <f t="shared" si="39"/>
        <v>6</v>
      </c>
      <c r="U346" s="32">
        <f t="shared" si="40"/>
        <v>1</v>
      </c>
      <c r="V346" s="32"/>
      <c r="W346" s="32"/>
      <c r="X346" s="32"/>
      <c r="Y346" s="32"/>
      <c r="Z346" s="32"/>
      <c r="AA346" s="32"/>
      <c r="AB346" s="32"/>
      <c r="AC346" s="32"/>
      <c r="AD346" s="32"/>
      <c r="AE346" s="32"/>
      <c r="AF346" s="32"/>
      <c r="AG346" s="32"/>
      <c r="AH346" s="32"/>
      <c r="AI346" s="32"/>
      <c r="AJ346" s="31">
        <f t="shared" si="41"/>
        <v>6</v>
      </c>
    </row>
    <row r="347" spans="1:36" x14ac:dyDescent="0.2">
      <c r="A347" s="25" t="s">
        <v>69</v>
      </c>
      <c r="B347" s="5" t="s">
        <v>26</v>
      </c>
      <c r="C347" s="5" t="s">
        <v>9</v>
      </c>
      <c r="D347" s="2"/>
      <c r="E347" s="5">
        <v>7</v>
      </c>
      <c r="F347" s="5">
        <v>1</v>
      </c>
      <c r="G347" s="5">
        <v>3</v>
      </c>
      <c r="H347" s="5">
        <v>3</v>
      </c>
      <c r="I347" s="5">
        <v>3</v>
      </c>
      <c r="J347" s="5">
        <v>3</v>
      </c>
      <c r="K347" s="5"/>
      <c r="L347" s="5"/>
      <c r="M347" s="5"/>
      <c r="N347" s="5"/>
      <c r="O347" s="5"/>
      <c r="P347" s="32">
        <f t="shared" si="36"/>
        <v>9</v>
      </c>
      <c r="Q347" s="32">
        <f t="shared" si="35"/>
        <v>60</v>
      </c>
      <c r="R347" s="32">
        <f t="shared" si="37"/>
        <v>3</v>
      </c>
      <c r="S347" s="32">
        <f t="shared" si="38"/>
        <v>9</v>
      </c>
      <c r="T347" s="32">
        <f t="shared" si="39"/>
        <v>72</v>
      </c>
      <c r="U347" s="32">
        <f t="shared" si="40"/>
        <v>1</v>
      </c>
      <c r="V347" s="32"/>
      <c r="W347" s="32"/>
      <c r="X347" s="32"/>
      <c r="Y347" s="32"/>
      <c r="Z347" s="32"/>
      <c r="AA347" s="32"/>
      <c r="AB347" s="32"/>
      <c r="AC347" s="32"/>
      <c r="AD347" s="32"/>
      <c r="AE347" s="32"/>
      <c r="AF347" s="32"/>
      <c r="AG347" s="32"/>
      <c r="AH347" s="32"/>
      <c r="AI347" s="32"/>
      <c r="AJ347" s="31">
        <f t="shared" si="41"/>
        <v>72</v>
      </c>
    </row>
    <row r="348" spans="1:36" x14ac:dyDescent="0.2">
      <c r="A348" s="25" t="s">
        <v>100</v>
      </c>
      <c r="B348" s="5" t="s">
        <v>26</v>
      </c>
      <c r="C348" s="5" t="s">
        <v>9</v>
      </c>
      <c r="D348" s="2"/>
      <c r="E348" s="5">
        <v>7</v>
      </c>
      <c r="F348" s="5">
        <v>2</v>
      </c>
      <c r="G348" s="5">
        <v>3</v>
      </c>
      <c r="H348" s="5">
        <v>3</v>
      </c>
      <c r="I348" s="5">
        <v>3</v>
      </c>
      <c r="J348" s="5">
        <v>1</v>
      </c>
      <c r="K348" s="5"/>
      <c r="L348" s="5"/>
      <c r="M348" s="5"/>
      <c r="N348" s="5"/>
      <c r="O348" s="5"/>
      <c r="P348" s="32">
        <f t="shared" si="36"/>
        <v>7</v>
      </c>
      <c r="Q348" s="32">
        <f t="shared" si="35"/>
        <v>50</v>
      </c>
      <c r="R348" s="32">
        <f t="shared" si="37"/>
        <v>3</v>
      </c>
      <c r="S348" s="32">
        <f t="shared" si="38"/>
        <v>7</v>
      </c>
      <c r="T348" s="32">
        <f t="shared" si="39"/>
        <v>60</v>
      </c>
      <c r="U348" s="32">
        <f t="shared" si="40"/>
        <v>1</v>
      </c>
      <c r="V348" s="32"/>
      <c r="W348" s="32"/>
      <c r="X348" s="32"/>
      <c r="Y348" s="32"/>
      <c r="Z348" s="32"/>
      <c r="AA348" s="32"/>
      <c r="AB348" s="32"/>
      <c r="AC348" s="32"/>
      <c r="AD348" s="32"/>
      <c r="AE348" s="32"/>
      <c r="AF348" s="32"/>
      <c r="AG348" s="32"/>
      <c r="AH348" s="32"/>
      <c r="AI348" s="32"/>
      <c r="AJ348" s="31">
        <f t="shared" si="41"/>
        <v>60</v>
      </c>
    </row>
    <row r="349" spans="1:36" x14ac:dyDescent="0.2">
      <c r="A349" s="25" t="s">
        <v>88</v>
      </c>
      <c r="B349" s="5" t="s">
        <v>26</v>
      </c>
      <c r="C349" s="5" t="s">
        <v>9</v>
      </c>
      <c r="D349" s="2"/>
      <c r="E349" s="5">
        <v>7</v>
      </c>
      <c r="F349" s="5">
        <v>3</v>
      </c>
      <c r="G349" s="5">
        <v>3</v>
      </c>
      <c r="H349" s="5">
        <v>3</v>
      </c>
      <c r="I349" s="5">
        <v>0</v>
      </c>
      <c r="J349" s="5">
        <v>3</v>
      </c>
      <c r="K349" s="5"/>
      <c r="L349" s="5"/>
      <c r="M349" s="5"/>
      <c r="N349" s="5"/>
      <c r="O349" s="5"/>
      <c r="P349" s="32">
        <f t="shared" si="36"/>
        <v>6</v>
      </c>
      <c r="Q349" s="32">
        <f t="shared" si="35"/>
        <v>40</v>
      </c>
      <c r="R349" s="32">
        <f t="shared" si="37"/>
        <v>3</v>
      </c>
      <c r="S349" s="32">
        <f t="shared" si="38"/>
        <v>6</v>
      </c>
      <c r="T349" s="32">
        <f t="shared" si="39"/>
        <v>49</v>
      </c>
      <c r="U349" s="32">
        <f t="shared" si="40"/>
        <v>1</v>
      </c>
      <c r="V349" s="32"/>
      <c r="W349" s="32"/>
      <c r="X349" s="32"/>
      <c r="Y349" s="32"/>
      <c r="Z349" s="32"/>
      <c r="AA349" s="32"/>
      <c r="AB349" s="32"/>
      <c r="AC349" s="32"/>
      <c r="AD349" s="32"/>
      <c r="AE349" s="32"/>
      <c r="AF349" s="32"/>
      <c r="AG349" s="32"/>
      <c r="AH349" s="32"/>
      <c r="AI349" s="32"/>
      <c r="AJ349" s="31">
        <f t="shared" si="41"/>
        <v>49</v>
      </c>
    </row>
    <row r="350" spans="1:36" x14ac:dyDescent="0.2">
      <c r="A350" s="25" t="s">
        <v>71</v>
      </c>
      <c r="B350" s="5" t="s">
        <v>26</v>
      </c>
      <c r="C350" s="5" t="s">
        <v>9</v>
      </c>
      <c r="D350" s="2"/>
      <c r="E350" s="5">
        <v>7</v>
      </c>
      <c r="F350" s="5">
        <v>4</v>
      </c>
      <c r="G350" s="5">
        <v>3</v>
      </c>
      <c r="H350" s="5">
        <v>3</v>
      </c>
      <c r="I350" s="5">
        <v>0</v>
      </c>
      <c r="J350" s="5">
        <v>2</v>
      </c>
      <c r="K350" s="5"/>
      <c r="L350" s="5"/>
      <c r="M350" s="5"/>
      <c r="N350" s="5"/>
      <c r="O350" s="5"/>
      <c r="P350" s="32">
        <f t="shared" si="36"/>
        <v>5</v>
      </c>
      <c r="Q350" s="32">
        <f t="shared" si="35"/>
        <v>30</v>
      </c>
      <c r="R350" s="32">
        <f t="shared" si="37"/>
        <v>3</v>
      </c>
      <c r="S350" s="32">
        <f t="shared" si="38"/>
        <v>5</v>
      </c>
      <c r="T350" s="32">
        <f t="shared" si="39"/>
        <v>38</v>
      </c>
      <c r="U350" s="32">
        <f t="shared" si="40"/>
        <v>1</v>
      </c>
      <c r="V350" s="32"/>
      <c r="W350" s="32"/>
      <c r="X350" s="32"/>
      <c r="Y350" s="32"/>
      <c r="Z350" s="32"/>
      <c r="AA350" s="32"/>
      <c r="AB350" s="32"/>
      <c r="AC350" s="32"/>
      <c r="AD350" s="32"/>
      <c r="AE350" s="32"/>
      <c r="AF350" s="32"/>
      <c r="AG350" s="32"/>
      <c r="AH350" s="32"/>
      <c r="AI350" s="32"/>
      <c r="AJ350" s="31">
        <f t="shared" si="41"/>
        <v>38</v>
      </c>
    </row>
    <row r="351" spans="1:36" x14ac:dyDescent="0.2">
      <c r="A351" s="25" t="s">
        <v>93</v>
      </c>
      <c r="B351" s="5" t="s">
        <v>26</v>
      </c>
      <c r="C351" s="5" t="s">
        <v>9</v>
      </c>
      <c r="D351" s="2"/>
      <c r="E351" s="5">
        <v>7</v>
      </c>
      <c r="F351" s="5">
        <v>5</v>
      </c>
      <c r="G351" s="5">
        <v>3</v>
      </c>
      <c r="H351" s="5">
        <v>0</v>
      </c>
      <c r="I351" s="5">
        <v>3</v>
      </c>
      <c r="J351" s="5">
        <v>3</v>
      </c>
      <c r="K351" s="5"/>
      <c r="L351" s="5"/>
      <c r="M351" s="5"/>
      <c r="N351" s="5"/>
      <c r="O351" s="5"/>
      <c r="P351" s="32">
        <f t="shared" si="36"/>
        <v>6</v>
      </c>
      <c r="Q351" s="32">
        <f t="shared" si="35"/>
        <v>20</v>
      </c>
      <c r="R351" s="32">
        <f t="shared" si="37"/>
        <v>3</v>
      </c>
      <c r="S351" s="32">
        <f t="shared" si="38"/>
        <v>6</v>
      </c>
      <c r="T351" s="32">
        <f t="shared" si="39"/>
        <v>29</v>
      </c>
      <c r="U351" s="32">
        <f t="shared" si="40"/>
        <v>1</v>
      </c>
      <c r="V351" s="32"/>
      <c r="W351" s="32"/>
      <c r="X351" s="32"/>
      <c r="Y351" s="32"/>
      <c r="Z351" s="32"/>
      <c r="AA351" s="32"/>
      <c r="AB351" s="32"/>
      <c r="AC351" s="32"/>
      <c r="AD351" s="32"/>
      <c r="AE351" s="32"/>
      <c r="AF351" s="32"/>
      <c r="AG351" s="32"/>
      <c r="AH351" s="32"/>
      <c r="AI351" s="32"/>
      <c r="AJ351" s="31">
        <f t="shared" si="41"/>
        <v>29</v>
      </c>
    </row>
    <row r="352" spans="1:36" x14ac:dyDescent="0.2">
      <c r="A352" s="25" t="s">
        <v>143</v>
      </c>
      <c r="B352" s="5" t="s">
        <v>26</v>
      </c>
      <c r="C352" s="5" t="s">
        <v>9</v>
      </c>
      <c r="D352" s="2"/>
      <c r="E352" s="5">
        <v>7</v>
      </c>
      <c r="F352" s="5">
        <v>6</v>
      </c>
      <c r="G352" s="5">
        <v>3</v>
      </c>
      <c r="H352" s="5">
        <v>0</v>
      </c>
      <c r="I352" s="5">
        <v>3</v>
      </c>
      <c r="J352" s="5">
        <v>0</v>
      </c>
      <c r="K352" s="5"/>
      <c r="L352" s="5"/>
      <c r="M352" s="5"/>
      <c r="N352" s="5"/>
      <c r="O352" s="5"/>
      <c r="P352" s="32">
        <f t="shared" si="36"/>
        <v>3</v>
      </c>
      <c r="Q352" s="32">
        <f t="shared" si="35"/>
        <v>10</v>
      </c>
      <c r="R352" s="32">
        <f t="shared" si="37"/>
        <v>3</v>
      </c>
      <c r="S352" s="32">
        <f t="shared" si="38"/>
        <v>3</v>
      </c>
      <c r="T352" s="32">
        <f t="shared" si="39"/>
        <v>16</v>
      </c>
      <c r="U352" s="32">
        <f t="shared" si="40"/>
        <v>1</v>
      </c>
      <c r="V352" s="32"/>
      <c r="W352" s="32"/>
      <c r="X352" s="32"/>
      <c r="Y352" s="32"/>
      <c r="Z352" s="32"/>
      <c r="AA352" s="32"/>
      <c r="AB352" s="32"/>
      <c r="AC352" s="32"/>
      <c r="AD352" s="32"/>
      <c r="AE352" s="32"/>
      <c r="AF352" s="32"/>
      <c r="AG352" s="32"/>
      <c r="AH352" s="32"/>
      <c r="AI352" s="32"/>
      <c r="AJ352" s="31">
        <f t="shared" si="41"/>
        <v>16</v>
      </c>
    </row>
    <row r="353" spans="1:36" x14ac:dyDescent="0.2">
      <c r="A353" s="25" t="s">
        <v>144</v>
      </c>
      <c r="B353" s="5" t="s">
        <v>26</v>
      </c>
      <c r="C353" s="5" t="s">
        <v>9</v>
      </c>
      <c r="D353" s="2"/>
      <c r="E353" s="5">
        <v>7</v>
      </c>
      <c r="F353" s="5">
        <v>7</v>
      </c>
      <c r="G353" s="5">
        <v>3</v>
      </c>
      <c r="H353" s="5">
        <v>0</v>
      </c>
      <c r="I353" s="5">
        <v>0</v>
      </c>
      <c r="J353" s="5">
        <v>0</v>
      </c>
      <c r="K353" s="5"/>
      <c r="L353" s="5"/>
      <c r="M353" s="5"/>
      <c r="N353" s="5"/>
      <c r="O353" s="5"/>
      <c r="P353" s="32">
        <f t="shared" si="36"/>
        <v>0</v>
      </c>
      <c r="Q353" s="32">
        <f t="shared" si="35"/>
        <v>0</v>
      </c>
      <c r="R353" s="32">
        <f t="shared" si="37"/>
        <v>3</v>
      </c>
      <c r="S353" s="32" t="str">
        <f t="shared" si="38"/>
        <v/>
      </c>
      <c r="T353" s="32">
        <f t="shared" si="39"/>
        <v>3</v>
      </c>
      <c r="U353" s="32">
        <f t="shared" si="40"/>
        <v>1</v>
      </c>
      <c r="V353" s="32"/>
      <c r="W353" s="32"/>
      <c r="X353" s="32"/>
      <c r="Y353" s="32"/>
      <c r="Z353" s="32"/>
      <c r="AA353" s="32"/>
      <c r="AB353" s="32"/>
      <c r="AC353" s="32"/>
      <c r="AD353" s="32"/>
      <c r="AE353" s="32"/>
      <c r="AF353" s="32"/>
      <c r="AG353" s="32"/>
      <c r="AH353" s="32"/>
      <c r="AI353" s="32"/>
      <c r="AJ353" s="31">
        <f t="shared" si="41"/>
        <v>3</v>
      </c>
    </row>
    <row r="354" spans="1:36" x14ac:dyDescent="0.2">
      <c r="A354" s="25" t="s">
        <v>145</v>
      </c>
      <c r="B354" s="5" t="s">
        <v>35</v>
      </c>
      <c r="C354" s="5" t="s">
        <v>9</v>
      </c>
      <c r="D354" s="2"/>
      <c r="E354" s="5">
        <v>3</v>
      </c>
      <c r="F354" s="5">
        <v>1</v>
      </c>
      <c r="G354" s="5">
        <v>2</v>
      </c>
      <c r="H354" s="5">
        <v>3</v>
      </c>
      <c r="I354" s="5">
        <v>3</v>
      </c>
      <c r="J354" s="5"/>
      <c r="K354" s="5"/>
      <c r="L354" s="5"/>
      <c r="M354" s="5"/>
      <c r="N354" s="5"/>
      <c r="O354" s="5"/>
      <c r="P354" s="32">
        <f t="shared" si="36"/>
        <v>6</v>
      </c>
      <c r="Q354" s="32">
        <f t="shared" si="35"/>
        <v>20</v>
      </c>
      <c r="R354" s="32">
        <f t="shared" si="37"/>
        <v>2</v>
      </c>
      <c r="S354" s="32">
        <f t="shared" si="38"/>
        <v>6</v>
      </c>
      <c r="T354" s="32">
        <f t="shared" si="39"/>
        <v>28</v>
      </c>
      <c r="U354" s="32">
        <f t="shared" si="40"/>
        <v>1</v>
      </c>
      <c r="V354" s="32"/>
      <c r="W354" s="32"/>
      <c r="X354" s="32"/>
      <c r="Y354" s="32"/>
      <c r="Z354" s="32"/>
      <c r="AA354" s="32"/>
      <c r="AB354" s="32"/>
      <c r="AC354" s="32"/>
      <c r="AD354" s="32"/>
      <c r="AE354" s="32"/>
      <c r="AF354" s="32"/>
      <c r="AG354" s="32"/>
      <c r="AH354" s="32"/>
      <c r="AI354" s="32"/>
      <c r="AJ354" s="31">
        <f t="shared" si="41"/>
        <v>28</v>
      </c>
    </row>
    <row r="355" spans="1:36" x14ac:dyDescent="0.2">
      <c r="A355" s="25" t="s">
        <v>89</v>
      </c>
      <c r="B355" s="5" t="s">
        <v>35</v>
      </c>
      <c r="C355" s="5" t="s">
        <v>9</v>
      </c>
      <c r="D355" s="2"/>
      <c r="E355" s="5">
        <v>3</v>
      </c>
      <c r="F355" s="5">
        <v>2</v>
      </c>
      <c r="G355" s="5">
        <v>2</v>
      </c>
      <c r="H355" s="5">
        <v>3</v>
      </c>
      <c r="I355" s="5">
        <v>1</v>
      </c>
      <c r="J355" s="5"/>
      <c r="K355" s="5"/>
      <c r="L355" s="5"/>
      <c r="M355" s="5"/>
      <c r="N355" s="5"/>
      <c r="O355" s="5"/>
      <c r="P355" s="32">
        <f t="shared" si="36"/>
        <v>4</v>
      </c>
      <c r="Q355" s="32">
        <f t="shared" si="35"/>
        <v>10</v>
      </c>
      <c r="R355" s="32">
        <f t="shared" si="37"/>
        <v>2</v>
      </c>
      <c r="S355" s="32">
        <f t="shared" si="38"/>
        <v>4</v>
      </c>
      <c r="T355" s="32">
        <f t="shared" si="39"/>
        <v>16</v>
      </c>
      <c r="U355" s="32">
        <f t="shared" si="40"/>
        <v>1</v>
      </c>
      <c r="V355" s="32"/>
      <c r="W355" s="32"/>
      <c r="X355" s="32"/>
      <c r="Y355" s="32"/>
      <c r="Z355" s="32"/>
      <c r="AA355" s="32"/>
      <c r="AB355" s="32"/>
      <c r="AC355" s="32"/>
      <c r="AD355" s="32"/>
      <c r="AE355" s="32"/>
      <c r="AF355" s="32"/>
      <c r="AG355" s="32"/>
      <c r="AH355" s="32"/>
      <c r="AI355" s="32"/>
      <c r="AJ355" s="31">
        <f t="shared" si="41"/>
        <v>16</v>
      </c>
    </row>
    <row r="356" spans="1:36" x14ac:dyDescent="0.2">
      <c r="A356" s="25" t="s">
        <v>71</v>
      </c>
      <c r="B356" s="5" t="s">
        <v>35</v>
      </c>
      <c r="C356" s="5" t="s">
        <v>9</v>
      </c>
      <c r="D356" s="2"/>
      <c r="E356" s="5">
        <v>3</v>
      </c>
      <c r="F356" s="5">
        <v>3</v>
      </c>
      <c r="G356" s="5">
        <v>2</v>
      </c>
      <c r="H356" s="5">
        <v>1</v>
      </c>
      <c r="I356" s="5">
        <v>0</v>
      </c>
      <c r="J356" s="5"/>
      <c r="K356" s="5"/>
      <c r="L356" s="5"/>
      <c r="M356" s="5"/>
      <c r="N356" s="5"/>
      <c r="O356" s="5"/>
      <c r="P356" s="32">
        <f t="shared" si="36"/>
        <v>1</v>
      </c>
      <c r="Q356" s="32">
        <f t="shared" si="35"/>
        <v>0</v>
      </c>
      <c r="R356" s="32">
        <f t="shared" si="37"/>
        <v>2</v>
      </c>
      <c r="S356" s="32">
        <f t="shared" si="38"/>
        <v>1</v>
      </c>
      <c r="T356" s="32">
        <f t="shared" si="39"/>
        <v>3</v>
      </c>
      <c r="U356" s="32">
        <f t="shared" si="40"/>
        <v>1</v>
      </c>
      <c r="V356" s="32"/>
      <c r="W356" s="32"/>
      <c r="X356" s="32"/>
      <c r="Y356" s="32"/>
      <c r="Z356" s="32"/>
      <c r="AA356" s="32"/>
      <c r="AB356" s="32"/>
      <c r="AC356" s="32"/>
      <c r="AD356" s="32"/>
      <c r="AE356" s="32"/>
      <c r="AF356" s="32"/>
      <c r="AG356" s="32"/>
      <c r="AH356" s="32"/>
      <c r="AI356" s="32"/>
      <c r="AJ356" s="31">
        <f t="shared" si="41"/>
        <v>3</v>
      </c>
    </row>
    <row r="357" spans="1:36" x14ac:dyDescent="0.2">
      <c r="A357" s="25" t="s">
        <v>96</v>
      </c>
      <c r="B357" s="5" t="s">
        <v>36</v>
      </c>
      <c r="C357" s="5" t="s">
        <v>9</v>
      </c>
      <c r="D357" s="2"/>
      <c r="E357" s="5">
        <v>7</v>
      </c>
      <c r="F357" s="5">
        <v>1</v>
      </c>
      <c r="G357" s="5">
        <v>3</v>
      </c>
      <c r="H357" s="5">
        <v>3</v>
      </c>
      <c r="I357" s="5">
        <v>3</v>
      </c>
      <c r="J357" s="5">
        <v>3</v>
      </c>
      <c r="K357" s="5"/>
      <c r="L357" s="5"/>
      <c r="M357" s="5"/>
      <c r="N357" s="5"/>
      <c r="O357" s="5"/>
      <c r="P357" s="32">
        <f t="shared" si="36"/>
        <v>9</v>
      </c>
      <c r="Q357" s="32">
        <f t="shared" si="35"/>
        <v>60</v>
      </c>
      <c r="R357" s="32">
        <f t="shared" si="37"/>
        <v>3</v>
      </c>
      <c r="S357" s="32">
        <f t="shared" si="38"/>
        <v>9</v>
      </c>
      <c r="T357" s="32">
        <f t="shared" si="39"/>
        <v>72</v>
      </c>
      <c r="U357" s="32">
        <f t="shared" si="40"/>
        <v>1</v>
      </c>
      <c r="V357" s="32"/>
      <c r="W357" s="32"/>
      <c r="X357" s="32"/>
      <c r="Y357" s="32"/>
      <c r="Z357" s="32"/>
      <c r="AA357" s="32"/>
      <c r="AB357" s="32"/>
      <c r="AC357" s="32"/>
      <c r="AD357" s="32"/>
      <c r="AE357" s="32"/>
      <c r="AF357" s="32"/>
      <c r="AG357" s="32"/>
      <c r="AH357" s="32"/>
      <c r="AI357" s="32"/>
      <c r="AJ357" s="31">
        <f t="shared" si="41"/>
        <v>72</v>
      </c>
    </row>
    <row r="358" spans="1:36" x14ac:dyDescent="0.2">
      <c r="A358" s="25" t="s">
        <v>94</v>
      </c>
      <c r="B358" s="5" t="s">
        <v>36</v>
      </c>
      <c r="C358" s="5" t="s">
        <v>9</v>
      </c>
      <c r="D358" s="2"/>
      <c r="E358" s="5">
        <v>7</v>
      </c>
      <c r="F358" s="5">
        <v>2</v>
      </c>
      <c r="G358" s="5">
        <v>3</v>
      </c>
      <c r="H358" s="5">
        <v>3</v>
      </c>
      <c r="I358" s="5">
        <v>3</v>
      </c>
      <c r="J358" s="5">
        <v>0</v>
      </c>
      <c r="K358" s="5"/>
      <c r="L358" s="5"/>
      <c r="M358" s="5"/>
      <c r="N358" s="5"/>
      <c r="O358" s="5"/>
      <c r="P358" s="32">
        <f t="shared" si="36"/>
        <v>6</v>
      </c>
      <c r="Q358" s="32">
        <f t="shared" si="35"/>
        <v>50</v>
      </c>
      <c r="R358" s="32">
        <f t="shared" si="37"/>
        <v>3</v>
      </c>
      <c r="S358" s="32">
        <f t="shared" si="38"/>
        <v>6</v>
      </c>
      <c r="T358" s="32">
        <f t="shared" si="39"/>
        <v>59</v>
      </c>
      <c r="U358" s="32">
        <f t="shared" si="40"/>
        <v>1</v>
      </c>
      <c r="V358" s="32"/>
      <c r="W358" s="32"/>
      <c r="X358" s="32"/>
      <c r="Y358" s="32"/>
      <c r="Z358" s="32"/>
      <c r="AA358" s="32"/>
      <c r="AB358" s="32"/>
      <c r="AC358" s="32"/>
      <c r="AD358" s="32"/>
      <c r="AE358" s="32"/>
      <c r="AF358" s="32"/>
      <c r="AG358" s="32"/>
      <c r="AH358" s="32"/>
      <c r="AI358" s="32"/>
      <c r="AJ358" s="31">
        <f t="shared" si="41"/>
        <v>59</v>
      </c>
    </row>
    <row r="359" spans="1:36" x14ac:dyDescent="0.2">
      <c r="A359" s="25" t="s">
        <v>146</v>
      </c>
      <c r="B359" s="5" t="s">
        <v>36</v>
      </c>
      <c r="C359" s="5" t="s">
        <v>9</v>
      </c>
      <c r="D359" s="2"/>
      <c r="E359" s="5">
        <v>7</v>
      </c>
      <c r="F359" s="5">
        <v>3</v>
      </c>
      <c r="G359" s="5">
        <v>3</v>
      </c>
      <c r="H359" s="5">
        <v>3</v>
      </c>
      <c r="I359" s="5">
        <v>0</v>
      </c>
      <c r="J359" s="5">
        <v>3</v>
      </c>
      <c r="K359" s="5"/>
      <c r="L359" s="5"/>
      <c r="M359" s="5"/>
      <c r="N359" s="5"/>
      <c r="O359" s="5"/>
      <c r="P359" s="32">
        <f t="shared" si="36"/>
        <v>6</v>
      </c>
      <c r="Q359" s="32">
        <f t="shared" si="35"/>
        <v>40</v>
      </c>
      <c r="R359" s="32">
        <f t="shared" si="37"/>
        <v>3</v>
      </c>
      <c r="S359" s="32">
        <f t="shared" si="38"/>
        <v>6</v>
      </c>
      <c r="T359" s="32">
        <f t="shared" si="39"/>
        <v>49</v>
      </c>
      <c r="U359" s="32">
        <f t="shared" si="40"/>
        <v>1</v>
      </c>
      <c r="V359" s="32"/>
      <c r="W359" s="32"/>
      <c r="X359" s="32"/>
      <c r="Y359" s="32"/>
      <c r="Z359" s="32"/>
      <c r="AA359" s="32"/>
      <c r="AB359" s="32"/>
      <c r="AC359" s="32"/>
      <c r="AD359" s="32"/>
      <c r="AE359" s="32"/>
      <c r="AF359" s="32"/>
      <c r="AG359" s="32"/>
      <c r="AH359" s="32"/>
      <c r="AI359" s="32"/>
      <c r="AJ359" s="31">
        <f t="shared" si="41"/>
        <v>49</v>
      </c>
    </row>
    <row r="360" spans="1:36" x14ac:dyDescent="0.2">
      <c r="A360" s="25" t="s">
        <v>90</v>
      </c>
      <c r="B360" s="5" t="s">
        <v>36</v>
      </c>
      <c r="C360" s="5" t="s">
        <v>9</v>
      </c>
      <c r="D360" s="2"/>
      <c r="E360" s="5">
        <v>7</v>
      </c>
      <c r="F360" s="5">
        <v>4</v>
      </c>
      <c r="G360" s="5">
        <v>3</v>
      </c>
      <c r="H360" s="5">
        <v>3</v>
      </c>
      <c r="I360" s="5">
        <v>0</v>
      </c>
      <c r="J360" s="5">
        <v>2</v>
      </c>
      <c r="K360" s="5"/>
      <c r="L360" s="5"/>
      <c r="M360" s="5"/>
      <c r="N360" s="5"/>
      <c r="O360" s="5"/>
      <c r="P360" s="32">
        <f t="shared" si="36"/>
        <v>5</v>
      </c>
      <c r="Q360" s="32">
        <f t="shared" si="35"/>
        <v>30</v>
      </c>
      <c r="R360" s="32">
        <f t="shared" si="37"/>
        <v>3</v>
      </c>
      <c r="S360" s="32">
        <f t="shared" si="38"/>
        <v>5</v>
      </c>
      <c r="T360" s="32">
        <f t="shared" si="39"/>
        <v>38</v>
      </c>
      <c r="U360" s="32">
        <f t="shared" si="40"/>
        <v>1</v>
      </c>
      <c r="V360" s="32"/>
      <c r="W360" s="32"/>
      <c r="X360" s="32"/>
      <c r="Y360" s="32"/>
      <c r="Z360" s="32"/>
      <c r="AA360" s="32"/>
      <c r="AB360" s="32"/>
      <c r="AC360" s="32"/>
      <c r="AD360" s="32"/>
      <c r="AE360" s="32"/>
      <c r="AF360" s="32"/>
      <c r="AG360" s="32"/>
      <c r="AH360" s="32"/>
      <c r="AI360" s="32"/>
      <c r="AJ360" s="31">
        <f t="shared" si="41"/>
        <v>38</v>
      </c>
    </row>
    <row r="361" spans="1:36" x14ac:dyDescent="0.2">
      <c r="A361" s="25" t="s">
        <v>147</v>
      </c>
      <c r="B361" s="5" t="s">
        <v>36</v>
      </c>
      <c r="C361" s="5" t="s">
        <v>9</v>
      </c>
      <c r="D361" s="2"/>
      <c r="E361" s="5">
        <v>7</v>
      </c>
      <c r="F361" s="5">
        <v>5</v>
      </c>
      <c r="G361" s="5">
        <v>3</v>
      </c>
      <c r="H361" s="5">
        <v>0</v>
      </c>
      <c r="I361" s="5">
        <v>3</v>
      </c>
      <c r="J361" s="5">
        <v>3</v>
      </c>
      <c r="K361" s="5"/>
      <c r="L361" s="5"/>
      <c r="M361" s="5"/>
      <c r="N361" s="5"/>
      <c r="O361" s="5"/>
      <c r="P361" s="32">
        <f t="shared" si="36"/>
        <v>6</v>
      </c>
      <c r="Q361" s="32">
        <f t="shared" si="35"/>
        <v>20</v>
      </c>
      <c r="R361" s="32">
        <f t="shared" si="37"/>
        <v>3</v>
      </c>
      <c r="S361" s="32">
        <f t="shared" si="38"/>
        <v>6</v>
      </c>
      <c r="T361" s="32">
        <f t="shared" si="39"/>
        <v>29</v>
      </c>
      <c r="U361" s="32">
        <f t="shared" si="40"/>
        <v>1</v>
      </c>
      <c r="V361" s="32"/>
      <c r="W361" s="32"/>
      <c r="X361" s="32"/>
      <c r="Y361" s="32"/>
      <c r="Z361" s="32"/>
      <c r="AA361" s="32"/>
      <c r="AB361" s="32"/>
      <c r="AC361" s="32"/>
      <c r="AD361" s="32"/>
      <c r="AE361" s="32"/>
      <c r="AF361" s="32"/>
      <c r="AG361" s="32"/>
      <c r="AH361" s="32"/>
      <c r="AI361" s="32"/>
      <c r="AJ361" s="31">
        <f t="shared" si="41"/>
        <v>29</v>
      </c>
    </row>
    <row r="362" spans="1:36" x14ac:dyDescent="0.2">
      <c r="A362" s="25" t="s">
        <v>148</v>
      </c>
      <c r="B362" s="5" t="s">
        <v>36</v>
      </c>
      <c r="C362" s="5" t="s">
        <v>9</v>
      </c>
      <c r="D362" s="2"/>
      <c r="E362" s="5">
        <v>7</v>
      </c>
      <c r="F362" s="5">
        <v>6</v>
      </c>
      <c r="G362" s="5">
        <v>3</v>
      </c>
      <c r="H362" s="5">
        <v>0</v>
      </c>
      <c r="I362" s="5">
        <v>3</v>
      </c>
      <c r="J362" s="5">
        <v>0</v>
      </c>
      <c r="K362" s="5"/>
      <c r="L362" s="5"/>
      <c r="M362" s="5"/>
      <c r="N362" s="5"/>
      <c r="O362" s="5"/>
      <c r="P362" s="32">
        <f t="shared" si="36"/>
        <v>3</v>
      </c>
      <c r="Q362" s="32">
        <f t="shared" si="35"/>
        <v>10</v>
      </c>
      <c r="R362" s="32">
        <f t="shared" si="37"/>
        <v>3</v>
      </c>
      <c r="S362" s="32">
        <f t="shared" si="38"/>
        <v>3</v>
      </c>
      <c r="T362" s="32">
        <f t="shared" si="39"/>
        <v>16</v>
      </c>
      <c r="U362" s="32">
        <f t="shared" si="40"/>
        <v>1</v>
      </c>
      <c r="V362" s="32"/>
      <c r="W362" s="32"/>
      <c r="X362" s="32"/>
      <c r="Y362" s="32"/>
      <c r="Z362" s="32"/>
      <c r="AA362" s="32"/>
      <c r="AB362" s="32"/>
      <c r="AC362" s="32"/>
      <c r="AD362" s="32"/>
      <c r="AE362" s="32"/>
      <c r="AF362" s="32"/>
      <c r="AG362" s="32"/>
      <c r="AH362" s="32"/>
      <c r="AI362" s="32"/>
      <c r="AJ362" s="31">
        <f t="shared" si="41"/>
        <v>16</v>
      </c>
    </row>
    <row r="363" spans="1:36" x14ac:dyDescent="0.2">
      <c r="A363" s="25" t="s">
        <v>74</v>
      </c>
      <c r="B363" s="5" t="s">
        <v>36</v>
      </c>
      <c r="C363" s="5" t="s">
        <v>9</v>
      </c>
      <c r="D363" s="2"/>
      <c r="E363" s="5">
        <v>7</v>
      </c>
      <c r="F363" s="5">
        <v>7</v>
      </c>
      <c r="G363" s="5">
        <v>3</v>
      </c>
      <c r="H363" s="5">
        <v>0</v>
      </c>
      <c r="I363" s="5">
        <v>0</v>
      </c>
      <c r="J363" s="5">
        <v>0</v>
      </c>
      <c r="K363" s="5"/>
      <c r="L363" s="5"/>
      <c r="M363" s="5"/>
      <c r="N363" s="5"/>
      <c r="O363" s="5"/>
      <c r="P363" s="32">
        <f t="shared" si="36"/>
        <v>0</v>
      </c>
      <c r="Q363" s="32">
        <f t="shared" si="35"/>
        <v>0</v>
      </c>
      <c r="R363" s="32">
        <f t="shared" si="37"/>
        <v>3</v>
      </c>
      <c r="S363" s="32" t="str">
        <f t="shared" si="38"/>
        <v/>
      </c>
      <c r="T363" s="32">
        <f t="shared" si="39"/>
        <v>3</v>
      </c>
      <c r="U363" s="32">
        <f t="shared" si="40"/>
        <v>1</v>
      </c>
      <c r="V363" s="32"/>
      <c r="W363" s="32"/>
      <c r="X363" s="32"/>
      <c r="Y363" s="32"/>
      <c r="Z363" s="32"/>
      <c r="AA363" s="32"/>
      <c r="AB363" s="32"/>
      <c r="AC363" s="32"/>
      <c r="AD363" s="32"/>
      <c r="AE363" s="32"/>
      <c r="AF363" s="32"/>
      <c r="AG363" s="32"/>
      <c r="AH363" s="32"/>
      <c r="AI363" s="32"/>
      <c r="AJ363" s="31">
        <f t="shared" si="41"/>
        <v>3</v>
      </c>
    </row>
    <row r="364" spans="1:36" x14ac:dyDescent="0.2">
      <c r="A364" s="25" t="s">
        <v>70</v>
      </c>
      <c r="B364" s="5" t="s">
        <v>37</v>
      </c>
      <c r="C364" s="5" t="s">
        <v>9</v>
      </c>
      <c r="D364" s="2"/>
      <c r="E364" s="5">
        <v>7</v>
      </c>
      <c r="F364" s="5">
        <v>1</v>
      </c>
      <c r="G364" s="5">
        <v>3</v>
      </c>
      <c r="H364" s="5">
        <v>3</v>
      </c>
      <c r="I364" s="5">
        <v>3</v>
      </c>
      <c r="J364" s="5">
        <v>3</v>
      </c>
      <c r="K364" s="5"/>
      <c r="L364" s="5"/>
      <c r="M364" s="5"/>
      <c r="N364" s="5"/>
      <c r="O364" s="5"/>
      <c r="P364" s="32">
        <f t="shared" si="36"/>
        <v>9</v>
      </c>
      <c r="Q364" s="32">
        <f t="shared" si="35"/>
        <v>60</v>
      </c>
      <c r="R364" s="32">
        <f t="shared" si="37"/>
        <v>3</v>
      </c>
      <c r="S364" s="32">
        <f t="shared" si="38"/>
        <v>9</v>
      </c>
      <c r="T364" s="32">
        <f t="shared" si="39"/>
        <v>72</v>
      </c>
      <c r="U364" s="32">
        <f t="shared" si="40"/>
        <v>1</v>
      </c>
      <c r="V364" s="32"/>
      <c r="W364" s="32"/>
      <c r="X364" s="32"/>
      <c r="Y364" s="32"/>
      <c r="Z364" s="32"/>
      <c r="AA364" s="32"/>
      <c r="AB364" s="32"/>
      <c r="AC364" s="32"/>
      <c r="AD364" s="32"/>
      <c r="AE364" s="32"/>
      <c r="AF364" s="32"/>
      <c r="AG364" s="32"/>
      <c r="AH364" s="32"/>
      <c r="AI364" s="32"/>
      <c r="AJ364" s="31">
        <f t="shared" si="41"/>
        <v>72</v>
      </c>
    </row>
    <row r="365" spans="1:36" x14ac:dyDescent="0.2">
      <c r="A365" s="25" t="s">
        <v>75</v>
      </c>
      <c r="B365" s="5" t="s">
        <v>37</v>
      </c>
      <c r="C365" s="5" t="s">
        <v>9</v>
      </c>
      <c r="D365" s="2"/>
      <c r="E365" s="5">
        <v>7</v>
      </c>
      <c r="F365" s="5">
        <v>2</v>
      </c>
      <c r="G365" s="5">
        <v>3</v>
      </c>
      <c r="H365" s="5">
        <v>3</v>
      </c>
      <c r="I365" s="5">
        <v>3</v>
      </c>
      <c r="J365" s="5">
        <v>0</v>
      </c>
      <c r="K365" s="5"/>
      <c r="L365" s="5"/>
      <c r="M365" s="5"/>
      <c r="N365" s="5"/>
      <c r="O365" s="5"/>
      <c r="P365" s="32">
        <f t="shared" si="36"/>
        <v>6</v>
      </c>
      <c r="Q365" s="32">
        <f t="shared" si="35"/>
        <v>50</v>
      </c>
      <c r="R365" s="32">
        <f t="shared" si="37"/>
        <v>3</v>
      </c>
      <c r="S365" s="32">
        <f t="shared" si="38"/>
        <v>6</v>
      </c>
      <c r="T365" s="32">
        <f t="shared" si="39"/>
        <v>59</v>
      </c>
      <c r="U365" s="32">
        <f t="shared" si="40"/>
        <v>1</v>
      </c>
      <c r="V365" s="32"/>
      <c r="W365" s="32"/>
      <c r="X365" s="32"/>
      <c r="Y365" s="32"/>
      <c r="Z365" s="32"/>
      <c r="AA365" s="32"/>
      <c r="AB365" s="32"/>
      <c r="AC365" s="32"/>
      <c r="AD365" s="32"/>
      <c r="AE365" s="32"/>
      <c r="AF365" s="32"/>
      <c r="AG365" s="32"/>
      <c r="AH365" s="32"/>
      <c r="AI365" s="32"/>
      <c r="AJ365" s="31">
        <f t="shared" si="41"/>
        <v>59</v>
      </c>
    </row>
    <row r="366" spans="1:36" x14ac:dyDescent="0.2">
      <c r="A366" s="25" t="s">
        <v>72</v>
      </c>
      <c r="B366" s="5" t="s">
        <v>37</v>
      </c>
      <c r="C366" s="5" t="s">
        <v>9</v>
      </c>
      <c r="D366" s="2"/>
      <c r="E366" s="5">
        <v>7</v>
      </c>
      <c r="F366" s="5">
        <v>3</v>
      </c>
      <c r="G366" s="5">
        <v>3</v>
      </c>
      <c r="H366" s="5">
        <v>3</v>
      </c>
      <c r="I366" s="5">
        <v>0</v>
      </c>
      <c r="J366" s="5">
        <v>3</v>
      </c>
      <c r="K366" s="5"/>
      <c r="L366" s="5"/>
      <c r="M366" s="5"/>
      <c r="N366" s="5"/>
      <c r="O366" s="5"/>
      <c r="P366" s="32">
        <f t="shared" si="36"/>
        <v>6</v>
      </c>
      <c r="Q366" s="32">
        <f t="shared" si="35"/>
        <v>40</v>
      </c>
      <c r="R366" s="32">
        <f t="shared" si="37"/>
        <v>3</v>
      </c>
      <c r="S366" s="32">
        <f t="shared" si="38"/>
        <v>6</v>
      </c>
      <c r="T366" s="32">
        <f t="shared" si="39"/>
        <v>49</v>
      </c>
      <c r="U366" s="32">
        <f t="shared" si="40"/>
        <v>1</v>
      </c>
      <c r="V366" s="32"/>
      <c r="W366" s="32"/>
      <c r="X366" s="32"/>
      <c r="Y366" s="32"/>
      <c r="Z366" s="32"/>
      <c r="AA366" s="32"/>
      <c r="AB366" s="32"/>
      <c r="AC366" s="32"/>
      <c r="AD366" s="32"/>
      <c r="AE366" s="32"/>
      <c r="AF366" s="32"/>
      <c r="AG366" s="32"/>
      <c r="AH366" s="32"/>
      <c r="AI366" s="32"/>
      <c r="AJ366" s="31">
        <f t="shared" si="41"/>
        <v>49</v>
      </c>
    </row>
    <row r="367" spans="1:36" x14ac:dyDescent="0.2">
      <c r="A367" s="25" t="s">
        <v>73</v>
      </c>
      <c r="B367" s="5" t="s">
        <v>37</v>
      </c>
      <c r="C367" s="5" t="s">
        <v>9</v>
      </c>
      <c r="D367" s="2"/>
      <c r="E367" s="5">
        <v>7</v>
      </c>
      <c r="F367" s="5">
        <v>4</v>
      </c>
      <c r="G367" s="5">
        <v>3</v>
      </c>
      <c r="H367" s="5">
        <v>3</v>
      </c>
      <c r="I367" s="5">
        <v>0</v>
      </c>
      <c r="J367" s="5">
        <v>2</v>
      </c>
      <c r="K367" s="5"/>
      <c r="L367" s="5"/>
      <c r="M367" s="5"/>
      <c r="N367" s="5"/>
      <c r="O367" s="5"/>
      <c r="P367" s="32">
        <f t="shared" si="36"/>
        <v>5</v>
      </c>
      <c r="Q367" s="32">
        <f t="shared" si="35"/>
        <v>30</v>
      </c>
      <c r="R367" s="32">
        <f t="shared" si="37"/>
        <v>3</v>
      </c>
      <c r="S367" s="32">
        <f t="shared" si="38"/>
        <v>5</v>
      </c>
      <c r="T367" s="32">
        <f t="shared" si="39"/>
        <v>38</v>
      </c>
      <c r="U367" s="32">
        <f t="shared" si="40"/>
        <v>1</v>
      </c>
      <c r="V367" s="32"/>
      <c r="W367" s="32"/>
      <c r="X367" s="32"/>
      <c r="Y367" s="32"/>
      <c r="Z367" s="32"/>
      <c r="AA367" s="32"/>
      <c r="AB367" s="32"/>
      <c r="AC367" s="32"/>
      <c r="AD367" s="32"/>
      <c r="AE367" s="32"/>
      <c r="AF367" s="32"/>
      <c r="AG367" s="32"/>
      <c r="AH367" s="32"/>
      <c r="AI367" s="32"/>
      <c r="AJ367" s="31">
        <f t="shared" si="41"/>
        <v>38</v>
      </c>
    </row>
    <row r="368" spans="1:36" x14ac:dyDescent="0.2">
      <c r="A368" s="25" t="s">
        <v>101</v>
      </c>
      <c r="B368" s="5" t="s">
        <v>37</v>
      </c>
      <c r="C368" s="5" t="s">
        <v>9</v>
      </c>
      <c r="D368" s="2"/>
      <c r="E368" s="5">
        <v>7</v>
      </c>
      <c r="F368" s="5">
        <v>5</v>
      </c>
      <c r="G368" s="5">
        <v>3</v>
      </c>
      <c r="H368" s="5">
        <v>1</v>
      </c>
      <c r="I368" s="5">
        <v>3</v>
      </c>
      <c r="J368" s="5">
        <v>3</v>
      </c>
      <c r="K368" s="5"/>
      <c r="L368" s="5"/>
      <c r="M368" s="5"/>
      <c r="N368" s="5"/>
      <c r="O368" s="5"/>
      <c r="P368" s="32">
        <f t="shared" si="36"/>
        <v>7</v>
      </c>
      <c r="Q368" s="32">
        <f t="shared" si="35"/>
        <v>20</v>
      </c>
      <c r="R368" s="32">
        <f t="shared" si="37"/>
        <v>3</v>
      </c>
      <c r="S368" s="32">
        <f t="shared" si="38"/>
        <v>7</v>
      </c>
      <c r="T368" s="32">
        <f t="shared" si="39"/>
        <v>30</v>
      </c>
      <c r="U368" s="32">
        <f t="shared" si="40"/>
        <v>1</v>
      </c>
      <c r="V368" s="32"/>
      <c r="W368" s="32"/>
      <c r="X368" s="32"/>
      <c r="Y368" s="32"/>
      <c r="Z368" s="32"/>
      <c r="AA368" s="32"/>
      <c r="AB368" s="32"/>
      <c r="AC368" s="32"/>
      <c r="AD368" s="32"/>
      <c r="AE368" s="32"/>
      <c r="AF368" s="32"/>
      <c r="AG368" s="32"/>
      <c r="AH368" s="32"/>
      <c r="AI368" s="32"/>
      <c r="AJ368" s="31">
        <f t="shared" si="41"/>
        <v>30</v>
      </c>
    </row>
    <row r="369" spans="1:36" x14ac:dyDescent="0.2">
      <c r="A369" s="25" t="s">
        <v>149</v>
      </c>
      <c r="B369" s="5" t="s">
        <v>37</v>
      </c>
      <c r="C369" s="5" t="s">
        <v>9</v>
      </c>
      <c r="D369" s="2"/>
      <c r="E369" s="5">
        <v>7</v>
      </c>
      <c r="F369" s="5">
        <v>6</v>
      </c>
      <c r="G369" s="5">
        <v>3</v>
      </c>
      <c r="H369" s="5">
        <v>1</v>
      </c>
      <c r="I369" s="5">
        <v>3</v>
      </c>
      <c r="J369" s="5">
        <v>1</v>
      </c>
      <c r="K369" s="5"/>
      <c r="L369" s="5"/>
      <c r="M369" s="5"/>
      <c r="N369" s="5"/>
      <c r="O369" s="5"/>
      <c r="P369" s="32">
        <f t="shared" si="36"/>
        <v>5</v>
      </c>
      <c r="Q369" s="32">
        <f t="shared" si="35"/>
        <v>10</v>
      </c>
      <c r="R369" s="32">
        <f t="shared" si="37"/>
        <v>3</v>
      </c>
      <c r="S369" s="32">
        <f t="shared" si="38"/>
        <v>5</v>
      </c>
      <c r="T369" s="32">
        <f t="shared" si="39"/>
        <v>18</v>
      </c>
      <c r="U369" s="32">
        <f t="shared" si="40"/>
        <v>1</v>
      </c>
      <c r="V369" s="32"/>
      <c r="W369" s="32"/>
      <c r="X369" s="32"/>
      <c r="Y369" s="32"/>
      <c r="Z369" s="32"/>
      <c r="AA369" s="32"/>
      <c r="AB369" s="32"/>
      <c r="AC369" s="32"/>
      <c r="AD369" s="32"/>
      <c r="AE369" s="32"/>
      <c r="AF369" s="32"/>
      <c r="AG369" s="32"/>
      <c r="AH369" s="32"/>
      <c r="AI369" s="32"/>
      <c r="AJ369" s="31">
        <f t="shared" si="41"/>
        <v>18</v>
      </c>
    </row>
    <row r="370" spans="1:36" x14ac:dyDescent="0.2">
      <c r="A370" s="25" t="s">
        <v>76</v>
      </c>
      <c r="B370" s="5" t="s">
        <v>37</v>
      </c>
      <c r="C370" s="5" t="s">
        <v>9</v>
      </c>
      <c r="D370" s="2"/>
      <c r="E370" s="5">
        <v>7</v>
      </c>
      <c r="F370" s="5">
        <v>7</v>
      </c>
      <c r="G370" s="5">
        <v>3</v>
      </c>
      <c r="H370" s="5">
        <v>0</v>
      </c>
      <c r="I370" s="5">
        <v>2</v>
      </c>
      <c r="J370" s="5">
        <v>0</v>
      </c>
      <c r="K370" s="5"/>
      <c r="L370" s="5"/>
      <c r="M370" s="5"/>
      <c r="N370" s="5"/>
      <c r="O370" s="5"/>
      <c r="P370" s="32">
        <f t="shared" si="36"/>
        <v>2</v>
      </c>
      <c r="Q370" s="32">
        <f t="shared" si="35"/>
        <v>0</v>
      </c>
      <c r="R370" s="32">
        <f t="shared" si="37"/>
        <v>3</v>
      </c>
      <c r="S370" s="32">
        <f t="shared" si="38"/>
        <v>2</v>
      </c>
      <c r="T370" s="32">
        <f t="shared" si="39"/>
        <v>5</v>
      </c>
      <c r="U370" s="32">
        <f t="shared" si="40"/>
        <v>1</v>
      </c>
      <c r="V370" s="32"/>
      <c r="W370" s="32"/>
      <c r="X370" s="32"/>
      <c r="Y370" s="32"/>
      <c r="Z370" s="32"/>
      <c r="AA370" s="32"/>
      <c r="AB370" s="32"/>
      <c r="AC370" s="32"/>
      <c r="AD370" s="32"/>
      <c r="AE370" s="32"/>
      <c r="AF370" s="32"/>
      <c r="AG370" s="32"/>
      <c r="AH370" s="32"/>
      <c r="AI370" s="32"/>
      <c r="AJ370" s="31">
        <f t="shared" si="41"/>
        <v>5</v>
      </c>
    </row>
    <row r="371" spans="1:36" x14ac:dyDescent="0.2">
      <c r="A371" s="25" t="s">
        <v>150</v>
      </c>
      <c r="B371" s="5" t="s">
        <v>38</v>
      </c>
      <c r="C371" s="5" t="s">
        <v>9</v>
      </c>
      <c r="D371" s="2"/>
      <c r="E371" s="5">
        <v>9</v>
      </c>
      <c r="F371" s="5">
        <v>1</v>
      </c>
      <c r="G371" s="5">
        <v>4</v>
      </c>
      <c r="H371" s="5">
        <v>3</v>
      </c>
      <c r="I371" s="5">
        <v>3</v>
      </c>
      <c r="J371" s="5">
        <v>3</v>
      </c>
      <c r="K371" s="5">
        <v>3</v>
      </c>
      <c r="L371" s="5"/>
      <c r="M371" s="5"/>
      <c r="N371" s="5"/>
      <c r="O371" s="5"/>
      <c r="P371" s="32">
        <f t="shared" si="36"/>
        <v>12</v>
      </c>
      <c r="Q371" s="32">
        <f t="shared" si="35"/>
        <v>80</v>
      </c>
      <c r="R371" s="32">
        <f t="shared" si="37"/>
        <v>4</v>
      </c>
      <c r="S371" s="32">
        <f t="shared" si="38"/>
        <v>12</v>
      </c>
      <c r="T371" s="32">
        <f t="shared" si="39"/>
        <v>96</v>
      </c>
      <c r="U371" s="32">
        <f t="shared" si="40"/>
        <v>1</v>
      </c>
      <c r="V371" s="32"/>
      <c r="W371" s="32"/>
      <c r="X371" s="32"/>
      <c r="Y371" s="32"/>
      <c r="Z371" s="32"/>
      <c r="AA371" s="32"/>
      <c r="AB371" s="32"/>
      <c r="AC371" s="32"/>
      <c r="AD371" s="32"/>
      <c r="AE371" s="32"/>
      <c r="AF371" s="32"/>
      <c r="AG371" s="32"/>
      <c r="AH371" s="32"/>
      <c r="AI371" s="32"/>
      <c r="AJ371" s="31">
        <f t="shared" si="41"/>
        <v>96</v>
      </c>
    </row>
    <row r="372" spans="1:36" x14ac:dyDescent="0.2">
      <c r="A372" s="25" t="s">
        <v>97</v>
      </c>
      <c r="B372" s="5" t="s">
        <v>38</v>
      </c>
      <c r="C372" s="5" t="s">
        <v>9</v>
      </c>
      <c r="D372" s="2"/>
      <c r="E372" s="5">
        <v>9</v>
      </c>
      <c r="F372" s="5">
        <v>6</v>
      </c>
      <c r="G372" s="5">
        <v>4</v>
      </c>
      <c r="H372" s="5">
        <v>3</v>
      </c>
      <c r="I372" s="5">
        <v>0</v>
      </c>
      <c r="J372" s="5">
        <v>1</v>
      </c>
      <c r="K372" s="5">
        <v>1</v>
      </c>
      <c r="L372" s="5"/>
      <c r="M372" s="5"/>
      <c r="N372" s="5"/>
      <c r="O372" s="5"/>
      <c r="P372" s="32">
        <f t="shared" si="36"/>
        <v>5</v>
      </c>
      <c r="Q372" s="32">
        <f t="shared" si="35"/>
        <v>30</v>
      </c>
      <c r="R372" s="32">
        <f t="shared" si="37"/>
        <v>4</v>
      </c>
      <c r="S372" s="32">
        <f t="shared" si="38"/>
        <v>5</v>
      </c>
      <c r="T372" s="32">
        <f t="shared" si="39"/>
        <v>39</v>
      </c>
      <c r="U372" s="32">
        <f t="shared" si="40"/>
        <v>1</v>
      </c>
      <c r="V372" s="32"/>
      <c r="W372" s="32"/>
      <c r="X372" s="32"/>
      <c r="Y372" s="32"/>
      <c r="Z372" s="32"/>
      <c r="AA372" s="32"/>
      <c r="AB372" s="32"/>
      <c r="AC372" s="32"/>
      <c r="AD372" s="32"/>
      <c r="AE372" s="32"/>
      <c r="AF372" s="32"/>
      <c r="AG372" s="32"/>
      <c r="AH372" s="32"/>
      <c r="AI372" s="32"/>
      <c r="AJ372" s="31">
        <f t="shared" si="41"/>
        <v>39</v>
      </c>
    </row>
    <row r="373" spans="1:36" x14ac:dyDescent="0.2">
      <c r="A373" s="25" t="s">
        <v>78</v>
      </c>
      <c r="B373" s="5" t="s">
        <v>38</v>
      </c>
      <c r="C373" s="5" t="s">
        <v>9</v>
      </c>
      <c r="D373" s="2"/>
      <c r="E373" s="5">
        <v>9</v>
      </c>
      <c r="F373" s="5">
        <v>8</v>
      </c>
      <c r="G373" s="5">
        <v>4</v>
      </c>
      <c r="H373" s="5">
        <v>0</v>
      </c>
      <c r="I373" s="5">
        <v>0</v>
      </c>
      <c r="J373" s="5">
        <v>3</v>
      </c>
      <c r="K373" s="5">
        <v>1</v>
      </c>
      <c r="L373" s="5"/>
      <c r="M373" s="5"/>
      <c r="N373" s="5"/>
      <c r="O373" s="5"/>
      <c r="P373" s="32">
        <f t="shared" si="36"/>
        <v>4</v>
      </c>
      <c r="Q373" s="32">
        <f t="shared" si="35"/>
        <v>10</v>
      </c>
      <c r="R373" s="32">
        <f t="shared" si="37"/>
        <v>4</v>
      </c>
      <c r="S373" s="32">
        <f t="shared" si="38"/>
        <v>4</v>
      </c>
      <c r="T373" s="32">
        <f t="shared" si="39"/>
        <v>18</v>
      </c>
      <c r="U373" s="32">
        <f t="shared" si="40"/>
        <v>1</v>
      </c>
      <c r="V373" s="32"/>
      <c r="W373" s="32"/>
      <c r="X373" s="32"/>
      <c r="Y373" s="32"/>
      <c r="Z373" s="32"/>
      <c r="AA373" s="32"/>
      <c r="AB373" s="32"/>
      <c r="AC373" s="32"/>
      <c r="AD373" s="32"/>
      <c r="AE373" s="32"/>
      <c r="AF373" s="32"/>
      <c r="AG373" s="32"/>
      <c r="AH373" s="32"/>
      <c r="AI373" s="32"/>
      <c r="AJ373" s="31">
        <f t="shared" si="41"/>
        <v>18</v>
      </c>
    </row>
    <row r="374" spans="1:36" x14ac:dyDescent="0.2">
      <c r="A374" s="25" t="s">
        <v>51</v>
      </c>
      <c r="B374" s="5" t="s">
        <v>38</v>
      </c>
      <c r="C374" s="5" t="s">
        <v>9</v>
      </c>
      <c r="D374" s="2"/>
      <c r="E374" s="5">
        <v>9</v>
      </c>
      <c r="F374" s="5">
        <v>4</v>
      </c>
      <c r="G374" s="5">
        <v>4</v>
      </c>
      <c r="H374" s="5">
        <v>3</v>
      </c>
      <c r="I374" s="5">
        <v>0</v>
      </c>
      <c r="J374" s="5">
        <v>3</v>
      </c>
      <c r="K374" s="5">
        <v>3</v>
      </c>
      <c r="L374" s="5"/>
      <c r="M374" s="5"/>
      <c r="N374" s="5"/>
      <c r="O374" s="5"/>
      <c r="P374" s="32">
        <f t="shared" si="36"/>
        <v>9</v>
      </c>
      <c r="Q374" s="32">
        <f t="shared" si="35"/>
        <v>50</v>
      </c>
      <c r="R374" s="32">
        <f t="shared" si="37"/>
        <v>4</v>
      </c>
      <c r="S374" s="32">
        <f t="shared" si="38"/>
        <v>9</v>
      </c>
      <c r="T374" s="32">
        <f t="shared" si="39"/>
        <v>63</v>
      </c>
      <c r="U374" s="32">
        <f>IF(OR(C374="British nationals",C374="British Open",C374="Europeans",C374="Worlds"),1.25,IF(C374="Nationals",1.5,1))</f>
        <v>1</v>
      </c>
      <c r="V374" s="32"/>
      <c r="W374" s="32"/>
      <c r="X374" s="32"/>
      <c r="Y374" s="32"/>
      <c r="Z374" s="32"/>
      <c r="AA374" s="32"/>
      <c r="AB374" s="32"/>
      <c r="AC374" s="32"/>
      <c r="AD374" s="32"/>
      <c r="AE374" s="32"/>
      <c r="AF374" s="32"/>
      <c r="AG374" s="32"/>
      <c r="AH374" s="32"/>
      <c r="AI374" s="32"/>
      <c r="AJ374" s="31">
        <f t="shared" si="41"/>
        <v>63</v>
      </c>
    </row>
    <row r="375" spans="1:36" x14ac:dyDescent="0.2">
      <c r="A375" s="25" t="s">
        <v>151</v>
      </c>
      <c r="B375" s="5" t="s">
        <v>38</v>
      </c>
      <c r="C375" s="5" t="s">
        <v>9</v>
      </c>
      <c r="D375" s="2"/>
      <c r="E375" s="5">
        <v>9</v>
      </c>
      <c r="F375" s="5">
        <v>3</v>
      </c>
      <c r="G375" s="5">
        <v>4</v>
      </c>
      <c r="H375" s="5">
        <v>3</v>
      </c>
      <c r="I375" s="5">
        <v>3</v>
      </c>
      <c r="J375" s="5">
        <v>2</v>
      </c>
      <c r="K375" s="5">
        <v>0</v>
      </c>
      <c r="L375" s="5"/>
      <c r="M375" s="5"/>
      <c r="N375" s="5"/>
      <c r="O375" s="5"/>
      <c r="P375" s="32">
        <f t="shared" si="36"/>
        <v>8</v>
      </c>
      <c r="Q375" s="32">
        <f t="shared" si="35"/>
        <v>60</v>
      </c>
      <c r="R375" s="32">
        <f t="shared" si="37"/>
        <v>4</v>
      </c>
      <c r="S375" s="32">
        <f t="shared" si="38"/>
        <v>8</v>
      </c>
      <c r="T375" s="32">
        <f t="shared" si="39"/>
        <v>72</v>
      </c>
      <c r="U375" s="32">
        <f t="shared" si="40"/>
        <v>1</v>
      </c>
      <c r="V375" s="32"/>
      <c r="W375" s="32"/>
      <c r="X375" s="32"/>
      <c r="Y375" s="32"/>
      <c r="Z375" s="32"/>
      <c r="AA375" s="32"/>
      <c r="AB375" s="32"/>
      <c r="AC375" s="32"/>
      <c r="AD375" s="32"/>
      <c r="AE375" s="32"/>
      <c r="AF375" s="32"/>
      <c r="AG375" s="32"/>
      <c r="AH375" s="32"/>
      <c r="AI375" s="32"/>
      <c r="AJ375" s="31">
        <f t="shared" si="41"/>
        <v>72</v>
      </c>
    </row>
    <row r="376" spans="1:36" x14ac:dyDescent="0.2">
      <c r="A376" s="25" t="s">
        <v>95</v>
      </c>
      <c r="B376" s="5" t="s">
        <v>38</v>
      </c>
      <c r="C376" s="5" t="s">
        <v>9</v>
      </c>
      <c r="D376" s="2"/>
      <c r="E376" s="5">
        <v>9</v>
      </c>
      <c r="F376" s="5">
        <v>7</v>
      </c>
      <c r="G376" s="5">
        <v>4</v>
      </c>
      <c r="H376" s="5">
        <v>0</v>
      </c>
      <c r="I376" s="5">
        <v>0</v>
      </c>
      <c r="J376" s="5">
        <v>3</v>
      </c>
      <c r="K376" s="5">
        <v>3</v>
      </c>
      <c r="L376" s="5"/>
      <c r="M376" s="5"/>
      <c r="N376" s="5"/>
      <c r="O376" s="5"/>
      <c r="P376" s="32">
        <f t="shared" si="36"/>
        <v>6</v>
      </c>
      <c r="Q376" s="32">
        <f t="shared" si="35"/>
        <v>20</v>
      </c>
      <c r="R376" s="32">
        <f t="shared" si="37"/>
        <v>4</v>
      </c>
      <c r="S376" s="32">
        <f t="shared" si="38"/>
        <v>6</v>
      </c>
      <c r="T376" s="32">
        <f t="shared" si="39"/>
        <v>30</v>
      </c>
      <c r="U376" s="32">
        <f t="shared" si="40"/>
        <v>1</v>
      </c>
      <c r="V376" s="32"/>
      <c r="W376" s="32"/>
      <c r="X376" s="32"/>
      <c r="Y376" s="32"/>
      <c r="Z376" s="32"/>
      <c r="AA376" s="32"/>
      <c r="AB376" s="32"/>
      <c r="AC376" s="32"/>
      <c r="AD376" s="32"/>
      <c r="AE376" s="32"/>
      <c r="AF376" s="32"/>
      <c r="AG376" s="32"/>
      <c r="AH376" s="32"/>
      <c r="AI376" s="32"/>
      <c r="AJ376" s="31">
        <f t="shared" si="41"/>
        <v>30</v>
      </c>
    </row>
    <row r="377" spans="1:36" x14ac:dyDescent="0.2">
      <c r="A377" s="25" t="s">
        <v>77</v>
      </c>
      <c r="B377" s="5" t="s">
        <v>38</v>
      </c>
      <c r="C377" s="5" t="s">
        <v>9</v>
      </c>
      <c r="D377" s="2"/>
      <c r="E377" s="5">
        <v>9</v>
      </c>
      <c r="F377" s="5">
        <v>5</v>
      </c>
      <c r="G377" s="5">
        <v>4</v>
      </c>
      <c r="H377" s="5">
        <v>3</v>
      </c>
      <c r="I377" s="5">
        <v>1</v>
      </c>
      <c r="J377" s="5">
        <v>3</v>
      </c>
      <c r="K377" s="5">
        <v>2</v>
      </c>
      <c r="L377" s="5"/>
      <c r="M377" s="5"/>
      <c r="N377" s="5"/>
      <c r="O377" s="5"/>
      <c r="P377" s="32">
        <f t="shared" si="36"/>
        <v>9</v>
      </c>
      <c r="Q377" s="32">
        <f t="shared" si="35"/>
        <v>40</v>
      </c>
      <c r="R377" s="32">
        <f t="shared" si="37"/>
        <v>4</v>
      </c>
      <c r="S377" s="32">
        <f t="shared" si="38"/>
        <v>9</v>
      </c>
      <c r="T377" s="32">
        <f t="shared" si="39"/>
        <v>53</v>
      </c>
      <c r="U377" s="32">
        <f t="shared" si="40"/>
        <v>1</v>
      </c>
      <c r="V377" s="32"/>
      <c r="W377" s="32"/>
      <c r="X377" s="32"/>
      <c r="Y377" s="32"/>
      <c r="Z377" s="32"/>
      <c r="AA377" s="32"/>
      <c r="AB377" s="32"/>
      <c r="AC377" s="32"/>
      <c r="AD377" s="32"/>
      <c r="AE377" s="32"/>
      <c r="AF377" s="32"/>
      <c r="AG377" s="32"/>
      <c r="AH377" s="32"/>
      <c r="AI377" s="32"/>
      <c r="AJ377" s="31">
        <f t="shared" si="41"/>
        <v>53</v>
      </c>
    </row>
    <row r="378" spans="1:36" x14ac:dyDescent="0.2">
      <c r="A378" s="25" t="s">
        <v>91</v>
      </c>
      <c r="B378" s="5" t="s">
        <v>38</v>
      </c>
      <c r="C378" s="5" t="s">
        <v>9</v>
      </c>
      <c r="D378" s="2"/>
      <c r="E378" s="5">
        <v>9</v>
      </c>
      <c r="F378" s="5">
        <v>2</v>
      </c>
      <c r="G378" s="5">
        <v>4</v>
      </c>
      <c r="H378" s="5">
        <v>3</v>
      </c>
      <c r="I378" s="5">
        <v>3</v>
      </c>
      <c r="J378" s="5">
        <v>3</v>
      </c>
      <c r="K378" s="5">
        <v>2</v>
      </c>
      <c r="L378" s="5"/>
      <c r="M378" s="5"/>
      <c r="N378" s="5"/>
      <c r="O378" s="5"/>
      <c r="P378" s="32">
        <f t="shared" si="36"/>
        <v>11</v>
      </c>
      <c r="Q378" s="32">
        <f t="shared" si="35"/>
        <v>70</v>
      </c>
      <c r="R378" s="32">
        <f t="shared" si="37"/>
        <v>4</v>
      </c>
      <c r="S378" s="32">
        <f t="shared" si="38"/>
        <v>11</v>
      </c>
      <c r="T378" s="32">
        <f t="shared" si="39"/>
        <v>85</v>
      </c>
      <c r="U378" s="32">
        <f t="shared" si="40"/>
        <v>1</v>
      </c>
      <c r="V378" s="32"/>
      <c r="W378" s="32"/>
      <c r="X378" s="32"/>
      <c r="Y378" s="32"/>
      <c r="Z378" s="32"/>
      <c r="AA378" s="32"/>
      <c r="AB378" s="32"/>
      <c r="AC378" s="32"/>
      <c r="AD378" s="32"/>
      <c r="AE378" s="32"/>
      <c r="AF378" s="32"/>
      <c r="AG378" s="32"/>
      <c r="AH378" s="32"/>
      <c r="AI378" s="32"/>
      <c r="AJ378" s="31">
        <f t="shared" si="41"/>
        <v>85</v>
      </c>
    </row>
    <row r="379" spans="1:36" x14ac:dyDescent="0.2">
      <c r="A379" s="25" t="s">
        <v>152</v>
      </c>
      <c r="B379" s="5" t="s">
        <v>38</v>
      </c>
      <c r="C379" s="5" t="s">
        <v>9</v>
      </c>
      <c r="D379" s="2"/>
      <c r="E379" s="5">
        <v>9</v>
      </c>
      <c r="F379" s="5">
        <v>9</v>
      </c>
      <c r="G379" s="5">
        <v>4</v>
      </c>
      <c r="H379" s="5">
        <v>1</v>
      </c>
      <c r="I379" s="5">
        <v>1</v>
      </c>
      <c r="J379" s="5">
        <v>0</v>
      </c>
      <c r="K379" s="5">
        <v>0</v>
      </c>
      <c r="L379" s="5"/>
      <c r="M379" s="5"/>
      <c r="N379" s="5"/>
      <c r="O379" s="5"/>
      <c r="P379" s="32">
        <f t="shared" si="36"/>
        <v>2</v>
      </c>
      <c r="Q379" s="32">
        <f t="shared" si="35"/>
        <v>0</v>
      </c>
      <c r="R379" s="32">
        <f t="shared" si="37"/>
        <v>4</v>
      </c>
      <c r="S379" s="32">
        <f t="shared" si="38"/>
        <v>2</v>
      </c>
      <c r="T379" s="32">
        <f t="shared" si="39"/>
        <v>6</v>
      </c>
      <c r="U379" s="32">
        <f t="shared" si="40"/>
        <v>1</v>
      </c>
      <c r="V379" s="32"/>
      <c r="W379" s="32"/>
      <c r="X379" s="32"/>
      <c r="Y379" s="32"/>
      <c r="Z379" s="32"/>
      <c r="AA379" s="32"/>
      <c r="AB379" s="32"/>
      <c r="AC379" s="32"/>
      <c r="AD379" s="32"/>
      <c r="AE379" s="32"/>
      <c r="AF379" s="32"/>
      <c r="AG379" s="32"/>
      <c r="AH379" s="32"/>
      <c r="AI379" s="32"/>
      <c r="AJ379" s="31">
        <f t="shared" si="41"/>
        <v>6</v>
      </c>
    </row>
    <row r="380" spans="1:36" x14ac:dyDescent="0.2">
      <c r="A380" s="25" t="s">
        <v>153</v>
      </c>
      <c r="B380" s="5" t="s">
        <v>40</v>
      </c>
      <c r="C380" s="5" t="s">
        <v>9</v>
      </c>
      <c r="D380" s="2"/>
      <c r="E380" s="5">
        <v>10</v>
      </c>
      <c r="F380" s="5">
        <v>1</v>
      </c>
      <c r="G380" s="5">
        <v>4</v>
      </c>
      <c r="H380" s="5">
        <v>3</v>
      </c>
      <c r="I380" s="5">
        <v>3</v>
      </c>
      <c r="J380" s="5">
        <v>3</v>
      </c>
      <c r="K380" s="5">
        <v>3</v>
      </c>
      <c r="L380" s="5"/>
      <c r="M380" s="5"/>
      <c r="N380" s="5"/>
      <c r="O380" s="5"/>
      <c r="P380" s="32">
        <f t="shared" si="36"/>
        <v>12</v>
      </c>
      <c r="Q380" s="32">
        <f t="shared" si="35"/>
        <v>90</v>
      </c>
      <c r="R380" s="32">
        <f t="shared" si="37"/>
        <v>4</v>
      </c>
      <c r="S380" s="32">
        <f t="shared" si="38"/>
        <v>12</v>
      </c>
      <c r="T380" s="32">
        <f t="shared" si="39"/>
        <v>106</v>
      </c>
      <c r="U380" s="32">
        <f t="shared" si="40"/>
        <v>1</v>
      </c>
      <c r="V380" s="32"/>
      <c r="W380" s="32"/>
      <c r="X380" s="32"/>
      <c r="Y380" s="32"/>
      <c r="Z380" s="32"/>
      <c r="AA380" s="32"/>
      <c r="AB380" s="32"/>
      <c r="AC380" s="32"/>
      <c r="AD380" s="32"/>
      <c r="AE380" s="32"/>
      <c r="AF380" s="32"/>
      <c r="AG380" s="32"/>
      <c r="AH380" s="32"/>
      <c r="AI380" s="32"/>
      <c r="AJ380" s="31">
        <f t="shared" si="41"/>
        <v>106</v>
      </c>
    </row>
    <row r="381" spans="1:36" x14ac:dyDescent="0.2">
      <c r="A381" s="25" t="s">
        <v>80</v>
      </c>
      <c r="B381" s="5" t="s">
        <v>40</v>
      </c>
      <c r="C381" s="5" t="s">
        <v>9</v>
      </c>
      <c r="D381" s="2"/>
      <c r="E381" s="5">
        <v>10</v>
      </c>
      <c r="F381" s="5">
        <v>6</v>
      </c>
      <c r="G381" s="5">
        <v>4</v>
      </c>
      <c r="H381" s="5">
        <v>3</v>
      </c>
      <c r="I381" s="5">
        <v>0</v>
      </c>
      <c r="J381" s="5">
        <v>3</v>
      </c>
      <c r="K381" s="5">
        <v>0</v>
      </c>
      <c r="L381" s="5"/>
      <c r="M381" s="5"/>
      <c r="N381" s="5"/>
      <c r="O381" s="5"/>
      <c r="P381" s="32">
        <f t="shared" si="36"/>
        <v>6</v>
      </c>
      <c r="Q381" s="32">
        <f t="shared" si="35"/>
        <v>40</v>
      </c>
      <c r="R381" s="32">
        <f t="shared" si="37"/>
        <v>4</v>
      </c>
      <c r="S381" s="32">
        <f t="shared" si="38"/>
        <v>6</v>
      </c>
      <c r="T381" s="32">
        <f t="shared" si="39"/>
        <v>50</v>
      </c>
      <c r="U381" s="32">
        <f t="shared" si="40"/>
        <v>1</v>
      </c>
      <c r="V381" s="32"/>
      <c r="W381" s="32"/>
      <c r="X381" s="32"/>
      <c r="Y381" s="32"/>
      <c r="Z381" s="32"/>
      <c r="AA381" s="32"/>
      <c r="AB381" s="32"/>
      <c r="AC381" s="32"/>
      <c r="AD381" s="32"/>
      <c r="AE381" s="32"/>
      <c r="AF381" s="32"/>
      <c r="AG381" s="32"/>
      <c r="AH381" s="32"/>
      <c r="AI381" s="32"/>
      <c r="AJ381" s="31">
        <f t="shared" si="41"/>
        <v>50</v>
      </c>
    </row>
    <row r="382" spans="1:36" x14ac:dyDescent="0.2">
      <c r="A382" s="25" t="s">
        <v>79</v>
      </c>
      <c r="B382" s="5" t="s">
        <v>40</v>
      </c>
      <c r="C382" s="5" t="s">
        <v>9</v>
      </c>
      <c r="D382" s="2"/>
      <c r="E382" s="5">
        <v>10</v>
      </c>
      <c r="F382" s="5">
        <v>10</v>
      </c>
      <c r="G382" s="5">
        <v>4</v>
      </c>
      <c r="H382" s="5">
        <v>0</v>
      </c>
      <c r="I382" s="5">
        <v>0</v>
      </c>
      <c r="J382" s="5">
        <v>0</v>
      </c>
      <c r="K382" s="5">
        <v>0</v>
      </c>
      <c r="L382" s="5"/>
      <c r="M382" s="5"/>
      <c r="N382" s="5"/>
      <c r="O382" s="5"/>
      <c r="P382" s="32">
        <f t="shared" si="36"/>
        <v>0</v>
      </c>
      <c r="Q382" s="32">
        <f t="shared" si="35"/>
        <v>0</v>
      </c>
      <c r="R382" s="32">
        <f t="shared" si="37"/>
        <v>4</v>
      </c>
      <c r="S382" s="32" t="str">
        <f t="shared" si="38"/>
        <v/>
      </c>
      <c r="T382" s="32">
        <f t="shared" si="39"/>
        <v>4</v>
      </c>
      <c r="U382" s="32">
        <f t="shared" si="40"/>
        <v>1</v>
      </c>
      <c r="V382" s="32"/>
      <c r="W382" s="32"/>
      <c r="X382" s="32"/>
      <c r="Y382" s="32"/>
      <c r="Z382" s="32"/>
      <c r="AA382" s="32"/>
      <c r="AB382" s="32"/>
      <c r="AC382" s="32"/>
      <c r="AD382" s="32"/>
      <c r="AE382" s="32"/>
      <c r="AF382" s="32"/>
      <c r="AG382" s="32"/>
      <c r="AH382" s="32"/>
      <c r="AI382" s="32"/>
      <c r="AJ382" s="31">
        <f t="shared" si="41"/>
        <v>4</v>
      </c>
    </row>
    <row r="383" spans="1:36" x14ac:dyDescent="0.2">
      <c r="A383" s="25" t="s">
        <v>60</v>
      </c>
      <c r="B383" s="5" t="s">
        <v>40</v>
      </c>
      <c r="C383" s="5" t="s">
        <v>9</v>
      </c>
      <c r="D383" s="2"/>
      <c r="E383" s="5">
        <v>10</v>
      </c>
      <c r="F383" s="5">
        <v>4</v>
      </c>
      <c r="G383" s="5">
        <v>4</v>
      </c>
      <c r="H383" s="5">
        <v>3</v>
      </c>
      <c r="I383" s="5">
        <v>3</v>
      </c>
      <c r="J383" s="5">
        <v>0</v>
      </c>
      <c r="K383" s="5">
        <v>1</v>
      </c>
      <c r="L383" s="5"/>
      <c r="M383" s="5"/>
      <c r="N383" s="5"/>
      <c r="O383" s="5"/>
      <c r="P383" s="32">
        <f t="shared" si="36"/>
        <v>7</v>
      </c>
      <c r="Q383" s="32">
        <f t="shared" si="35"/>
        <v>60</v>
      </c>
      <c r="R383" s="32">
        <f t="shared" si="37"/>
        <v>4</v>
      </c>
      <c r="S383" s="32">
        <f t="shared" si="38"/>
        <v>7</v>
      </c>
      <c r="T383" s="32">
        <f t="shared" si="39"/>
        <v>71</v>
      </c>
      <c r="U383" s="32">
        <f t="shared" si="40"/>
        <v>1</v>
      </c>
      <c r="V383" s="32"/>
      <c r="W383" s="32"/>
      <c r="X383" s="32"/>
      <c r="Y383" s="32"/>
      <c r="Z383" s="32"/>
      <c r="AA383" s="32"/>
      <c r="AB383" s="32"/>
      <c r="AC383" s="32"/>
      <c r="AD383" s="32"/>
      <c r="AE383" s="32"/>
      <c r="AF383" s="32"/>
      <c r="AG383" s="32"/>
      <c r="AH383" s="32"/>
      <c r="AI383" s="32"/>
      <c r="AJ383" s="31">
        <f t="shared" si="41"/>
        <v>71</v>
      </c>
    </row>
    <row r="384" spans="1:36" x14ac:dyDescent="0.2">
      <c r="A384" s="25" t="s">
        <v>81</v>
      </c>
      <c r="B384" s="5" t="s">
        <v>40</v>
      </c>
      <c r="C384" s="5" t="s">
        <v>9</v>
      </c>
      <c r="D384" s="2"/>
      <c r="E384" s="5">
        <v>10</v>
      </c>
      <c r="F384" s="5">
        <v>8</v>
      </c>
      <c r="G384" s="5">
        <v>4</v>
      </c>
      <c r="H384" s="5">
        <v>3</v>
      </c>
      <c r="I384" s="5">
        <v>1</v>
      </c>
      <c r="J384" s="5">
        <v>2</v>
      </c>
      <c r="K384" s="5">
        <v>2</v>
      </c>
      <c r="L384" s="5"/>
      <c r="M384" s="5"/>
      <c r="N384" s="5"/>
      <c r="O384" s="5"/>
      <c r="P384" s="32">
        <f t="shared" si="36"/>
        <v>8</v>
      </c>
      <c r="Q384" s="32">
        <f t="shared" si="35"/>
        <v>20</v>
      </c>
      <c r="R384" s="32">
        <f t="shared" si="37"/>
        <v>4</v>
      </c>
      <c r="S384" s="32">
        <f t="shared" si="38"/>
        <v>8</v>
      </c>
      <c r="T384" s="32">
        <f t="shared" si="39"/>
        <v>32</v>
      </c>
      <c r="U384" s="32">
        <f t="shared" si="40"/>
        <v>1</v>
      </c>
      <c r="V384" s="32"/>
      <c r="W384" s="32"/>
      <c r="X384" s="32"/>
      <c r="Y384" s="32"/>
      <c r="Z384" s="32"/>
      <c r="AA384" s="32"/>
      <c r="AB384" s="32"/>
      <c r="AC384" s="32"/>
      <c r="AD384" s="32"/>
      <c r="AE384" s="32"/>
      <c r="AF384" s="32"/>
      <c r="AG384" s="32"/>
      <c r="AH384" s="32"/>
      <c r="AI384" s="32"/>
      <c r="AJ384" s="31">
        <f t="shared" si="41"/>
        <v>32</v>
      </c>
    </row>
    <row r="385" spans="1:36" x14ac:dyDescent="0.2">
      <c r="A385" s="25" t="s">
        <v>82</v>
      </c>
      <c r="B385" s="5" t="s">
        <v>40</v>
      </c>
      <c r="C385" s="5" t="s">
        <v>9</v>
      </c>
      <c r="D385" s="2"/>
      <c r="E385" s="5">
        <v>10</v>
      </c>
      <c r="F385" s="5">
        <v>3</v>
      </c>
      <c r="G385" s="5">
        <v>4</v>
      </c>
      <c r="H385" s="5">
        <v>3</v>
      </c>
      <c r="I385" s="5">
        <v>3</v>
      </c>
      <c r="J385" s="5">
        <v>0</v>
      </c>
      <c r="K385" s="5">
        <v>3</v>
      </c>
      <c r="L385" s="5"/>
      <c r="M385" s="5"/>
      <c r="N385" s="5"/>
      <c r="O385" s="5"/>
      <c r="P385" s="32">
        <f t="shared" si="36"/>
        <v>9</v>
      </c>
      <c r="Q385" s="32">
        <f t="shared" si="35"/>
        <v>70</v>
      </c>
      <c r="R385" s="32">
        <f t="shared" si="37"/>
        <v>4</v>
      </c>
      <c r="S385" s="32">
        <f t="shared" si="38"/>
        <v>9</v>
      </c>
      <c r="T385" s="32">
        <f t="shared" si="39"/>
        <v>83</v>
      </c>
      <c r="U385" s="32">
        <f t="shared" si="40"/>
        <v>1</v>
      </c>
      <c r="V385" s="32"/>
      <c r="W385" s="32"/>
      <c r="X385" s="32"/>
      <c r="Y385" s="32"/>
      <c r="Z385" s="32"/>
      <c r="AA385" s="32"/>
      <c r="AB385" s="32"/>
      <c r="AC385" s="32"/>
      <c r="AD385" s="32"/>
      <c r="AE385" s="32"/>
      <c r="AF385" s="32"/>
      <c r="AG385" s="32"/>
      <c r="AH385" s="32"/>
      <c r="AI385" s="32"/>
      <c r="AJ385" s="31">
        <f t="shared" si="41"/>
        <v>83</v>
      </c>
    </row>
    <row r="386" spans="1:36" x14ac:dyDescent="0.2">
      <c r="A386" s="25" t="s">
        <v>154</v>
      </c>
      <c r="B386" s="5" t="s">
        <v>40</v>
      </c>
      <c r="C386" s="5" t="s">
        <v>9</v>
      </c>
      <c r="D386" s="2"/>
      <c r="E386" s="5">
        <v>10</v>
      </c>
      <c r="F386" s="5">
        <v>5</v>
      </c>
      <c r="G386" s="5">
        <v>4</v>
      </c>
      <c r="H386" s="5">
        <v>3</v>
      </c>
      <c r="I386" s="5">
        <v>0</v>
      </c>
      <c r="J386" s="5">
        <v>3</v>
      </c>
      <c r="K386" s="5">
        <v>3</v>
      </c>
      <c r="L386" s="5"/>
      <c r="M386" s="5"/>
      <c r="N386" s="5"/>
      <c r="O386" s="5"/>
      <c r="P386" s="32">
        <f t="shared" si="36"/>
        <v>9</v>
      </c>
      <c r="Q386" s="32">
        <f t="shared" si="35"/>
        <v>50</v>
      </c>
      <c r="R386" s="32">
        <f t="shared" si="37"/>
        <v>4</v>
      </c>
      <c r="S386" s="32">
        <f t="shared" si="38"/>
        <v>9</v>
      </c>
      <c r="T386" s="32">
        <f t="shared" si="39"/>
        <v>63</v>
      </c>
      <c r="U386" s="32">
        <f t="shared" si="40"/>
        <v>1</v>
      </c>
      <c r="V386" s="32"/>
      <c r="W386" s="32"/>
      <c r="X386" s="32"/>
      <c r="Y386" s="32"/>
      <c r="Z386" s="32"/>
      <c r="AA386" s="32"/>
      <c r="AB386" s="32"/>
      <c r="AC386" s="32"/>
      <c r="AD386" s="32"/>
      <c r="AE386" s="32"/>
      <c r="AF386" s="32"/>
      <c r="AG386" s="32"/>
      <c r="AH386" s="32"/>
      <c r="AI386" s="32"/>
      <c r="AJ386" s="31">
        <f t="shared" si="41"/>
        <v>63</v>
      </c>
    </row>
    <row r="387" spans="1:36" x14ac:dyDescent="0.2">
      <c r="A387" s="25" t="s">
        <v>99</v>
      </c>
      <c r="B387" s="5" t="s">
        <v>40</v>
      </c>
      <c r="C387" s="5" t="s">
        <v>9</v>
      </c>
      <c r="D387" s="2"/>
      <c r="E387" s="5">
        <v>10</v>
      </c>
      <c r="F387" s="5">
        <v>7</v>
      </c>
      <c r="G387" s="5">
        <v>4</v>
      </c>
      <c r="H387" s="5">
        <v>3</v>
      </c>
      <c r="I387" s="5">
        <v>1</v>
      </c>
      <c r="J387" s="5">
        <v>0</v>
      </c>
      <c r="K387" s="5">
        <v>3</v>
      </c>
      <c r="L387" s="5"/>
      <c r="M387" s="5"/>
      <c r="N387" s="5"/>
      <c r="O387" s="5"/>
      <c r="P387" s="32">
        <f t="shared" si="36"/>
        <v>7</v>
      </c>
      <c r="Q387" s="32">
        <f t="shared" si="35"/>
        <v>30</v>
      </c>
      <c r="R387" s="32">
        <f t="shared" si="37"/>
        <v>4</v>
      </c>
      <c r="S387" s="32">
        <f t="shared" si="38"/>
        <v>7</v>
      </c>
      <c r="T387" s="32">
        <f t="shared" si="39"/>
        <v>41</v>
      </c>
      <c r="U387" s="32">
        <f t="shared" si="40"/>
        <v>1</v>
      </c>
      <c r="V387" s="32"/>
      <c r="W387" s="32"/>
      <c r="X387" s="32"/>
      <c r="Y387" s="32"/>
      <c r="Z387" s="32"/>
      <c r="AA387" s="32"/>
      <c r="AB387" s="32"/>
      <c r="AC387" s="32"/>
      <c r="AD387" s="32"/>
      <c r="AE387" s="32"/>
      <c r="AF387" s="32"/>
      <c r="AG387" s="32"/>
      <c r="AH387" s="32"/>
      <c r="AI387" s="32"/>
      <c r="AJ387" s="31">
        <f t="shared" si="41"/>
        <v>41</v>
      </c>
    </row>
    <row r="388" spans="1:36" x14ac:dyDescent="0.2">
      <c r="A388" s="25" t="s">
        <v>83</v>
      </c>
      <c r="B388" s="5" t="s">
        <v>40</v>
      </c>
      <c r="C388" s="5" t="s">
        <v>9</v>
      </c>
      <c r="D388" s="2"/>
      <c r="E388" s="5">
        <v>10</v>
      </c>
      <c r="F388" s="5">
        <v>9</v>
      </c>
      <c r="G388" s="5">
        <v>4</v>
      </c>
      <c r="H388" s="5">
        <v>0</v>
      </c>
      <c r="I388" s="5">
        <v>3</v>
      </c>
      <c r="J388" s="5">
        <v>0</v>
      </c>
      <c r="K388" s="5">
        <v>0</v>
      </c>
      <c r="L388" s="5"/>
      <c r="M388" s="5"/>
      <c r="N388" s="5"/>
      <c r="O388" s="5"/>
      <c r="P388" s="32">
        <f t="shared" si="36"/>
        <v>3</v>
      </c>
      <c r="Q388" s="32">
        <f t="shared" si="35"/>
        <v>10</v>
      </c>
      <c r="R388" s="32">
        <f t="shared" si="37"/>
        <v>4</v>
      </c>
      <c r="S388" s="32">
        <f t="shared" si="38"/>
        <v>3</v>
      </c>
      <c r="T388" s="32">
        <f t="shared" si="39"/>
        <v>17</v>
      </c>
      <c r="U388" s="32">
        <f t="shared" si="40"/>
        <v>1</v>
      </c>
      <c r="V388" s="32"/>
      <c r="W388" s="32"/>
      <c r="X388" s="32"/>
      <c r="Y388" s="32"/>
      <c r="Z388" s="32"/>
      <c r="AA388" s="32"/>
      <c r="AB388" s="32"/>
      <c r="AC388" s="32"/>
      <c r="AD388" s="32"/>
      <c r="AE388" s="32"/>
      <c r="AF388" s="32"/>
      <c r="AG388" s="32"/>
      <c r="AH388" s="32"/>
      <c r="AI388" s="32"/>
      <c r="AJ388" s="31">
        <f t="shared" si="41"/>
        <v>17</v>
      </c>
    </row>
    <row r="389" spans="1:36" x14ac:dyDescent="0.2">
      <c r="A389" s="25" t="s">
        <v>52</v>
      </c>
      <c r="B389" s="5" t="s">
        <v>40</v>
      </c>
      <c r="C389" s="5" t="s">
        <v>9</v>
      </c>
      <c r="D389" s="2"/>
      <c r="E389" s="5">
        <v>10</v>
      </c>
      <c r="F389" s="5">
        <v>2</v>
      </c>
      <c r="G389" s="5">
        <v>4</v>
      </c>
      <c r="H389" s="5">
        <v>3</v>
      </c>
      <c r="I389" s="5">
        <v>3</v>
      </c>
      <c r="J389" s="5">
        <v>3</v>
      </c>
      <c r="K389" s="5">
        <v>2</v>
      </c>
      <c r="L389" s="5"/>
      <c r="M389" s="5"/>
      <c r="N389" s="5"/>
      <c r="O389" s="5"/>
      <c r="P389" s="32">
        <f t="shared" si="36"/>
        <v>11</v>
      </c>
      <c r="Q389" s="32">
        <f t="shared" ref="Q389:Q452" si="42">IF(F389&gt;0,(E389-F389)*$Q$3,"")</f>
        <v>80</v>
      </c>
      <c r="R389" s="32">
        <f t="shared" si="37"/>
        <v>4</v>
      </c>
      <c r="S389" s="32">
        <f t="shared" si="38"/>
        <v>11</v>
      </c>
      <c r="T389" s="32">
        <f t="shared" si="39"/>
        <v>95</v>
      </c>
      <c r="U389" s="32">
        <f t="shared" si="40"/>
        <v>1</v>
      </c>
      <c r="V389" s="32"/>
      <c r="W389" s="32"/>
      <c r="X389" s="32"/>
      <c r="Y389" s="32"/>
      <c r="Z389" s="32"/>
      <c r="AA389" s="32"/>
      <c r="AB389" s="32"/>
      <c r="AC389" s="32"/>
      <c r="AD389" s="32"/>
      <c r="AE389" s="32"/>
      <c r="AF389" s="32"/>
      <c r="AG389" s="32"/>
      <c r="AH389" s="32"/>
      <c r="AI389" s="32"/>
      <c r="AJ389" s="31">
        <f t="shared" si="41"/>
        <v>95</v>
      </c>
    </row>
    <row r="390" spans="1:36" x14ac:dyDescent="0.2">
      <c r="A390" s="25" t="s">
        <v>156</v>
      </c>
      <c r="B390" s="5" t="s">
        <v>56</v>
      </c>
      <c r="C390" s="5" t="s">
        <v>9</v>
      </c>
      <c r="D390" s="2"/>
      <c r="E390" s="5">
        <v>8</v>
      </c>
      <c r="F390" s="5">
        <v>1</v>
      </c>
      <c r="G390" s="5">
        <v>3</v>
      </c>
      <c r="H390" s="5">
        <v>3</v>
      </c>
      <c r="I390" s="5">
        <v>3</v>
      </c>
      <c r="J390" s="5">
        <v>3</v>
      </c>
      <c r="K390" s="5"/>
      <c r="L390" s="5"/>
      <c r="M390" s="5"/>
      <c r="N390" s="5"/>
      <c r="O390" s="5"/>
      <c r="P390" s="32">
        <f t="shared" ref="P390:P453" si="43">SUM(H390:O390)</f>
        <v>9</v>
      </c>
      <c r="Q390" s="32">
        <f t="shared" si="42"/>
        <v>70</v>
      </c>
      <c r="R390" s="32">
        <f t="shared" ref="R390:R453" si="44">IF(G390&gt;0,G390*$R$3,"")</f>
        <v>3</v>
      </c>
      <c r="S390" s="32">
        <f t="shared" ref="S390:S453" si="45">IF(P390&gt;0,P390*$S$3,"")</f>
        <v>9</v>
      </c>
      <c r="T390" s="32">
        <f t="shared" ref="T390:T453" si="46">SUM(Q390:S390)</f>
        <v>82</v>
      </c>
      <c r="U390" s="32">
        <f t="shared" ref="U390:U453" si="47">IF(OR(C390="British nationals",C390="British Open",C390="Europeans",C390="Worlds"),1.25,IF(C390="Nationals",1.5,1))</f>
        <v>1</v>
      </c>
      <c r="V390" s="32"/>
      <c r="W390" s="32"/>
      <c r="X390" s="32"/>
      <c r="Y390" s="32"/>
      <c r="Z390" s="32"/>
      <c r="AA390" s="32"/>
      <c r="AB390" s="32"/>
      <c r="AC390" s="32"/>
      <c r="AD390" s="32"/>
      <c r="AE390" s="32"/>
      <c r="AF390" s="32"/>
      <c r="AG390" s="32"/>
      <c r="AH390" s="32"/>
      <c r="AI390" s="32"/>
      <c r="AJ390" s="31">
        <f t="shared" ref="AJ390:AJ453" si="48">T390*U390</f>
        <v>82</v>
      </c>
    </row>
    <row r="391" spans="1:36" x14ac:dyDescent="0.2">
      <c r="A391" s="25" t="s">
        <v>84</v>
      </c>
      <c r="B391" s="5" t="s">
        <v>56</v>
      </c>
      <c r="C391" s="5" t="s">
        <v>9</v>
      </c>
      <c r="D391" s="2"/>
      <c r="E391" s="5">
        <v>8</v>
      </c>
      <c r="F391" s="5">
        <v>8</v>
      </c>
      <c r="G391" s="5">
        <v>3</v>
      </c>
      <c r="H391" s="5">
        <v>0</v>
      </c>
      <c r="I391" s="5">
        <v>0</v>
      </c>
      <c r="J391" s="5">
        <v>0</v>
      </c>
      <c r="K391" s="5"/>
      <c r="L391" s="5"/>
      <c r="M391" s="5"/>
      <c r="N391" s="5"/>
      <c r="O391" s="5"/>
      <c r="P391" s="32">
        <f t="shared" si="43"/>
        <v>0</v>
      </c>
      <c r="Q391" s="32">
        <f t="shared" si="42"/>
        <v>0</v>
      </c>
      <c r="R391" s="32">
        <f t="shared" si="44"/>
        <v>3</v>
      </c>
      <c r="S391" s="32" t="str">
        <f t="shared" si="45"/>
        <v/>
      </c>
      <c r="T391" s="32">
        <f t="shared" si="46"/>
        <v>3</v>
      </c>
      <c r="U391" s="32">
        <f t="shared" si="47"/>
        <v>1</v>
      </c>
      <c r="V391" s="32"/>
      <c r="W391" s="32"/>
      <c r="X391" s="32"/>
      <c r="Y391" s="32"/>
      <c r="Z391" s="32"/>
      <c r="AA391" s="32"/>
      <c r="AB391" s="32"/>
      <c r="AC391" s="32"/>
      <c r="AD391" s="32"/>
      <c r="AE391" s="32"/>
      <c r="AF391" s="32"/>
      <c r="AG391" s="32"/>
      <c r="AH391" s="32"/>
      <c r="AI391" s="32"/>
      <c r="AJ391" s="31">
        <f t="shared" si="48"/>
        <v>3</v>
      </c>
    </row>
    <row r="392" spans="1:36" x14ac:dyDescent="0.2">
      <c r="A392" s="25" t="s">
        <v>86</v>
      </c>
      <c r="B392" s="5" t="s">
        <v>56</v>
      </c>
      <c r="C392" s="5" t="s">
        <v>9</v>
      </c>
      <c r="D392" s="2"/>
      <c r="E392" s="5">
        <v>8</v>
      </c>
      <c r="F392" s="5">
        <v>5</v>
      </c>
      <c r="G392" s="5">
        <v>3</v>
      </c>
      <c r="H392" s="5">
        <v>0</v>
      </c>
      <c r="I392" s="5">
        <v>3</v>
      </c>
      <c r="J392" s="5">
        <v>3</v>
      </c>
      <c r="K392" s="5"/>
      <c r="L392" s="5"/>
      <c r="M392" s="5"/>
      <c r="N392" s="5"/>
      <c r="O392" s="5"/>
      <c r="P392" s="32">
        <f t="shared" si="43"/>
        <v>6</v>
      </c>
      <c r="Q392" s="32">
        <f t="shared" si="42"/>
        <v>30</v>
      </c>
      <c r="R392" s="32">
        <f t="shared" si="44"/>
        <v>3</v>
      </c>
      <c r="S392" s="32">
        <f t="shared" si="45"/>
        <v>6</v>
      </c>
      <c r="T392" s="32">
        <f t="shared" si="46"/>
        <v>39</v>
      </c>
      <c r="U392" s="32">
        <f t="shared" si="47"/>
        <v>1</v>
      </c>
      <c r="V392" s="32"/>
      <c r="W392" s="32"/>
      <c r="X392" s="32"/>
      <c r="Y392" s="32"/>
      <c r="Z392" s="32"/>
      <c r="AA392" s="32"/>
      <c r="AB392" s="32"/>
      <c r="AC392" s="32"/>
      <c r="AD392" s="32"/>
      <c r="AE392" s="32"/>
      <c r="AF392" s="32"/>
      <c r="AG392" s="32"/>
      <c r="AH392" s="32"/>
      <c r="AI392" s="32"/>
      <c r="AJ392" s="31">
        <f t="shared" si="48"/>
        <v>39</v>
      </c>
    </row>
    <row r="393" spans="1:36" x14ac:dyDescent="0.2">
      <c r="A393" s="25" t="s">
        <v>87</v>
      </c>
      <c r="B393" s="5" t="s">
        <v>56</v>
      </c>
      <c r="C393" s="5" t="s">
        <v>9</v>
      </c>
      <c r="D393" s="2"/>
      <c r="E393" s="5">
        <v>8</v>
      </c>
      <c r="F393" s="5">
        <v>4</v>
      </c>
      <c r="G393" s="5">
        <v>3</v>
      </c>
      <c r="H393" s="5">
        <v>3</v>
      </c>
      <c r="I393" s="5">
        <v>0</v>
      </c>
      <c r="J393" s="5">
        <v>2</v>
      </c>
      <c r="K393" s="5"/>
      <c r="L393" s="5"/>
      <c r="M393" s="5"/>
      <c r="N393" s="5"/>
      <c r="O393" s="5"/>
      <c r="P393" s="32">
        <f t="shared" si="43"/>
        <v>5</v>
      </c>
      <c r="Q393" s="32">
        <f t="shared" si="42"/>
        <v>40</v>
      </c>
      <c r="R393" s="32">
        <f t="shared" si="44"/>
        <v>3</v>
      </c>
      <c r="S393" s="32">
        <f t="shared" si="45"/>
        <v>5</v>
      </c>
      <c r="T393" s="32">
        <f t="shared" si="46"/>
        <v>48</v>
      </c>
      <c r="U393" s="32">
        <f t="shared" si="47"/>
        <v>1</v>
      </c>
      <c r="V393" s="32"/>
      <c r="W393" s="32"/>
      <c r="X393" s="32"/>
      <c r="Y393" s="32"/>
      <c r="Z393" s="32"/>
      <c r="AA393" s="32"/>
      <c r="AB393" s="32"/>
      <c r="AC393" s="32"/>
      <c r="AD393" s="32"/>
      <c r="AE393" s="32"/>
      <c r="AF393" s="32"/>
      <c r="AG393" s="32"/>
      <c r="AH393" s="32"/>
      <c r="AI393" s="32"/>
      <c r="AJ393" s="31">
        <f t="shared" si="48"/>
        <v>48</v>
      </c>
    </row>
    <row r="394" spans="1:36" x14ac:dyDescent="0.2">
      <c r="A394" s="25" t="s">
        <v>53</v>
      </c>
      <c r="B394" s="5" t="s">
        <v>56</v>
      </c>
      <c r="C394" s="5" t="s">
        <v>9</v>
      </c>
      <c r="D394" s="2"/>
      <c r="E394" s="5">
        <v>8</v>
      </c>
      <c r="F394" s="5">
        <v>3</v>
      </c>
      <c r="G394" s="5">
        <v>3</v>
      </c>
      <c r="H394" s="5">
        <v>3</v>
      </c>
      <c r="I394" s="5">
        <v>1</v>
      </c>
      <c r="J394" s="5">
        <v>3</v>
      </c>
      <c r="K394" s="5"/>
      <c r="L394" s="5"/>
      <c r="M394" s="5"/>
      <c r="N394" s="5"/>
      <c r="O394" s="5"/>
      <c r="P394" s="32">
        <f t="shared" si="43"/>
        <v>7</v>
      </c>
      <c r="Q394" s="32">
        <f t="shared" si="42"/>
        <v>50</v>
      </c>
      <c r="R394" s="32">
        <f t="shared" si="44"/>
        <v>3</v>
      </c>
      <c r="S394" s="32">
        <f t="shared" si="45"/>
        <v>7</v>
      </c>
      <c r="T394" s="32">
        <f t="shared" si="46"/>
        <v>60</v>
      </c>
      <c r="U394" s="32">
        <f t="shared" si="47"/>
        <v>1</v>
      </c>
      <c r="V394" s="32"/>
      <c r="W394" s="32"/>
      <c r="X394" s="32"/>
      <c r="Y394" s="32"/>
      <c r="Z394" s="32"/>
      <c r="AA394" s="32"/>
      <c r="AB394" s="32"/>
      <c r="AC394" s="32"/>
      <c r="AD394" s="32"/>
      <c r="AE394" s="32"/>
      <c r="AF394" s="32"/>
      <c r="AG394" s="32"/>
      <c r="AH394" s="32"/>
      <c r="AI394" s="32"/>
      <c r="AJ394" s="31">
        <f t="shared" si="48"/>
        <v>60</v>
      </c>
    </row>
    <row r="395" spans="1:36" x14ac:dyDescent="0.2">
      <c r="A395" s="25" t="s">
        <v>155</v>
      </c>
      <c r="B395" s="5" t="s">
        <v>56</v>
      </c>
      <c r="C395" s="5" t="s">
        <v>9</v>
      </c>
      <c r="D395" s="2"/>
      <c r="E395" s="5">
        <v>8</v>
      </c>
      <c r="F395" s="5">
        <v>7</v>
      </c>
      <c r="G395" s="5">
        <v>3</v>
      </c>
      <c r="H395" s="5">
        <v>2</v>
      </c>
      <c r="I395" s="5">
        <v>2</v>
      </c>
      <c r="J395" s="5">
        <v>3</v>
      </c>
      <c r="K395" s="5"/>
      <c r="L395" s="5"/>
      <c r="M395" s="5"/>
      <c r="N395" s="5"/>
      <c r="O395" s="5"/>
      <c r="P395" s="32">
        <f t="shared" si="43"/>
        <v>7</v>
      </c>
      <c r="Q395" s="32">
        <f t="shared" si="42"/>
        <v>10</v>
      </c>
      <c r="R395" s="32">
        <f t="shared" si="44"/>
        <v>3</v>
      </c>
      <c r="S395" s="32">
        <f t="shared" si="45"/>
        <v>7</v>
      </c>
      <c r="T395" s="32">
        <f t="shared" si="46"/>
        <v>20</v>
      </c>
      <c r="U395" s="32">
        <f t="shared" si="47"/>
        <v>1</v>
      </c>
      <c r="V395" s="32"/>
      <c r="W395" s="32"/>
      <c r="X395" s="32"/>
      <c r="Y395" s="32"/>
      <c r="Z395" s="32"/>
      <c r="AA395" s="32"/>
      <c r="AB395" s="32"/>
      <c r="AC395" s="32"/>
      <c r="AD395" s="32"/>
      <c r="AE395" s="32"/>
      <c r="AF395" s="32"/>
      <c r="AG395" s="32"/>
      <c r="AH395" s="32"/>
      <c r="AI395" s="32"/>
      <c r="AJ395" s="31">
        <f t="shared" si="48"/>
        <v>20</v>
      </c>
    </row>
    <row r="396" spans="1:36" x14ac:dyDescent="0.2">
      <c r="A396" s="25" t="s">
        <v>92</v>
      </c>
      <c r="B396" s="5" t="s">
        <v>56</v>
      </c>
      <c r="C396" s="5" t="s">
        <v>9</v>
      </c>
      <c r="D396" s="2"/>
      <c r="E396" s="5">
        <v>8</v>
      </c>
      <c r="F396" s="5">
        <v>6</v>
      </c>
      <c r="G396" s="5">
        <v>3</v>
      </c>
      <c r="H396" s="5">
        <v>0</v>
      </c>
      <c r="I396" s="5">
        <v>3</v>
      </c>
      <c r="J396" s="5">
        <v>0</v>
      </c>
      <c r="K396" s="5"/>
      <c r="L396" s="5"/>
      <c r="M396" s="5"/>
      <c r="N396" s="5"/>
      <c r="O396" s="5"/>
      <c r="P396" s="32">
        <f t="shared" si="43"/>
        <v>3</v>
      </c>
      <c r="Q396" s="32">
        <f t="shared" si="42"/>
        <v>20</v>
      </c>
      <c r="R396" s="32">
        <f t="shared" si="44"/>
        <v>3</v>
      </c>
      <c r="S396" s="32">
        <f t="shared" si="45"/>
        <v>3</v>
      </c>
      <c r="T396" s="32">
        <f t="shared" si="46"/>
        <v>26</v>
      </c>
      <c r="U396" s="32">
        <f t="shared" si="47"/>
        <v>1</v>
      </c>
      <c r="V396" s="32"/>
      <c r="W396" s="32"/>
      <c r="X396" s="32"/>
      <c r="Y396" s="32"/>
      <c r="Z396" s="32"/>
      <c r="AA396" s="32"/>
      <c r="AB396" s="32"/>
      <c r="AC396" s="32"/>
      <c r="AD396" s="32"/>
      <c r="AE396" s="32"/>
      <c r="AF396" s="32"/>
      <c r="AG396" s="32"/>
      <c r="AH396" s="32"/>
      <c r="AI396" s="32"/>
      <c r="AJ396" s="31">
        <f t="shared" si="48"/>
        <v>26</v>
      </c>
    </row>
    <row r="397" spans="1:36" x14ac:dyDescent="0.2">
      <c r="A397" s="25" t="s">
        <v>85</v>
      </c>
      <c r="B397" s="5" t="s">
        <v>56</v>
      </c>
      <c r="C397" s="5" t="s">
        <v>9</v>
      </c>
      <c r="D397" s="2"/>
      <c r="E397" s="5">
        <v>8</v>
      </c>
      <c r="F397" s="5">
        <v>2</v>
      </c>
      <c r="G397" s="5">
        <v>3</v>
      </c>
      <c r="H397" s="5">
        <v>3</v>
      </c>
      <c r="I397" s="5">
        <v>3</v>
      </c>
      <c r="J397" s="5">
        <v>1</v>
      </c>
      <c r="K397" s="5"/>
      <c r="L397" s="5"/>
      <c r="M397" s="5"/>
      <c r="N397" s="5"/>
      <c r="O397" s="5"/>
      <c r="P397" s="32">
        <f t="shared" si="43"/>
        <v>7</v>
      </c>
      <c r="Q397" s="32">
        <f t="shared" si="42"/>
        <v>60</v>
      </c>
      <c r="R397" s="32">
        <f t="shared" si="44"/>
        <v>3</v>
      </c>
      <c r="S397" s="32">
        <f t="shared" si="45"/>
        <v>7</v>
      </c>
      <c r="T397" s="32">
        <f t="shared" si="46"/>
        <v>70</v>
      </c>
      <c r="U397" s="32">
        <f t="shared" si="47"/>
        <v>1</v>
      </c>
      <c r="V397" s="32"/>
      <c r="W397" s="32"/>
      <c r="X397" s="32"/>
      <c r="Y397" s="32"/>
      <c r="Z397" s="32"/>
      <c r="AA397" s="32"/>
      <c r="AB397" s="32"/>
      <c r="AC397" s="32"/>
      <c r="AD397" s="32"/>
      <c r="AE397" s="32"/>
      <c r="AF397" s="32"/>
      <c r="AG397" s="32"/>
      <c r="AH397" s="32"/>
      <c r="AI397" s="32"/>
      <c r="AJ397" s="31">
        <f t="shared" si="48"/>
        <v>70</v>
      </c>
    </row>
    <row r="398" spans="1:36" x14ac:dyDescent="0.2">
      <c r="A398" s="5"/>
      <c r="B398" s="5"/>
      <c r="C398" s="5"/>
      <c r="D398" s="2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32">
        <f t="shared" si="43"/>
        <v>0</v>
      </c>
      <c r="Q398" s="32" t="str">
        <f t="shared" si="42"/>
        <v/>
      </c>
      <c r="R398" s="32" t="str">
        <f t="shared" si="44"/>
        <v/>
      </c>
      <c r="S398" s="32" t="str">
        <f t="shared" si="45"/>
        <v/>
      </c>
      <c r="T398" s="32">
        <f t="shared" si="46"/>
        <v>0</v>
      </c>
      <c r="U398" s="32">
        <f t="shared" si="47"/>
        <v>1</v>
      </c>
      <c r="V398" s="32"/>
      <c r="W398" s="32"/>
      <c r="X398" s="32"/>
      <c r="Y398" s="32"/>
      <c r="Z398" s="32"/>
      <c r="AA398" s="32"/>
      <c r="AB398" s="32"/>
      <c r="AC398" s="32"/>
      <c r="AD398" s="32"/>
      <c r="AE398" s="32"/>
      <c r="AF398" s="32"/>
      <c r="AG398" s="32"/>
      <c r="AH398" s="32"/>
      <c r="AI398" s="32"/>
      <c r="AJ398" s="31">
        <f t="shared" si="48"/>
        <v>0</v>
      </c>
    </row>
    <row r="399" spans="1:36" x14ac:dyDescent="0.2">
      <c r="A399" s="5"/>
      <c r="B399" s="5"/>
      <c r="C399" s="5"/>
      <c r="D399" s="2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32">
        <f t="shared" si="43"/>
        <v>0</v>
      </c>
      <c r="Q399" s="32" t="str">
        <f t="shared" si="42"/>
        <v/>
      </c>
      <c r="R399" s="32" t="str">
        <f t="shared" si="44"/>
        <v/>
      </c>
      <c r="S399" s="32" t="str">
        <f t="shared" si="45"/>
        <v/>
      </c>
      <c r="T399" s="32">
        <f t="shared" si="46"/>
        <v>0</v>
      </c>
      <c r="U399" s="32">
        <f t="shared" si="47"/>
        <v>1</v>
      </c>
      <c r="V399" s="32"/>
      <c r="W399" s="32"/>
      <c r="X399" s="32"/>
      <c r="Y399" s="32"/>
      <c r="Z399" s="32"/>
      <c r="AA399" s="32"/>
      <c r="AB399" s="32"/>
      <c r="AC399" s="32"/>
      <c r="AD399" s="32"/>
      <c r="AE399" s="32"/>
      <c r="AF399" s="32"/>
      <c r="AG399" s="32"/>
      <c r="AH399" s="32"/>
      <c r="AI399" s="32"/>
      <c r="AJ399" s="31">
        <f t="shared" si="48"/>
        <v>0</v>
      </c>
    </row>
    <row r="400" spans="1:36" x14ac:dyDescent="0.2">
      <c r="A400" s="5"/>
      <c r="B400" s="5"/>
      <c r="C400" s="5"/>
      <c r="D400" s="2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32">
        <f t="shared" si="43"/>
        <v>0</v>
      </c>
      <c r="Q400" s="32" t="str">
        <f t="shared" si="42"/>
        <v/>
      </c>
      <c r="R400" s="32" t="str">
        <f t="shared" si="44"/>
        <v/>
      </c>
      <c r="S400" s="32" t="str">
        <f t="shared" si="45"/>
        <v/>
      </c>
      <c r="T400" s="32">
        <f t="shared" si="46"/>
        <v>0</v>
      </c>
      <c r="U400" s="32">
        <f t="shared" si="47"/>
        <v>1</v>
      </c>
      <c r="V400" s="32"/>
      <c r="W400" s="32"/>
      <c r="X400" s="32"/>
      <c r="Y400" s="32"/>
      <c r="Z400" s="32"/>
      <c r="AA400" s="32"/>
      <c r="AB400" s="32"/>
      <c r="AC400" s="32"/>
      <c r="AD400" s="32"/>
      <c r="AE400" s="32"/>
      <c r="AF400" s="32"/>
      <c r="AG400" s="32"/>
      <c r="AH400" s="32"/>
      <c r="AI400" s="32"/>
      <c r="AJ400" s="31">
        <f t="shared" si="48"/>
        <v>0</v>
      </c>
    </row>
    <row r="401" spans="1:36" x14ac:dyDescent="0.2">
      <c r="A401" s="5"/>
      <c r="B401" s="5"/>
      <c r="C401" s="5"/>
      <c r="D401" s="2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32">
        <f t="shared" si="43"/>
        <v>0</v>
      </c>
      <c r="Q401" s="32" t="str">
        <f t="shared" si="42"/>
        <v/>
      </c>
      <c r="R401" s="32" t="str">
        <f t="shared" si="44"/>
        <v/>
      </c>
      <c r="S401" s="32" t="str">
        <f t="shared" si="45"/>
        <v/>
      </c>
      <c r="T401" s="32">
        <f t="shared" si="46"/>
        <v>0</v>
      </c>
      <c r="U401" s="32">
        <f t="shared" si="47"/>
        <v>1</v>
      </c>
      <c r="V401" s="32"/>
      <c r="W401" s="32"/>
      <c r="X401" s="32"/>
      <c r="Y401" s="32"/>
      <c r="Z401" s="32"/>
      <c r="AA401" s="32"/>
      <c r="AB401" s="32"/>
      <c r="AC401" s="32"/>
      <c r="AD401" s="32"/>
      <c r="AE401" s="32"/>
      <c r="AF401" s="32"/>
      <c r="AG401" s="32"/>
      <c r="AH401" s="32"/>
      <c r="AI401" s="32"/>
      <c r="AJ401" s="31">
        <f t="shared" si="48"/>
        <v>0</v>
      </c>
    </row>
    <row r="402" spans="1:36" x14ac:dyDescent="0.2">
      <c r="A402" s="5"/>
      <c r="B402" s="5"/>
      <c r="C402" s="5"/>
      <c r="D402" s="2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32">
        <f t="shared" si="43"/>
        <v>0</v>
      </c>
      <c r="Q402" s="32" t="str">
        <f t="shared" si="42"/>
        <v/>
      </c>
      <c r="R402" s="32" t="str">
        <f t="shared" si="44"/>
        <v/>
      </c>
      <c r="S402" s="32" t="str">
        <f t="shared" si="45"/>
        <v/>
      </c>
      <c r="T402" s="32">
        <f t="shared" si="46"/>
        <v>0</v>
      </c>
      <c r="U402" s="32">
        <f t="shared" si="47"/>
        <v>1</v>
      </c>
      <c r="V402" s="32"/>
      <c r="W402" s="32"/>
      <c r="X402" s="32"/>
      <c r="Y402" s="32"/>
      <c r="Z402" s="32"/>
      <c r="AA402" s="32"/>
      <c r="AB402" s="32"/>
      <c r="AC402" s="32"/>
      <c r="AD402" s="32"/>
      <c r="AE402" s="32"/>
      <c r="AF402" s="32"/>
      <c r="AG402" s="32"/>
      <c r="AH402" s="32"/>
      <c r="AI402" s="32"/>
      <c r="AJ402" s="31">
        <f t="shared" si="48"/>
        <v>0</v>
      </c>
    </row>
    <row r="403" spans="1:36" x14ac:dyDescent="0.2">
      <c r="A403" s="5"/>
      <c r="B403" s="5"/>
      <c r="C403" s="5"/>
      <c r="D403" s="2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32">
        <f t="shared" si="43"/>
        <v>0</v>
      </c>
      <c r="Q403" s="32" t="str">
        <f t="shared" si="42"/>
        <v/>
      </c>
      <c r="R403" s="32" t="str">
        <f t="shared" si="44"/>
        <v/>
      </c>
      <c r="S403" s="32" t="str">
        <f t="shared" si="45"/>
        <v/>
      </c>
      <c r="T403" s="32">
        <f t="shared" si="46"/>
        <v>0</v>
      </c>
      <c r="U403" s="32">
        <f t="shared" si="47"/>
        <v>1</v>
      </c>
      <c r="V403" s="32"/>
      <c r="W403" s="32"/>
      <c r="X403" s="32"/>
      <c r="Y403" s="32"/>
      <c r="Z403" s="32"/>
      <c r="AA403" s="32"/>
      <c r="AB403" s="32"/>
      <c r="AC403" s="32"/>
      <c r="AD403" s="32"/>
      <c r="AE403" s="32"/>
      <c r="AF403" s="32"/>
      <c r="AG403" s="32"/>
      <c r="AH403" s="32"/>
      <c r="AI403" s="32"/>
      <c r="AJ403" s="31">
        <f t="shared" si="48"/>
        <v>0</v>
      </c>
    </row>
    <row r="404" spans="1:36" x14ac:dyDescent="0.2">
      <c r="A404" s="5"/>
      <c r="B404" s="5"/>
      <c r="C404" s="5"/>
      <c r="D404" s="2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32">
        <f t="shared" si="43"/>
        <v>0</v>
      </c>
      <c r="Q404" s="32" t="str">
        <f t="shared" si="42"/>
        <v/>
      </c>
      <c r="R404" s="32" t="str">
        <f t="shared" si="44"/>
        <v/>
      </c>
      <c r="S404" s="32" t="str">
        <f t="shared" si="45"/>
        <v/>
      </c>
      <c r="T404" s="32">
        <f t="shared" si="46"/>
        <v>0</v>
      </c>
      <c r="U404" s="32">
        <f t="shared" si="47"/>
        <v>1</v>
      </c>
      <c r="V404" s="32"/>
      <c r="W404" s="32"/>
      <c r="X404" s="32"/>
      <c r="Y404" s="32"/>
      <c r="Z404" s="32"/>
      <c r="AA404" s="32"/>
      <c r="AB404" s="32"/>
      <c r="AC404" s="32"/>
      <c r="AD404" s="32"/>
      <c r="AE404" s="32"/>
      <c r="AF404" s="32"/>
      <c r="AG404" s="32"/>
      <c r="AH404" s="32"/>
      <c r="AI404" s="32"/>
      <c r="AJ404" s="31">
        <f t="shared" si="48"/>
        <v>0</v>
      </c>
    </row>
    <row r="405" spans="1:36" x14ac:dyDescent="0.2">
      <c r="A405" s="5"/>
      <c r="B405" s="5"/>
      <c r="C405" s="5"/>
      <c r="D405" s="2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32">
        <f t="shared" si="43"/>
        <v>0</v>
      </c>
      <c r="Q405" s="32" t="str">
        <f t="shared" si="42"/>
        <v/>
      </c>
      <c r="R405" s="32" t="str">
        <f t="shared" si="44"/>
        <v/>
      </c>
      <c r="S405" s="32" t="str">
        <f t="shared" si="45"/>
        <v/>
      </c>
      <c r="T405" s="32">
        <f t="shared" si="46"/>
        <v>0</v>
      </c>
      <c r="U405" s="32">
        <f t="shared" si="47"/>
        <v>1</v>
      </c>
      <c r="V405" s="32"/>
      <c r="W405" s="32"/>
      <c r="X405" s="32"/>
      <c r="Y405" s="32"/>
      <c r="Z405" s="32"/>
      <c r="AA405" s="32"/>
      <c r="AB405" s="32"/>
      <c r="AC405" s="32"/>
      <c r="AD405" s="32"/>
      <c r="AE405" s="32"/>
      <c r="AF405" s="32"/>
      <c r="AG405" s="32"/>
      <c r="AH405" s="32"/>
      <c r="AI405" s="32"/>
      <c r="AJ405" s="31">
        <f t="shared" si="48"/>
        <v>0</v>
      </c>
    </row>
    <row r="406" spans="1:36" x14ac:dyDescent="0.2">
      <c r="A406" s="5"/>
      <c r="B406" s="5"/>
      <c r="C406" s="5"/>
      <c r="D406" s="2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32">
        <f t="shared" si="43"/>
        <v>0</v>
      </c>
      <c r="Q406" s="32" t="str">
        <f t="shared" si="42"/>
        <v/>
      </c>
      <c r="R406" s="32" t="str">
        <f t="shared" si="44"/>
        <v/>
      </c>
      <c r="S406" s="32" t="str">
        <f t="shared" si="45"/>
        <v/>
      </c>
      <c r="T406" s="32">
        <f t="shared" si="46"/>
        <v>0</v>
      </c>
      <c r="U406" s="32">
        <f t="shared" si="47"/>
        <v>1</v>
      </c>
      <c r="V406" s="32"/>
      <c r="W406" s="32"/>
      <c r="X406" s="32"/>
      <c r="Y406" s="32"/>
      <c r="Z406" s="32"/>
      <c r="AA406" s="32"/>
      <c r="AB406" s="32"/>
      <c r="AC406" s="32"/>
      <c r="AD406" s="32"/>
      <c r="AE406" s="32"/>
      <c r="AF406" s="32"/>
      <c r="AG406" s="32"/>
      <c r="AH406" s="32"/>
      <c r="AI406" s="32"/>
      <c r="AJ406" s="31">
        <f t="shared" si="48"/>
        <v>0</v>
      </c>
    </row>
    <row r="407" spans="1:36" x14ac:dyDescent="0.2">
      <c r="A407" s="5"/>
      <c r="B407" s="5"/>
      <c r="C407" s="5"/>
      <c r="D407" s="2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32">
        <f t="shared" si="43"/>
        <v>0</v>
      </c>
      <c r="Q407" s="32" t="str">
        <f t="shared" si="42"/>
        <v/>
      </c>
      <c r="R407" s="32" t="str">
        <f t="shared" si="44"/>
        <v/>
      </c>
      <c r="S407" s="32" t="str">
        <f t="shared" si="45"/>
        <v/>
      </c>
      <c r="T407" s="32">
        <f t="shared" si="46"/>
        <v>0</v>
      </c>
      <c r="U407" s="32">
        <f t="shared" si="47"/>
        <v>1</v>
      </c>
      <c r="V407" s="32"/>
      <c r="W407" s="32"/>
      <c r="X407" s="32"/>
      <c r="Y407" s="32"/>
      <c r="Z407" s="32"/>
      <c r="AA407" s="32"/>
      <c r="AB407" s="32"/>
      <c r="AC407" s="32"/>
      <c r="AD407" s="32"/>
      <c r="AE407" s="32"/>
      <c r="AF407" s="32"/>
      <c r="AG407" s="32"/>
      <c r="AH407" s="32"/>
      <c r="AI407" s="32"/>
      <c r="AJ407" s="31">
        <f t="shared" si="48"/>
        <v>0</v>
      </c>
    </row>
    <row r="408" spans="1:36" x14ac:dyDescent="0.2">
      <c r="A408" s="5"/>
      <c r="B408" s="5"/>
      <c r="C408" s="5"/>
      <c r="D408" s="2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32">
        <f t="shared" si="43"/>
        <v>0</v>
      </c>
      <c r="Q408" s="32" t="str">
        <f t="shared" si="42"/>
        <v/>
      </c>
      <c r="R408" s="32" t="str">
        <f t="shared" si="44"/>
        <v/>
      </c>
      <c r="S408" s="32" t="str">
        <f t="shared" si="45"/>
        <v/>
      </c>
      <c r="T408" s="32">
        <f t="shared" si="46"/>
        <v>0</v>
      </c>
      <c r="U408" s="32">
        <f t="shared" si="47"/>
        <v>1</v>
      </c>
      <c r="V408" s="32"/>
      <c r="W408" s="32"/>
      <c r="X408" s="32"/>
      <c r="Y408" s="32"/>
      <c r="Z408" s="32"/>
      <c r="AA408" s="32"/>
      <c r="AB408" s="32"/>
      <c r="AC408" s="32"/>
      <c r="AD408" s="32"/>
      <c r="AE408" s="32"/>
      <c r="AF408" s="32"/>
      <c r="AG408" s="32"/>
      <c r="AH408" s="32"/>
      <c r="AI408" s="32"/>
      <c r="AJ408" s="31">
        <f t="shared" si="48"/>
        <v>0</v>
      </c>
    </row>
    <row r="409" spans="1:36" x14ac:dyDescent="0.2">
      <c r="A409" s="5"/>
      <c r="B409" s="5"/>
      <c r="C409" s="5"/>
      <c r="D409" s="2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32">
        <f t="shared" si="43"/>
        <v>0</v>
      </c>
      <c r="Q409" s="32" t="str">
        <f t="shared" si="42"/>
        <v/>
      </c>
      <c r="R409" s="32" t="str">
        <f t="shared" si="44"/>
        <v/>
      </c>
      <c r="S409" s="32" t="str">
        <f t="shared" si="45"/>
        <v/>
      </c>
      <c r="T409" s="32">
        <f t="shared" si="46"/>
        <v>0</v>
      </c>
      <c r="U409" s="32">
        <f t="shared" si="47"/>
        <v>1</v>
      </c>
      <c r="V409" s="32"/>
      <c r="W409" s="32"/>
      <c r="X409" s="32"/>
      <c r="Y409" s="32"/>
      <c r="Z409" s="32"/>
      <c r="AA409" s="32"/>
      <c r="AB409" s="32"/>
      <c r="AC409" s="32"/>
      <c r="AD409" s="32"/>
      <c r="AE409" s="32"/>
      <c r="AF409" s="32"/>
      <c r="AG409" s="32"/>
      <c r="AH409" s="32"/>
      <c r="AI409" s="32"/>
      <c r="AJ409" s="31">
        <f t="shared" si="48"/>
        <v>0</v>
      </c>
    </row>
    <row r="410" spans="1:36" x14ac:dyDescent="0.2">
      <c r="A410" s="5"/>
      <c r="B410" s="5"/>
      <c r="C410" s="5"/>
      <c r="D410" s="2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32">
        <f t="shared" si="43"/>
        <v>0</v>
      </c>
      <c r="Q410" s="32" t="str">
        <f t="shared" si="42"/>
        <v/>
      </c>
      <c r="R410" s="32" t="str">
        <f t="shared" si="44"/>
        <v/>
      </c>
      <c r="S410" s="32" t="str">
        <f t="shared" si="45"/>
        <v/>
      </c>
      <c r="T410" s="32">
        <f t="shared" si="46"/>
        <v>0</v>
      </c>
      <c r="U410" s="32">
        <f t="shared" si="47"/>
        <v>1</v>
      </c>
      <c r="V410" s="32"/>
      <c r="W410" s="32"/>
      <c r="X410" s="32"/>
      <c r="Y410" s="32"/>
      <c r="Z410" s="32"/>
      <c r="AA410" s="32"/>
      <c r="AB410" s="32"/>
      <c r="AC410" s="32"/>
      <c r="AD410" s="32"/>
      <c r="AE410" s="32"/>
      <c r="AF410" s="32"/>
      <c r="AG410" s="32"/>
      <c r="AH410" s="32"/>
      <c r="AI410" s="32"/>
      <c r="AJ410" s="31">
        <f t="shared" si="48"/>
        <v>0</v>
      </c>
    </row>
    <row r="411" spans="1:36" x14ac:dyDescent="0.2">
      <c r="A411" s="5"/>
      <c r="B411" s="5"/>
      <c r="C411" s="5"/>
      <c r="D411" s="2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32">
        <f t="shared" si="43"/>
        <v>0</v>
      </c>
      <c r="Q411" s="32" t="str">
        <f t="shared" si="42"/>
        <v/>
      </c>
      <c r="R411" s="32" t="str">
        <f t="shared" si="44"/>
        <v/>
      </c>
      <c r="S411" s="32" t="str">
        <f t="shared" si="45"/>
        <v/>
      </c>
      <c r="T411" s="32">
        <f t="shared" si="46"/>
        <v>0</v>
      </c>
      <c r="U411" s="32">
        <f t="shared" si="47"/>
        <v>1</v>
      </c>
      <c r="V411" s="32"/>
      <c r="W411" s="32"/>
      <c r="X411" s="32"/>
      <c r="Y411" s="32"/>
      <c r="Z411" s="32"/>
      <c r="AA411" s="32"/>
      <c r="AB411" s="32"/>
      <c r="AC411" s="32"/>
      <c r="AD411" s="32"/>
      <c r="AE411" s="32"/>
      <c r="AF411" s="32"/>
      <c r="AG411" s="32"/>
      <c r="AH411" s="32"/>
      <c r="AI411" s="32"/>
      <c r="AJ411" s="31">
        <f t="shared" si="48"/>
        <v>0</v>
      </c>
    </row>
    <row r="412" spans="1:36" x14ac:dyDescent="0.2">
      <c r="A412" s="5"/>
      <c r="B412" s="5"/>
      <c r="C412" s="5"/>
      <c r="D412" s="2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32">
        <f t="shared" si="43"/>
        <v>0</v>
      </c>
      <c r="Q412" s="32" t="str">
        <f t="shared" si="42"/>
        <v/>
      </c>
      <c r="R412" s="32" t="str">
        <f t="shared" si="44"/>
        <v/>
      </c>
      <c r="S412" s="32" t="str">
        <f t="shared" si="45"/>
        <v/>
      </c>
      <c r="T412" s="32">
        <f t="shared" si="46"/>
        <v>0</v>
      </c>
      <c r="U412" s="32">
        <f t="shared" si="47"/>
        <v>1</v>
      </c>
      <c r="V412" s="32"/>
      <c r="W412" s="32"/>
      <c r="X412" s="32"/>
      <c r="Y412" s="32"/>
      <c r="Z412" s="32"/>
      <c r="AA412" s="32"/>
      <c r="AB412" s="32"/>
      <c r="AC412" s="32"/>
      <c r="AD412" s="32"/>
      <c r="AE412" s="32"/>
      <c r="AF412" s="32"/>
      <c r="AG412" s="32"/>
      <c r="AH412" s="32"/>
      <c r="AI412" s="32"/>
      <c r="AJ412" s="31">
        <f t="shared" si="48"/>
        <v>0</v>
      </c>
    </row>
    <row r="413" spans="1:36" x14ac:dyDescent="0.2">
      <c r="A413" s="5"/>
      <c r="B413" s="5"/>
      <c r="C413" s="5"/>
      <c r="D413" s="2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32">
        <f t="shared" si="43"/>
        <v>0</v>
      </c>
      <c r="Q413" s="32" t="str">
        <f t="shared" si="42"/>
        <v/>
      </c>
      <c r="R413" s="32" t="str">
        <f t="shared" si="44"/>
        <v/>
      </c>
      <c r="S413" s="32" t="str">
        <f t="shared" si="45"/>
        <v/>
      </c>
      <c r="T413" s="32">
        <f t="shared" si="46"/>
        <v>0</v>
      </c>
      <c r="U413" s="32">
        <f t="shared" si="47"/>
        <v>1</v>
      </c>
      <c r="V413" s="32"/>
      <c r="W413" s="32"/>
      <c r="X413" s="32"/>
      <c r="Y413" s="32"/>
      <c r="Z413" s="32"/>
      <c r="AA413" s="32"/>
      <c r="AB413" s="32"/>
      <c r="AC413" s="32"/>
      <c r="AD413" s="32"/>
      <c r="AE413" s="32"/>
      <c r="AF413" s="32"/>
      <c r="AG413" s="32"/>
      <c r="AH413" s="32"/>
      <c r="AI413" s="32"/>
      <c r="AJ413" s="31">
        <f t="shared" si="48"/>
        <v>0</v>
      </c>
    </row>
    <row r="414" spans="1:36" x14ac:dyDescent="0.2">
      <c r="A414" s="5"/>
      <c r="B414" s="5"/>
      <c r="C414" s="5"/>
      <c r="D414" s="2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32">
        <f t="shared" si="43"/>
        <v>0</v>
      </c>
      <c r="Q414" s="32" t="str">
        <f t="shared" si="42"/>
        <v/>
      </c>
      <c r="R414" s="32" t="str">
        <f t="shared" si="44"/>
        <v/>
      </c>
      <c r="S414" s="32" t="str">
        <f t="shared" si="45"/>
        <v/>
      </c>
      <c r="T414" s="32">
        <f t="shared" si="46"/>
        <v>0</v>
      </c>
      <c r="U414" s="32">
        <f t="shared" si="47"/>
        <v>1</v>
      </c>
      <c r="V414" s="32"/>
      <c r="W414" s="32"/>
      <c r="X414" s="32"/>
      <c r="Y414" s="32"/>
      <c r="Z414" s="32"/>
      <c r="AA414" s="32"/>
      <c r="AB414" s="32"/>
      <c r="AC414" s="32"/>
      <c r="AD414" s="32"/>
      <c r="AE414" s="32"/>
      <c r="AF414" s="32"/>
      <c r="AG414" s="32"/>
      <c r="AH414" s="32"/>
      <c r="AI414" s="32"/>
      <c r="AJ414" s="31">
        <f t="shared" si="48"/>
        <v>0</v>
      </c>
    </row>
    <row r="415" spans="1:36" x14ac:dyDescent="0.2">
      <c r="A415" s="5"/>
      <c r="B415" s="5"/>
      <c r="C415" s="5"/>
      <c r="D415" s="2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32">
        <f t="shared" si="43"/>
        <v>0</v>
      </c>
      <c r="Q415" s="32" t="str">
        <f t="shared" si="42"/>
        <v/>
      </c>
      <c r="R415" s="32" t="str">
        <f t="shared" si="44"/>
        <v/>
      </c>
      <c r="S415" s="32" t="str">
        <f t="shared" si="45"/>
        <v/>
      </c>
      <c r="T415" s="32">
        <f t="shared" si="46"/>
        <v>0</v>
      </c>
      <c r="U415" s="32">
        <f t="shared" si="47"/>
        <v>1</v>
      </c>
      <c r="V415" s="32"/>
      <c r="W415" s="32"/>
      <c r="X415" s="32"/>
      <c r="Y415" s="32"/>
      <c r="Z415" s="32"/>
      <c r="AA415" s="32"/>
      <c r="AB415" s="32"/>
      <c r="AC415" s="32"/>
      <c r="AD415" s="32"/>
      <c r="AE415" s="32"/>
      <c r="AF415" s="32"/>
      <c r="AG415" s="32"/>
      <c r="AH415" s="32"/>
      <c r="AI415" s="32"/>
      <c r="AJ415" s="31">
        <f t="shared" si="48"/>
        <v>0</v>
      </c>
    </row>
    <row r="416" spans="1:36" x14ac:dyDescent="0.2">
      <c r="A416" s="5"/>
      <c r="B416" s="5"/>
      <c r="C416" s="5"/>
      <c r="D416" s="2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32">
        <f t="shared" si="43"/>
        <v>0</v>
      </c>
      <c r="Q416" s="32" t="str">
        <f t="shared" si="42"/>
        <v/>
      </c>
      <c r="R416" s="32" t="str">
        <f t="shared" si="44"/>
        <v/>
      </c>
      <c r="S416" s="32" t="str">
        <f t="shared" si="45"/>
        <v/>
      </c>
      <c r="T416" s="32">
        <f t="shared" si="46"/>
        <v>0</v>
      </c>
      <c r="U416" s="32">
        <f t="shared" si="47"/>
        <v>1</v>
      </c>
      <c r="V416" s="32"/>
      <c r="W416" s="32"/>
      <c r="X416" s="32"/>
      <c r="Y416" s="32"/>
      <c r="Z416" s="32"/>
      <c r="AA416" s="32"/>
      <c r="AB416" s="32"/>
      <c r="AC416" s="32"/>
      <c r="AD416" s="32"/>
      <c r="AE416" s="32"/>
      <c r="AF416" s="32"/>
      <c r="AG416" s="32"/>
      <c r="AH416" s="32"/>
      <c r="AI416" s="32"/>
      <c r="AJ416" s="31">
        <f t="shared" si="48"/>
        <v>0</v>
      </c>
    </row>
    <row r="417" spans="1:36" x14ac:dyDescent="0.2">
      <c r="A417" s="5"/>
      <c r="B417" s="5"/>
      <c r="C417" s="5"/>
      <c r="D417" s="2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32">
        <f t="shared" si="43"/>
        <v>0</v>
      </c>
      <c r="Q417" s="32" t="str">
        <f t="shared" si="42"/>
        <v/>
      </c>
      <c r="R417" s="32" t="str">
        <f t="shared" si="44"/>
        <v/>
      </c>
      <c r="S417" s="32" t="str">
        <f t="shared" si="45"/>
        <v/>
      </c>
      <c r="T417" s="32">
        <f t="shared" si="46"/>
        <v>0</v>
      </c>
      <c r="U417" s="32">
        <f t="shared" si="47"/>
        <v>1</v>
      </c>
      <c r="V417" s="32"/>
      <c r="W417" s="32"/>
      <c r="X417" s="32"/>
      <c r="Y417" s="32"/>
      <c r="Z417" s="32"/>
      <c r="AA417" s="32"/>
      <c r="AB417" s="32"/>
      <c r="AC417" s="32"/>
      <c r="AD417" s="32"/>
      <c r="AE417" s="32"/>
      <c r="AF417" s="32"/>
      <c r="AG417" s="32"/>
      <c r="AH417" s="32"/>
      <c r="AI417" s="32"/>
      <c r="AJ417" s="31">
        <f t="shared" si="48"/>
        <v>0</v>
      </c>
    </row>
    <row r="418" spans="1:36" x14ac:dyDescent="0.2">
      <c r="A418" s="5"/>
      <c r="B418" s="5"/>
      <c r="C418" s="5"/>
      <c r="D418" s="2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32">
        <f t="shared" si="43"/>
        <v>0</v>
      </c>
      <c r="Q418" s="32" t="str">
        <f t="shared" si="42"/>
        <v/>
      </c>
      <c r="R418" s="32" t="str">
        <f t="shared" si="44"/>
        <v/>
      </c>
      <c r="S418" s="32" t="str">
        <f t="shared" si="45"/>
        <v/>
      </c>
      <c r="T418" s="32">
        <f t="shared" si="46"/>
        <v>0</v>
      </c>
      <c r="U418" s="32">
        <f t="shared" si="47"/>
        <v>1</v>
      </c>
      <c r="V418" s="32"/>
      <c r="W418" s="32"/>
      <c r="X418" s="32"/>
      <c r="Y418" s="32"/>
      <c r="Z418" s="32"/>
      <c r="AA418" s="32"/>
      <c r="AB418" s="32"/>
      <c r="AC418" s="32"/>
      <c r="AD418" s="32"/>
      <c r="AE418" s="32"/>
      <c r="AF418" s="32"/>
      <c r="AG418" s="32"/>
      <c r="AH418" s="32"/>
      <c r="AI418" s="32"/>
      <c r="AJ418" s="31">
        <f t="shared" si="48"/>
        <v>0</v>
      </c>
    </row>
    <row r="419" spans="1:36" x14ac:dyDescent="0.2">
      <c r="A419" s="5"/>
      <c r="B419" s="5"/>
      <c r="C419" s="5"/>
      <c r="D419" s="2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32">
        <f t="shared" si="43"/>
        <v>0</v>
      </c>
      <c r="Q419" s="32" t="str">
        <f t="shared" si="42"/>
        <v/>
      </c>
      <c r="R419" s="32" t="str">
        <f t="shared" si="44"/>
        <v/>
      </c>
      <c r="S419" s="32" t="str">
        <f t="shared" si="45"/>
        <v/>
      </c>
      <c r="T419" s="32">
        <f t="shared" si="46"/>
        <v>0</v>
      </c>
      <c r="U419" s="32">
        <f t="shared" si="47"/>
        <v>1</v>
      </c>
      <c r="V419" s="32"/>
      <c r="W419" s="32"/>
      <c r="X419" s="32"/>
      <c r="Y419" s="32"/>
      <c r="Z419" s="32"/>
      <c r="AA419" s="32"/>
      <c r="AB419" s="32"/>
      <c r="AC419" s="32"/>
      <c r="AD419" s="32"/>
      <c r="AE419" s="32"/>
      <c r="AF419" s="32"/>
      <c r="AG419" s="32"/>
      <c r="AH419" s="32"/>
      <c r="AI419" s="32"/>
      <c r="AJ419" s="31">
        <f t="shared" si="48"/>
        <v>0</v>
      </c>
    </row>
    <row r="420" spans="1:36" x14ac:dyDescent="0.2">
      <c r="A420" s="5"/>
      <c r="B420" s="5"/>
      <c r="C420" s="5"/>
      <c r="D420" s="2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32">
        <f t="shared" si="43"/>
        <v>0</v>
      </c>
      <c r="Q420" s="32" t="str">
        <f t="shared" si="42"/>
        <v/>
      </c>
      <c r="R420" s="32" t="str">
        <f t="shared" si="44"/>
        <v/>
      </c>
      <c r="S420" s="32" t="str">
        <f t="shared" si="45"/>
        <v/>
      </c>
      <c r="T420" s="32">
        <f t="shared" si="46"/>
        <v>0</v>
      </c>
      <c r="U420" s="32">
        <f t="shared" si="47"/>
        <v>1</v>
      </c>
      <c r="V420" s="32"/>
      <c r="W420" s="32"/>
      <c r="X420" s="32"/>
      <c r="Y420" s="32"/>
      <c r="Z420" s="32"/>
      <c r="AA420" s="32"/>
      <c r="AB420" s="32"/>
      <c r="AC420" s="32"/>
      <c r="AD420" s="32"/>
      <c r="AE420" s="32"/>
      <c r="AF420" s="32"/>
      <c r="AG420" s="32"/>
      <c r="AH420" s="32"/>
      <c r="AI420" s="32"/>
      <c r="AJ420" s="31">
        <f t="shared" si="48"/>
        <v>0</v>
      </c>
    </row>
    <row r="421" spans="1:36" x14ac:dyDescent="0.2">
      <c r="A421" s="5"/>
      <c r="B421" s="5"/>
      <c r="C421" s="5"/>
      <c r="D421" s="2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32">
        <f t="shared" si="43"/>
        <v>0</v>
      </c>
      <c r="Q421" s="32" t="str">
        <f t="shared" si="42"/>
        <v/>
      </c>
      <c r="R421" s="32" t="str">
        <f t="shared" si="44"/>
        <v/>
      </c>
      <c r="S421" s="32" t="str">
        <f t="shared" si="45"/>
        <v/>
      </c>
      <c r="T421" s="32">
        <f t="shared" si="46"/>
        <v>0</v>
      </c>
      <c r="U421" s="32">
        <f t="shared" si="47"/>
        <v>1</v>
      </c>
      <c r="V421" s="32"/>
      <c r="W421" s="32"/>
      <c r="X421" s="32"/>
      <c r="Y421" s="32"/>
      <c r="Z421" s="32"/>
      <c r="AA421" s="32"/>
      <c r="AB421" s="32"/>
      <c r="AC421" s="32"/>
      <c r="AD421" s="32"/>
      <c r="AE421" s="32"/>
      <c r="AF421" s="32"/>
      <c r="AG421" s="32"/>
      <c r="AH421" s="32"/>
      <c r="AI421" s="32"/>
      <c r="AJ421" s="31">
        <f t="shared" si="48"/>
        <v>0</v>
      </c>
    </row>
    <row r="422" spans="1:36" x14ac:dyDescent="0.2">
      <c r="A422" s="5"/>
      <c r="B422" s="5"/>
      <c r="C422" s="5"/>
      <c r="D422" s="2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32">
        <f t="shared" si="43"/>
        <v>0</v>
      </c>
      <c r="Q422" s="32" t="str">
        <f t="shared" si="42"/>
        <v/>
      </c>
      <c r="R422" s="32" t="str">
        <f t="shared" si="44"/>
        <v/>
      </c>
      <c r="S422" s="32" t="str">
        <f t="shared" si="45"/>
        <v/>
      </c>
      <c r="T422" s="32">
        <f t="shared" si="46"/>
        <v>0</v>
      </c>
      <c r="U422" s="32">
        <f t="shared" si="47"/>
        <v>1</v>
      </c>
      <c r="V422" s="32"/>
      <c r="W422" s="32"/>
      <c r="X422" s="32"/>
      <c r="Y422" s="32"/>
      <c r="Z422" s="32"/>
      <c r="AA422" s="32"/>
      <c r="AB422" s="32"/>
      <c r="AC422" s="32"/>
      <c r="AD422" s="32"/>
      <c r="AE422" s="32"/>
      <c r="AF422" s="32"/>
      <c r="AG422" s="32"/>
      <c r="AH422" s="32"/>
      <c r="AI422" s="32"/>
      <c r="AJ422" s="31">
        <f t="shared" si="48"/>
        <v>0</v>
      </c>
    </row>
    <row r="423" spans="1:36" x14ac:dyDescent="0.2">
      <c r="A423" s="5"/>
      <c r="B423" s="5"/>
      <c r="C423" s="5"/>
      <c r="D423" s="2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32">
        <f t="shared" si="43"/>
        <v>0</v>
      </c>
      <c r="Q423" s="32" t="str">
        <f t="shared" si="42"/>
        <v/>
      </c>
      <c r="R423" s="32" t="str">
        <f t="shared" si="44"/>
        <v/>
      </c>
      <c r="S423" s="32" t="str">
        <f t="shared" si="45"/>
        <v/>
      </c>
      <c r="T423" s="32">
        <f t="shared" si="46"/>
        <v>0</v>
      </c>
      <c r="U423" s="32">
        <f t="shared" si="47"/>
        <v>1</v>
      </c>
      <c r="V423" s="32"/>
      <c r="W423" s="32"/>
      <c r="X423" s="32"/>
      <c r="Y423" s="32"/>
      <c r="Z423" s="32"/>
      <c r="AA423" s="32"/>
      <c r="AB423" s="32"/>
      <c r="AC423" s="32"/>
      <c r="AD423" s="32"/>
      <c r="AE423" s="32"/>
      <c r="AF423" s="32"/>
      <c r="AG423" s="32"/>
      <c r="AH423" s="32"/>
      <c r="AI423" s="32"/>
      <c r="AJ423" s="31">
        <f t="shared" si="48"/>
        <v>0</v>
      </c>
    </row>
    <row r="424" spans="1:36" x14ac:dyDescent="0.2">
      <c r="A424" s="5"/>
      <c r="B424" s="5"/>
      <c r="C424" s="5"/>
      <c r="D424" s="2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32">
        <f t="shared" si="43"/>
        <v>0</v>
      </c>
      <c r="Q424" s="32" t="str">
        <f t="shared" si="42"/>
        <v/>
      </c>
      <c r="R424" s="32" t="str">
        <f t="shared" si="44"/>
        <v/>
      </c>
      <c r="S424" s="32" t="str">
        <f t="shared" si="45"/>
        <v/>
      </c>
      <c r="T424" s="32">
        <f t="shared" si="46"/>
        <v>0</v>
      </c>
      <c r="U424" s="32">
        <f t="shared" si="47"/>
        <v>1</v>
      </c>
      <c r="V424" s="32"/>
      <c r="W424" s="32"/>
      <c r="X424" s="32"/>
      <c r="Y424" s="32"/>
      <c r="Z424" s="32"/>
      <c r="AA424" s="32"/>
      <c r="AB424" s="32"/>
      <c r="AC424" s="32"/>
      <c r="AD424" s="32"/>
      <c r="AE424" s="32"/>
      <c r="AF424" s="32"/>
      <c r="AG424" s="32"/>
      <c r="AH424" s="32"/>
      <c r="AI424" s="32"/>
      <c r="AJ424" s="31">
        <f t="shared" si="48"/>
        <v>0</v>
      </c>
    </row>
    <row r="425" spans="1:36" x14ac:dyDescent="0.2">
      <c r="A425" s="5"/>
      <c r="B425" s="5"/>
      <c r="C425" s="5"/>
      <c r="D425" s="2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32">
        <f t="shared" si="43"/>
        <v>0</v>
      </c>
      <c r="Q425" s="32" t="str">
        <f t="shared" si="42"/>
        <v/>
      </c>
      <c r="R425" s="32" t="str">
        <f t="shared" si="44"/>
        <v/>
      </c>
      <c r="S425" s="32" t="str">
        <f t="shared" si="45"/>
        <v/>
      </c>
      <c r="T425" s="32">
        <f t="shared" si="46"/>
        <v>0</v>
      </c>
      <c r="U425" s="32">
        <f t="shared" si="47"/>
        <v>1</v>
      </c>
      <c r="V425" s="32"/>
      <c r="W425" s="32"/>
      <c r="X425" s="32"/>
      <c r="Y425" s="32"/>
      <c r="Z425" s="32"/>
      <c r="AA425" s="32"/>
      <c r="AB425" s="32"/>
      <c r="AC425" s="32"/>
      <c r="AD425" s="32"/>
      <c r="AE425" s="32"/>
      <c r="AF425" s="32"/>
      <c r="AG425" s="32"/>
      <c r="AH425" s="32"/>
      <c r="AI425" s="32"/>
      <c r="AJ425" s="31">
        <f t="shared" si="48"/>
        <v>0</v>
      </c>
    </row>
    <row r="426" spans="1:36" x14ac:dyDescent="0.2">
      <c r="A426" s="5"/>
      <c r="B426" s="5"/>
      <c r="C426" s="5"/>
      <c r="D426" s="2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32">
        <f t="shared" si="43"/>
        <v>0</v>
      </c>
      <c r="Q426" s="32" t="str">
        <f t="shared" si="42"/>
        <v/>
      </c>
      <c r="R426" s="32" t="str">
        <f t="shared" si="44"/>
        <v/>
      </c>
      <c r="S426" s="32" t="str">
        <f t="shared" si="45"/>
        <v/>
      </c>
      <c r="T426" s="32">
        <f t="shared" si="46"/>
        <v>0</v>
      </c>
      <c r="U426" s="32">
        <f t="shared" si="47"/>
        <v>1</v>
      </c>
      <c r="V426" s="32"/>
      <c r="W426" s="32"/>
      <c r="X426" s="32"/>
      <c r="Y426" s="32"/>
      <c r="Z426" s="32"/>
      <c r="AA426" s="32"/>
      <c r="AB426" s="32"/>
      <c r="AC426" s="32"/>
      <c r="AD426" s="32"/>
      <c r="AE426" s="32"/>
      <c r="AF426" s="32"/>
      <c r="AG426" s="32"/>
      <c r="AH426" s="32"/>
      <c r="AI426" s="32"/>
      <c r="AJ426" s="31">
        <f t="shared" si="48"/>
        <v>0</v>
      </c>
    </row>
    <row r="427" spans="1:36" x14ac:dyDescent="0.2">
      <c r="A427" s="5"/>
      <c r="B427" s="5"/>
      <c r="C427" s="5"/>
      <c r="D427" s="2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32">
        <f t="shared" si="43"/>
        <v>0</v>
      </c>
      <c r="Q427" s="32" t="str">
        <f t="shared" si="42"/>
        <v/>
      </c>
      <c r="R427" s="32" t="str">
        <f t="shared" si="44"/>
        <v/>
      </c>
      <c r="S427" s="32" t="str">
        <f t="shared" si="45"/>
        <v/>
      </c>
      <c r="T427" s="32">
        <f t="shared" si="46"/>
        <v>0</v>
      </c>
      <c r="U427" s="32">
        <f t="shared" si="47"/>
        <v>1</v>
      </c>
      <c r="V427" s="32"/>
      <c r="W427" s="32"/>
      <c r="X427" s="32"/>
      <c r="Y427" s="32"/>
      <c r="Z427" s="32"/>
      <c r="AA427" s="32"/>
      <c r="AB427" s="32"/>
      <c r="AC427" s="32"/>
      <c r="AD427" s="32"/>
      <c r="AE427" s="32"/>
      <c r="AF427" s="32"/>
      <c r="AG427" s="32"/>
      <c r="AH427" s="32"/>
      <c r="AI427" s="32"/>
      <c r="AJ427" s="31">
        <f t="shared" si="48"/>
        <v>0</v>
      </c>
    </row>
    <row r="428" spans="1:36" x14ac:dyDescent="0.2">
      <c r="A428" s="5"/>
      <c r="B428" s="5"/>
      <c r="C428" s="5"/>
      <c r="D428" s="2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32">
        <f t="shared" si="43"/>
        <v>0</v>
      </c>
      <c r="Q428" s="32" t="str">
        <f t="shared" si="42"/>
        <v/>
      </c>
      <c r="R428" s="32" t="str">
        <f t="shared" si="44"/>
        <v/>
      </c>
      <c r="S428" s="32" t="str">
        <f t="shared" si="45"/>
        <v/>
      </c>
      <c r="T428" s="32">
        <f t="shared" si="46"/>
        <v>0</v>
      </c>
      <c r="U428" s="32">
        <f t="shared" si="47"/>
        <v>1</v>
      </c>
      <c r="V428" s="32"/>
      <c r="W428" s="32"/>
      <c r="X428" s="32"/>
      <c r="Y428" s="32"/>
      <c r="Z428" s="32"/>
      <c r="AA428" s="32"/>
      <c r="AB428" s="32"/>
      <c r="AC428" s="32"/>
      <c r="AD428" s="32"/>
      <c r="AE428" s="32"/>
      <c r="AF428" s="32"/>
      <c r="AG428" s="32"/>
      <c r="AH428" s="32"/>
      <c r="AI428" s="32"/>
      <c r="AJ428" s="31">
        <f t="shared" si="48"/>
        <v>0</v>
      </c>
    </row>
    <row r="429" spans="1:36" x14ac:dyDescent="0.2">
      <c r="A429" s="5"/>
      <c r="B429" s="5"/>
      <c r="C429" s="5"/>
      <c r="D429" s="2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32">
        <f t="shared" si="43"/>
        <v>0</v>
      </c>
      <c r="Q429" s="32" t="str">
        <f t="shared" si="42"/>
        <v/>
      </c>
      <c r="R429" s="32" t="str">
        <f t="shared" si="44"/>
        <v/>
      </c>
      <c r="S429" s="32" t="str">
        <f t="shared" si="45"/>
        <v/>
      </c>
      <c r="T429" s="32">
        <f t="shared" si="46"/>
        <v>0</v>
      </c>
      <c r="U429" s="32">
        <f t="shared" si="47"/>
        <v>1</v>
      </c>
      <c r="V429" s="32"/>
      <c r="W429" s="32"/>
      <c r="X429" s="32"/>
      <c r="Y429" s="32"/>
      <c r="Z429" s="32"/>
      <c r="AA429" s="32"/>
      <c r="AB429" s="32"/>
      <c r="AC429" s="32"/>
      <c r="AD429" s="32"/>
      <c r="AE429" s="32"/>
      <c r="AF429" s="32"/>
      <c r="AG429" s="32"/>
      <c r="AH429" s="32"/>
      <c r="AI429" s="32"/>
      <c r="AJ429" s="31">
        <f t="shared" si="48"/>
        <v>0</v>
      </c>
    </row>
    <row r="430" spans="1:36" x14ac:dyDescent="0.2">
      <c r="A430" s="5"/>
      <c r="B430" s="5"/>
      <c r="C430" s="5"/>
      <c r="D430" s="2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32">
        <f t="shared" si="43"/>
        <v>0</v>
      </c>
      <c r="Q430" s="32" t="str">
        <f t="shared" si="42"/>
        <v/>
      </c>
      <c r="R430" s="32" t="str">
        <f t="shared" si="44"/>
        <v/>
      </c>
      <c r="S430" s="32" t="str">
        <f t="shared" si="45"/>
        <v/>
      </c>
      <c r="T430" s="32">
        <f t="shared" si="46"/>
        <v>0</v>
      </c>
      <c r="U430" s="32">
        <f t="shared" si="47"/>
        <v>1</v>
      </c>
      <c r="V430" s="32"/>
      <c r="W430" s="32"/>
      <c r="X430" s="32"/>
      <c r="Y430" s="32"/>
      <c r="Z430" s="32"/>
      <c r="AA430" s="32"/>
      <c r="AB430" s="32"/>
      <c r="AC430" s="32"/>
      <c r="AD430" s="32"/>
      <c r="AE430" s="32"/>
      <c r="AF430" s="32"/>
      <c r="AG430" s="32"/>
      <c r="AH430" s="32"/>
      <c r="AI430" s="32"/>
      <c r="AJ430" s="31">
        <f t="shared" si="48"/>
        <v>0</v>
      </c>
    </row>
    <row r="431" spans="1:36" x14ac:dyDescent="0.2">
      <c r="A431" s="5"/>
      <c r="B431" s="5"/>
      <c r="C431" s="5"/>
      <c r="D431" s="2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32">
        <f t="shared" si="43"/>
        <v>0</v>
      </c>
      <c r="Q431" s="32" t="str">
        <f t="shared" si="42"/>
        <v/>
      </c>
      <c r="R431" s="32" t="str">
        <f t="shared" si="44"/>
        <v/>
      </c>
      <c r="S431" s="32" t="str">
        <f t="shared" si="45"/>
        <v/>
      </c>
      <c r="T431" s="32">
        <f t="shared" si="46"/>
        <v>0</v>
      </c>
      <c r="U431" s="32">
        <f t="shared" si="47"/>
        <v>1</v>
      </c>
      <c r="V431" s="32"/>
      <c r="W431" s="32"/>
      <c r="X431" s="32"/>
      <c r="Y431" s="32"/>
      <c r="Z431" s="32"/>
      <c r="AA431" s="32"/>
      <c r="AB431" s="32"/>
      <c r="AC431" s="32"/>
      <c r="AD431" s="32"/>
      <c r="AE431" s="32"/>
      <c r="AF431" s="32"/>
      <c r="AG431" s="32"/>
      <c r="AH431" s="32"/>
      <c r="AI431" s="32"/>
      <c r="AJ431" s="31">
        <f t="shared" si="48"/>
        <v>0</v>
      </c>
    </row>
    <row r="432" spans="1:36" x14ac:dyDescent="0.2">
      <c r="A432" s="5"/>
      <c r="B432" s="5"/>
      <c r="C432" s="5"/>
      <c r="D432" s="2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32">
        <f t="shared" si="43"/>
        <v>0</v>
      </c>
      <c r="Q432" s="32" t="str">
        <f t="shared" si="42"/>
        <v/>
      </c>
      <c r="R432" s="32" t="str">
        <f t="shared" si="44"/>
        <v/>
      </c>
      <c r="S432" s="32" t="str">
        <f t="shared" si="45"/>
        <v/>
      </c>
      <c r="T432" s="32">
        <f t="shared" si="46"/>
        <v>0</v>
      </c>
      <c r="U432" s="32">
        <f t="shared" si="47"/>
        <v>1</v>
      </c>
      <c r="V432" s="32"/>
      <c r="W432" s="32"/>
      <c r="X432" s="32"/>
      <c r="Y432" s="32"/>
      <c r="Z432" s="32"/>
      <c r="AA432" s="32"/>
      <c r="AB432" s="32"/>
      <c r="AC432" s="32"/>
      <c r="AD432" s="32"/>
      <c r="AE432" s="32"/>
      <c r="AF432" s="32"/>
      <c r="AG432" s="32"/>
      <c r="AH432" s="32"/>
      <c r="AI432" s="32"/>
      <c r="AJ432" s="31">
        <f t="shared" si="48"/>
        <v>0</v>
      </c>
    </row>
    <row r="433" spans="1:36" x14ac:dyDescent="0.2">
      <c r="A433" s="5"/>
      <c r="B433" s="5"/>
      <c r="C433" s="5"/>
      <c r="D433" s="2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32">
        <f t="shared" si="43"/>
        <v>0</v>
      </c>
      <c r="Q433" s="32" t="str">
        <f t="shared" si="42"/>
        <v/>
      </c>
      <c r="R433" s="32" t="str">
        <f t="shared" si="44"/>
        <v/>
      </c>
      <c r="S433" s="32" t="str">
        <f t="shared" si="45"/>
        <v/>
      </c>
      <c r="T433" s="32">
        <f t="shared" si="46"/>
        <v>0</v>
      </c>
      <c r="U433" s="32">
        <f t="shared" si="47"/>
        <v>1</v>
      </c>
      <c r="V433" s="32"/>
      <c r="W433" s="32"/>
      <c r="X433" s="32"/>
      <c r="Y433" s="32"/>
      <c r="Z433" s="32"/>
      <c r="AA433" s="32"/>
      <c r="AB433" s="32"/>
      <c r="AC433" s="32"/>
      <c r="AD433" s="32"/>
      <c r="AE433" s="32"/>
      <c r="AF433" s="32"/>
      <c r="AG433" s="32"/>
      <c r="AH433" s="32"/>
      <c r="AI433" s="32"/>
      <c r="AJ433" s="31">
        <f t="shared" si="48"/>
        <v>0</v>
      </c>
    </row>
    <row r="434" spans="1:36" x14ac:dyDescent="0.2">
      <c r="A434" s="5"/>
      <c r="B434" s="5"/>
      <c r="C434" s="5"/>
      <c r="D434" s="2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32">
        <f t="shared" si="43"/>
        <v>0</v>
      </c>
      <c r="Q434" s="32" t="str">
        <f t="shared" si="42"/>
        <v/>
      </c>
      <c r="R434" s="32" t="str">
        <f t="shared" si="44"/>
        <v/>
      </c>
      <c r="S434" s="32" t="str">
        <f t="shared" si="45"/>
        <v/>
      </c>
      <c r="T434" s="32">
        <f t="shared" si="46"/>
        <v>0</v>
      </c>
      <c r="U434" s="32">
        <f t="shared" si="47"/>
        <v>1</v>
      </c>
      <c r="V434" s="32"/>
      <c r="W434" s="32"/>
      <c r="X434" s="32"/>
      <c r="Y434" s="32"/>
      <c r="Z434" s="32"/>
      <c r="AA434" s="32"/>
      <c r="AB434" s="32"/>
      <c r="AC434" s="32"/>
      <c r="AD434" s="32"/>
      <c r="AE434" s="32"/>
      <c r="AF434" s="32"/>
      <c r="AG434" s="32"/>
      <c r="AH434" s="32"/>
      <c r="AI434" s="32"/>
      <c r="AJ434" s="31">
        <f t="shared" si="48"/>
        <v>0</v>
      </c>
    </row>
    <row r="435" spans="1:36" x14ac:dyDescent="0.2">
      <c r="A435" s="5"/>
      <c r="B435" s="5"/>
      <c r="C435" s="5"/>
      <c r="D435" s="2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32">
        <f t="shared" si="43"/>
        <v>0</v>
      </c>
      <c r="Q435" s="32" t="str">
        <f t="shared" si="42"/>
        <v/>
      </c>
      <c r="R435" s="32" t="str">
        <f t="shared" si="44"/>
        <v/>
      </c>
      <c r="S435" s="32" t="str">
        <f t="shared" si="45"/>
        <v/>
      </c>
      <c r="T435" s="32">
        <f t="shared" si="46"/>
        <v>0</v>
      </c>
      <c r="U435" s="32">
        <f t="shared" si="47"/>
        <v>1</v>
      </c>
      <c r="V435" s="32"/>
      <c r="W435" s="32"/>
      <c r="X435" s="32"/>
      <c r="Y435" s="32"/>
      <c r="Z435" s="32"/>
      <c r="AA435" s="32"/>
      <c r="AB435" s="32"/>
      <c r="AC435" s="32"/>
      <c r="AD435" s="32"/>
      <c r="AE435" s="32"/>
      <c r="AF435" s="32"/>
      <c r="AG435" s="32"/>
      <c r="AH435" s="32"/>
      <c r="AI435" s="32"/>
      <c r="AJ435" s="31">
        <f t="shared" si="48"/>
        <v>0</v>
      </c>
    </row>
    <row r="436" spans="1:36" x14ac:dyDescent="0.2">
      <c r="A436" s="5"/>
      <c r="B436" s="5"/>
      <c r="C436" s="5"/>
      <c r="D436" s="2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32">
        <f t="shared" si="43"/>
        <v>0</v>
      </c>
      <c r="Q436" s="32" t="str">
        <f t="shared" si="42"/>
        <v/>
      </c>
      <c r="R436" s="32" t="str">
        <f t="shared" si="44"/>
        <v/>
      </c>
      <c r="S436" s="32" t="str">
        <f t="shared" si="45"/>
        <v/>
      </c>
      <c r="T436" s="32">
        <f t="shared" si="46"/>
        <v>0</v>
      </c>
      <c r="U436" s="32">
        <f t="shared" si="47"/>
        <v>1</v>
      </c>
      <c r="V436" s="32"/>
      <c r="W436" s="32"/>
      <c r="X436" s="32"/>
      <c r="Y436" s="32"/>
      <c r="Z436" s="32"/>
      <c r="AA436" s="32"/>
      <c r="AB436" s="32"/>
      <c r="AC436" s="32"/>
      <c r="AD436" s="32"/>
      <c r="AE436" s="32"/>
      <c r="AF436" s="32"/>
      <c r="AG436" s="32"/>
      <c r="AH436" s="32"/>
      <c r="AI436" s="32"/>
      <c r="AJ436" s="31">
        <f t="shared" si="48"/>
        <v>0</v>
      </c>
    </row>
    <row r="437" spans="1:36" x14ac:dyDescent="0.2">
      <c r="A437" s="5"/>
      <c r="B437" s="5"/>
      <c r="C437" s="5"/>
      <c r="D437" s="2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32">
        <f t="shared" si="43"/>
        <v>0</v>
      </c>
      <c r="Q437" s="32" t="str">
        <f t="shared" si="42"/>
        <v/>
      </c>
      <c r="R437" s="32" t="str">
        <f t="shared" si="44"/>
        <v/>
      </c>
      <c r="S437" s="32" t="str">
        <f t="shared" si="45"/>
        <v/>
      </c>
      <c r="T437" s="32">
        <f t="shared" si="46"/>
        <v>0</v>
      </c>
      <c r="U437" s="32">
        <f t="shared" si="47"/>
        <v>1</v>
      </c>
      <c r="V437" s="32"/>
      <c r="W437" s="32"/>
      <c r="X437" s="32"/>
      <c r="Y437" s="32"/>
      <c r="Z437" s="32"/>
      <c r="AA437" s="32"/>
      <c r="AB437" s="32"/>
      <c r="AC437" s="32"/>
      <c r="AD437" s="32"/>
      <c r="AE437" s="32"/>
      <c r="AF437" s="32"/>
      <c r="AG437" s="32"/>
      <c r="AH437" s="32"/>
      <c r="AI437" s="32"/>
      <c r="AJ437" s="31">
        <f t="shared" si="48"/>
        <v>0</v>
      </c>
    </row>
    <row r="438" spans="1:36" x14ac:dyDescent="0.2">
      <c r="A438" s="5"/>
      <c r="B438" s="5"/>
      <c r="C438" s="5"/>
      <c r="D438" s="2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32">
        <f t="shared" si="43"/>
        <v>0</v>
      </c>
      <c r="Q438" s="32" t="str">
        <f t="shared" si="42"/>
        <v/>
      </c>
      <c r="R438" s="32" t="str">
        <f t="shared" si="44"/>
        <v/>
      </c>
      <c r="S438" s="32" t="str">
        <f t="shared" si="45"/>
        <v/>
      </c>
      <c r="T438" s="32">
        <f t="shared" si="46"/>
        <v>0</v>
      </c>
      <c r="U438" s="32">
        <f t="shared" si="47"/>
        <v>1</v>
      </c>
      <c r="V438" s="32"/>
      <c r="W438" s="32"/>
      <c r="X438" s="32"/>
      <c r="Y438" s="32"/>
      <c r="Z438" s="32"/>
      <c r="AA438" s="32"/>
      <c r="AB438" s="32"/>
      <c r="AC438" s="32"/>
      <c r="AD438" s="32"/>
      <c r="AE438" s="32"/>
      <c r="AF438" s="32"/>
      <c r="AG438" s="32"/>
      <c r="AH438" s="32"/>
      <c r="AI438" s="32"/>
      <c r="AJ438" s="31">
        <f t="shared" si="48"/>
        <v>0</v>
      </c>
    </row>
    <row r="439" spans="1:36" x14ac:dyDescent="0.2">
      <c r="A439" s="5"/>
      <c r="B439" s="5"/>
      <c r="C439" s="5"/>
      <c r="D439" s="2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32">
        <f t="shared" si="43"/>
        <v>0</v>
      </c>
      <c r="Q439" s="32" t="str">
        <f t="shared" si="42"/>
        <v/>
      </c>
      <c r="R439" s="32" t="str">
        <f t="shared" si="44"/>
        <v/>
      </c>
      <c r="S439" s="32" t="str">
        <f t="shared" si="45"/>
        <v/>
      </c>
      <c r="T439" s="32">
        <f t="shared" si="46"/>
        <v>0</v>
      </c>
      <c r="U439" s="32">
        <f t="shared" si="47"/>
        <v>1</v>
      </c>
      <c r="V439" s="32"/>
      <c r="W439" s="32"/>
      <c r="X439" s="32"/>
      <c r="Y439" s="32"/>
      <c r="Z439" s="32"/>
      <c r="AA439" s="32"/>
      <c r="AB439" s="32"/>
      <c r="AC439" s="32"/>
      <c r="AD439" s="32"/>
      <c r="AE439" s="32"/>
      <c r="AF439" s="32"/>
      <c r="AG439" s="32"/>
      <c r="AH439" s="32"/>
      <c r="AI439" s="32"/>
      <c r="AJ439" s="31">
        <f t="shared" si="48"/>
        <v>0</v>
      </c>
    </row>
    <row r="440" spans="1:36" x14ac:dyDescent="0.2">
      <c r="A440" s="5"/>
      <c r="B440" s="5"/>
      <c r="C440" s="5"/>
      <c r="D440" s="2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32">
        <f t="shared" si="43"/>
        <v>0</v>
      </c>
      <c r="Q440" s="32" t="str">
        <f t="shared" si="42"/>
        <v/>
      </c>
      <c r="R440" s="32" t="str">
        <f t="shared" si="44"/>
        <v/>
      </c>
      <c r="S440" s="32" t="str">
        <f t="shared" si="45"/>
        <v/>
      </c>
      <c r="T440" s="32">
        <f t="shared" si="46"/>
        <v>0</v>
      </c>
      <c r="U440" s="32">
        <f t="shared" si="47"/>
        <v>1</v>
      </c>
      <c r="V440" s="32"/>
      <c r="W440" s="32"/>
      <c r="X440" s="32"/>
      <c r="Y440" s="32"/>
      <c r="Z440" s="32"/>
      <c r="AA440" s="32"/>
      <c r="AB440" s="32"/>
      <c r="AC440" s="32"/>
      <c r="AD440" s="32"/>
      <c r="AE440" s="32"/>
      <c r="AF440" s="32"/>
      <c r="AG440" s="32"/>
      <c r="AH440" s="32"/>
      <c r="AI440" s="32"/>
      <c r="AJ440" s="31">
        <f t="shared" si="48"/>
        <v>0</v>
      </c>
    </row>
    <row r="441" spans="1:36" x14ac:dyDescent="0.2">
      <c r="A441" s="5"/>
      <c r="B441" s="5"/>
      <c r="C441" s="5"/>
      <c r="D441" s="2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32">
        <f t="shared" si="43"/>
        <v>0</v>
      </c>
      <c r="Q441" s="32" t="str">
        <f t="shared" si="42"/>
        <v/>
      </c>
      <c r="R441" s="32" t="str">
        <f t="shared" si="44"/>
        <v/>
      </c>
      <c r="S441" s="32" t="str">
        <f t="shared" si="45"/>
        <v/>
      </c>
      <c r="T441" s="32">
        <f t="shared" si="46"/>
        <v>0</v>
      </c>
      <c r="U441" s="32">
        <f t="shared" si="47"/>
        <v>1</v>
      </c>
      <c r="V441" s="32"/>
      <c r="W441" s="32"/>
      <c r="X441" s="32"/>
      <c r="Y441" s="32"/>
      <c r="Z441" s="32"/>
      <c r="AA441" s="32"/>
      <c r="AB441" s="32"/>
      <c r="AC441" s="32"/>
      <c r="AD441" s="32"/>
      <c r="AE441" s="32"/>
      <c r="AF441" s="32"/>
      <c r="AG441" s="32"/>
      <c r="AH441" s="32"/>
      <c r="AI441" s="32"/>
      <c r="AJ441" s="31">
        <f t="shared" si="48"/>
        <v>0</v>
      </c>
    </row>
    <row r="442" spans="1:36" x14ac:dyDescent="0.2">
      <c r="A442" s="5"/>
      <c r="B442" s="5"/>
      <c r="C442" s="5"/>
      <c r="D442" s="2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32">
        <f t="shared" si="43"/>
        <v>0</v>
      </c>
      <c r="Q442" s="32" t="str">
        <f t="shared" si="42"/>
        <v/>
      </c>
      <c r="R442" s="32" t="str">
        <f t="shared" si="44"/>
        <v/>
      </c>
      <c r="S442" s="32" t="str">
        <f t="shared" si="45"/>
        <v/>
      </c>
      <c r="T442" s="32">
        <f t="shared" si="46"/>
        <v>0</v>
      </c>
      <c r="U442" s="32">
        <f t="shared" si="47"/>
        <v>1</v>
      </c>
      <c r="V442" s="32"/>
      <c r="W442" s="32"/>
      <c r="X442" s="32"/>
      <c r="Y442" s="32"/>
      <c r="Z442" s="32"/>
      <c r="AA442" s="32"/>
      <c r="AB442" s="32"/>
      <c r="AC442" s="32"/>
      <c r="AD442" s="32"/>
      <c r="AE442" s="32"/>
      <c r="AF442" s="32"/>
      <c r="AG442" s="32"/>
      <c r="AH442" s="32"/>
      <c r="AI442" s="32"/>
      <c r="AJ442" s="31">
        <f t="shared" si="48"/>
        <v>0</v>
      </c>
    </row>
    <row r="443" spans="1:36" x14ac:dyDescent="0.2">
      <c r="A443" s="5"/>
      <c r="B443" s="5"/>
      <c r="C443" s="5"/>
      <c r="D443" s="2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32">
        <f t="shared" si="43"/>
        <v>0</v>
      </c>
      <c r="Q443" s="32" t="str">
        <f t="shared" si="42"/>
        <v/>
      </c>
      <c r="R443" s="32" t="str">
        <f t="shared" si="44"/>
        <v/>
      </c>
      <c r="S443" s="32" t="str">
        <f t="shared" si="45"/>
        <v/>
      </c>
      <c r="T443" s="32">
        <f t="shared" si="46"/>
        <v>0</v>
      </c>
      <c r="U443" s="32">
        <f t="shared" si="47"/>
        <v>1</v>
      </c>
      <c r="V443" s="32"/>
      <c r="W443" s="32"/>
      <c r="X443" s="32"/>
      <c r="Y443" s="32"/>
      <c r="Z443" s="32"/>
      <c r="AA443" s="32"/>
      <c r="AB443" s="32"/>
      <c r="AC443" s="32"/>
      <c r="AD443" s="32"/>
      <c r="AE443" s="32"/>
      <c r="AF443" s="32"/>
      <c r="AG443" s="32"/>
      <c r="AH443" s="32"/>
      <c r="AI443" s="32"/>
      <c r="AJ443" s="31">
        <f t="shared" si="48"/>
        <v>0</v>
      </c>
    </row>
    <row r="444" spans="1:36" x14ac:dyDescent="0.2">
      <c r="A444" s="5"/>
      <c r="B444" s="5"/>
      <c r="C444" s="5"/>
      <c r="D444" s="2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32">
        <f t="shared" si="43"/>
        <v>0</v>
      </c>
      <c r="Q444" s="32" t="str">
        <f t="shared" si="42"/>
        <v/>
      </c>
      <c r="R444" s="32" t="str">
        <f t="shared" si="44"/>
        <v/>
      </c>
      <c r="S444" s="32" t="str">
        <f t="shared" si="45"/>
        <v/>
      </c>
      <c r="T444" s="32">
        <f t="shared" si="46"/>
        <v>0</v>
      </c>
      <c r="U444" s="32">
        <f t="shared" si="47"/>
        <v>1</v>
      </c>
      <c r="V444" s="32"/>
      <c r="W444" s="32"/>
      <c r="X444" s="32"/>
      <c r="Y444" s="32"/>
      <c r="Z444" s="32"/>
      <c r="AA444" s="32"/>
      <c r="AB444" s="32"/>
      <c r="AC444" s="32"/>
      <c r="AD444" s="32"/>
      <c r="AE444" s="32"/>
      <c r="AF444" s="32"/>
      <c r="AG444" s="32"/>
      <c r="AH444" s="32"/>
      <c r="AI444" s="32"/>
      <c r="AJ444" s="31">
        <f t="shared" si="48"/>
        <v>0</v>
      </c>
    </row>
    <row r="445" spans="1:36" x14ac:dyDescent="0.2">
      <c r="A445" s="5"/>
      <c r="B445" s="5"/>
      <c r="C445" s="5"/>
      <c r="D445" s="2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32">
        <f t="shared" si="43"/>
        <v>0</v>
      </c>
      <c r="Q445" s="32" t="str">
        <f t="shared" si="42"/>
        <v/>
      </c>
      <c r="R445" s="32" t="str">
        <f t="shared" si="44"/>
        <v/>
      </c>
      <c r="S445" s="32" t="str">
        <f t="shared" si="45"/>
        <v/>
      </c>
      <c r="T445" s="32">
        <f t="shared" si="46"/>
        <v>0</v>
      </c>
      <c r="U445" s="32">
        <f t="shared" si="47"/>
        <v>1</v>
      </c>
      <c r="V445" s="32"/>
      <c r="W445" s="32"/>
      <c r="X445" s="32"/>
      <c r="Y445" s="32"/>
      <c r="Z445" s="32"/>
      <c r="AA445" s="32"/>
      <c r="AB445" s="32"/>
      <c r="AC445" s="32"/>
      <c r="AD445" s="32"/>
      <c r="AE445" s="32"/>
      <c r="AF445" s="32"/>
      <c r="AG445" s="32"/>
      <c r="AH445" s="32"/>
      <c r="AI445" s="32"/>
      <c r="AJ445" s="31">
        <f t="shared" si="48"/>
        <v>0</v>
      </c>
    </row>
    <row r="446" spans="1:36" x14ac:dyDescent="0.2">
      <c r="A446" s="5"/>
      <c r="B446" s="5"/>
      <c r="C446" s="5"/>
      <c r="D446" s="2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32">
        <f t="shared" si="43"/>
        <v>0</v>
      </c>
      <c r="Q446" s="32" t="str">
        <f t="shared" si="42"/>
        <v/>
      </c>
      <c r="R446" s="32" t="str">
        <f t="shared" si="44"/>
        <v/>
      </c>
      <c r="S446" s="32" t="str">
        <f t="shared" si="45"/>
        <v/>
      </c>
      <c r="T446" s="32">
        <f t="shared" si="46"/>
        <v>0</v>
      </c>
      <c r="U446" s="32">
        <f t="shared" si="47"/>
        <v>1</v>
      </c>
      <c r="V446" s="32"/>
      <c r="W446" s="32"/>
      <c r="X446" s="32"/>
      <c r="Y446" s="32"/>
      <c r="Z446" s="32"/>
      <c r="AA446" s="32"/>
      <c r="AB446" s="32"/>
      <c r="AC446" s="32"/>
      <c r="AD446" s="32"/>
      <c r="AE446" s="32"/>
      <c r="AF446" s="32"/>
      <c r="AG446" s="32"/>
      <c r="AH446" s="32"/>
      <c r="AI446" s="32"/>
      <c r="AJ446" s="31">
        <f t="shared" si="48"/>
        <v>0</v>
      </c>
    </row>
    <row r="447" spans="1:36" x14ac:dyDescent="0.2">
      <c r="A447" s="5"/>
      <c r="B447" s="5"/>
      <c r="C447" s="5"/>
      <c r="D447" s="2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32">
        <f t="shared" si="43"/>
        <v>0</v>
      </c>
      <c r="Q447" s="32" t="str">
        <f t="shared" si="42"/>
        <v/>
      </c>
      <c r="R447" s="32" t="str">
        <f t="shared" si="44"/>
        <v/>
      </c>
      <c r="S447" s="32" t="str">
        <f t="shared" si="45"/>
        <v/>
      </c>
      <c r="T447" s="32">
        <f t="shared" si="46"/>
        <v>0</v>
      </c>
      <c r="U447" s="32">
        <f t="shared" si="47"/>
        <v>1</v>
      </c>
      <c r="V447" s="32"/>
      <c r="W447" s="32"/>
      <c r="X447" s="32"/>
      <c r="Y447" s="32"/>
      <c r="Z447" s="32"/>
      <c r="AA447" s="32"/>
      <c r="AB447" s="32"/>
      <c r="AC447" s="32"/>
      <c r="AD447" s="32"/>
      <c r="AE447" s="32"/>
      <c r="AF447" s="32"/>
      <c r="AG447" s="32"/>
      <c r="AH447" s="32"/>
      <c r="AI447" s="32"/>
      <c r="AJ447" s="31">
        <f t="shared" si="48"/>
        <v>0</v>
      </c>
    </row>
    <row r="448" spans="1:36" x14ac:dyDescent="0.2">
      <c r="A448" s="5"/>
      <c r="B448" s="5"/>
      <c r="C448" s="5"/>
      <c r="D448" s="2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32">
        <f t="shared" si="43"/>
        <v>0</v>
      </c>
      <c r="Q448" s="32" t="str">
        <f t="shared" si="42"/>
        <v/>
      </c>
      <c r="R448" s="32" t="str">
        <f t="shared" si="44"/>
        <v/>
      </c>
      <c r="S448" s="32" t="str">
        <f t="shared" si="45"/>
        <v/>
      </c>
      <c r="T448" s="32">
        <f t="shared" si="46"/>
        <v>0</v>
      </c>
      <c r="U448" s="32">
        <f t="shared" si="47"/>
        <v>1</v>
      </c>
      <c r="V448" s="32"/>
      <c r="W448" s="32"/>
      <c r="X448" s="32"/>
      <c r="Y448" s="32"/>
      <c r="Z448" s="32"/>
      <c r="AA448" s="32"/>
      <c r="AB448" s="32"/>
      <c r="AC448" s="32"/>
      <c r="AD448" s="32"/>
      <c r="AE448" s="32"/>
      <c r="AF448" s="32"/>
      <c r="AG448" s="32"/>
      <c r="AH448" s="32"/>
      <c r="AI448" s="32"/>
      <c r="AJ448" s="31">
        <f t="shared" si="48"/>
        <v>0</v>
      </c>
    </row>
    <row r="449" spans="1:36" x14ac:dyDescent="0.2">
      <c r="A449" s="5"/>
      <c r="B449" s="5"/>
      <c r="C449" s="5"/>
      <c r="D449" s="2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32">
        <f t="shared" si="43"/>
        <v>0</v>
      </c>
      <c r="Q449" s="32" t="str">
        <f t="shared" si="42"/>
        <v/>
      </c>
      <c r="R449" s="32" t="str">
        <f t="shared" si="44"/>
        <v/>
      </c>
      <c r="S449" s="32" t="str">
        <f t="shared" si="45"/>
        <v/>
      </c>
      <c r="T449" s="32">
        <f t="shared" si="46"/>
        <v>0</v>
      </c>
      <c r="U449" s="32">
        <f t="shared" si="47"/>
        <v>1</v>
      </c>
      <c r="V449" s="32"/>
      <c r="W449" s="32"/>
      <c r="X449" s="32"/>
      <c r="Y449" s="32"/>
      <c r="Z449" s="32"/>
      <c r="AA449" s="32"/>
      <c r="AB449" s="32"/>
      <c r="AC449" s="32"/>
      <c r="AD449" s="32"/>
      <c r="AE449" s="32"/>
      <c r="AF449" s="32"/>
      <c r="AG449" s="32"/>
      <c r="AH449" s="32"/>
      <c r="AI449" s="32"/>
      <c r="AJ449" s="31">
        <f t="shared" si="48"/>
        <v>0</v>
      </c>
    </row>
    <row r="450" spans="1:36" x14ac:dyDescent="0.2">
      <c r="A450" s="5"/>
      <c r="B450" s="5"/>
      <c r="C450" s="5"/>
      <c r="D450" s="2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32">
        <f t="shared" si="43"/>
        <v>0</v>
      </c>
      <c r="Q450" s="32" t="str">
        <f t="shared" si="42"/>
        <v/>
      </c>
      <c r="R450" s="32" t="str">
        <f t="shared" si="44"/>
        <v/>
      </c>
      <c r="S450" s="32" t="str">
        <f t="shared" si="45"/>
        <v/>
      </c>
      <c r="T450" s="32">
        <f t="shared" si="46"/>
        <v>0</v>
      </c>
      <c r="U450" s="32">
        <f t="shared" si="47"/>
        <v>1</v>
      </c>
      <c r="V450" s="32"/>
      <c r="W450" s="32"/>
      <c r="X450" s="32"/>
      <c r="Y450" s="32"/>
      <c r="Z450" s="32"/>
      <c r="AA450" s="32"/>
      <c r="AB450" s="32"/>
      <c r="AC450" s="32"/>
      <c r="AD450" s="32"/>
      <c r="AE450" s="32"/>
      <c r="AF450" s="32"/>
      <c r="AG450" s="32"/>
      <c r="AH450" s="32"/>
      <c r="AI450" s="32"/>
      <c r="AJ450" s="31">
        <f t="shared" si="48"/>
        <v>0</v>
      </c>
    </row>
    <row r="451" spans="1:36" x14ac:dyDescent="0.2">
      <c r="A451" s="5"/>
      <c r="B451" s="5"/>
      <c r="C451" s="5"/>
      <c r="D451" s="2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32">
        <f t="shared" si="43"/>
        <v>0</v>
      </c>
      <c r="Q451" s="32" t="str">
        <f t="shared" si="42"/>
        <v/>
      </c>
      <c r="R451" s="32" t="str">
        <f t="shared" si="44"/>
        <v/>
      </c>
      <c r="S451" s="32" t="str">
        <f t="shared" si="45"/>
        <v/>
      </c>
      <c r="T451" s="32">
        <f t="shared" si="46"/>
        <v>0</v>
      </c>
      <c r="U451" s="32">
        <f t="shared" si="47"/>
        <v>1</v>
      </c>
      <c r="V451" s="32"/>
      <c r="W451" s="32"/>
      <c r="X451" s="32"/>
      <c r="Y451" s="32"/>
      <c r="Z451" s="32"/>
      <c r="AA451" s="32"/>
      <c r="AB451" s="32"/>
      <c r="AC451" s="32"/>
      <c r="AD451" s="32"/>
      <c r="AE451" s="32"/>
      <c r="AF451" s="32"/>
      <c r="AG451" s="32"/>
      <c r="AH451" s="32"/>
      <c r="AI451" s="32"/>
      <c r="AJ451" s="31">
        <f t="shared" si="48"/>
        <v>0</v>
      </c>
    </row>
    <row r="452" spans="1:36" x14ac:dyDescent="0.2">
      <c r="A452" s="5"/>
      <c r="B452" s="5"/>
      <c r="C452" s="5"/>
      <c r="D452" s="2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32">
        <f t="shared" si="43"/>
        <v>0</v>
      </c>
      <c r="Q452" s="32" t="str">
        <f t="shared" si="42"/>
        <v/>
      </c>
      <c r="R452" s="32" t="str">
        <f t="shared" si="44"/>
        <v/>
      </c>
      <c r="S452" s="32" t="str">
        <f t="shared" si="45"/>
        <v/>
      </c>
      <c r="T452" s="32">
        <f t="shared" si="46"/>
        <v>0</v>
      </c>
      <c r="U452" s="32">
        <f t="shared" si="47"/>
        <v>1</v>
      </c>
      <c r="V452" s="32"/>
      <c r="W452" s="32"/>
      <c r="X452" s="32"/>
      <c r="Y452" s="32"/>
      <c r="Z452" s="32"/>
      <c r="AA452" s="32"/>
      <c r="AB452" s="32"/>
      <c r="AC452" s="32"/>
      <c r="AD452" s="32"/>
      <c r="AE452" s="32"/>
      <c r="AF452" s="32"/>
      <c r="AG452" s="32"/>
      <c r="AH452" s="32"/>
      <c r="AI452" s="32"/>
      <c r="AJ452" s="31">
        <f t="shared" si="48"/>
        <v>0</v>
      </c>
    </row>
    <row r="453" spans="1:36" x14ac:dyDescent="0.2">
      <c r="A453" s="5"/>
      <c r="B453" s="5"/>
      <c r="C453" s="5"/>
      <c r="D453" s="2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32">
        <f t="shared" si="43"/>
        <v>0</v>
      </c>
      <c r="Q453" s="32" t="str">
        <f t="shared" ref="Q453:Q516" si="49">IF(F453&gt;0,(E453-F453)*$Q$3,"")</f>
        <v/>
      </c>
      <c r="R453" s="32" t="str">
        <f t="shared" si="44"/>
        <v/>
      </c>
      <c r="S453" s="32" t="str">
        <f t="shared" si="45"/>
        <v/>
      </c>
      <c r="T453" s="32">
        <f t="shared" si="46"/>
        <v>0</v>
      </c>
      <c r="U453" s="32">
        <f t="shared" si="47"/>
        <v>1</v>
      </c>
      <c r="V453" s="32"/>
      <c r="W453" s="32"/>
      <c r="X453" s="32"/>
      <c r="Y453" s="32"/>
      <c r="Z453" s="32"/>
      <c r="AA453" s="32"/>
      <c r="AB453" s="32"/>
      <c r="AC453" s="32"/>
      <c r="AD453" s="32"/>
      <c r="AE453" s="32"/>
      <c r="AF453" s="32"/>
      <c r="AG453" s="32"/>
      <c r="AH453" s="32"/>
      <c r="AI453" s="32"/>
      <c r="AJ453" s="31">
        <f t="shared" si="48"/>
        <v>0</v>
      </c>
    </row>
    <row r="454" spans="1:36" x14ac:dyDescent="0.2">
      <c r="A454" s="5"/>
      <c r="B454" s="5"/>
      <c r="C454" s="5"/>
      <c r="D454" s="2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32">
        <f t="shared" ref="P454:P517" si="50">SUM(H454:O454)</f>
        <v>0</v>
      </c>
      <c r="Q454" s="32" t="str">
        <f t="shared" si="49"/>
        <v/>
      </c>
      <c r="R454" s="32" t="str">
        <f t="shared" ref="R454:R517" si="51">IF(G454&gt;0,G454*$R$3,"")</f>
        <v/>
      </c>
      <c r="S454" s="32" t="str">
        <f t="shared" ref="S454:S517" si="52">IF(P454&gt;0,P454*$S$3,"")</f>
        <v/>
      </c>
      <c r="T454" s="32">
        <f t="shared" ref="T454:T517" si="53">SUM(Q454:S454)</f>
        <v>0</v>
      </c>
      <c r="U454" s="32">
        <f t="shared" ref="U454:U517" si="54">IF(OR(C454="British nationals",C454="British Open",C454="Europeans",C454="Worlds"),1.25,IF(C454="Nationals",1.5,1))</f>
        <v>1</v>
      </c>
      <c r="V454" s="32"/>
      <c r="W454" s="32"/>
      <c r="X454" s="32"/>
      <c r="Y454" s="32"/>
      <c r="Z454" s="32"/>
      <c r="AA454" s="32"/>
      <c r="AB454" s="32"/>
      <c r="AC454" s="32"/>
      <c r="AD454" s="32"/>
      <c r="AE454" s="32"/>
      <c r="AF454" s="32"/>
      <c r="AG454" s="32"/>
      <c r="AH454" s="32"/>
      <c r="AI454" s="32"/>
      <c r="AJ454" s="31">
        <f t="shared" ref="AJ454:AJ517" si="55">T454*U454</f>
        <v>0</v>
      </c>
    </row>
    <row r="455" spans="1:36" x14ac:dyDescent="0.2">
      <c r="A455" s="5"/>
      <c r="B455" s="5"/>
      <c r="C455" s="5"/>
      <c r="D455" s="2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32">
        <f t="shared" si="50"/>
        <v>0</v>
      </c>
      <c r="Q455" s="32" t="str">
        <f t="shared" si="49"/>
        <v/>
      </c>
      <c r="R455" s="32" t="str">
        <f t="shared" si="51"/>
        <v/>
      </c>
      <c r="S455" s="32" t="str">
        <f t="shared" si="52"/>
        <v/>
      </c>
      <c r="T455" s="32">
        <f t="shared" si="53"/>
        <v>0</v>
      </c>
      <c r="U455" s="32">
        <f t="shared" si="54"/>
        <v>1</v>
      </c>
      <c r="V455" s="32"/>
      <c r="W455" s="32"/>
      <c r="X455" s="32"/>
      <c r="Y455" s="32"/>
      <c r="Z455" s="32"/>
      <c r="AA455" s="32"/>
      <c r="AB455" s="32"/>
      <c r="AC455" s="32"/>
      <c r="AD455" s="32"/>
      <c r="AE455" s="32"/>
      <c r="AF455" s="32"/>
      <c r="AG455" s="32"/>
      <c r="AH455" s="32"/>
      <c r="AI455" s="32"/>
      <c r="AJ455" s="31">
        <f t="shared" si="55"/>
        <v>0</v>
      </c>
    </row>
    <row r="456" spans="1:36" x14ac:dyDescent="0.2">
      <c r="A456" s="5"/>
      <c r="B456" s="5"/>
      <c r="C456" s="5"/>
      <c r="D456" s="2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32">
        <f t="shared" si="50"/>
        <v>0</v>
      </c>
      <c r="Q456" s="32" t="str">
        <f t="shared" si="49"/>
        <v/>
      </c>
      <c r="R456" s="32" t="str">
        <f t="shared" si="51"/>
        <v/>
      </c>
      <c r="S456" s="32" t="str">
        <f t="shared" si="52"/>
        <v/>
      </c>
      <c r="T456" s="32">
        <f t="shared" si="53"/>
        <v>0</v>
      </c>
      <c r="U456" s="32">
        <f t="shared" si="54"/>
        <v>1</v>
      </c>
      <c r="V456" s="32"/>
      <c r="W456" s="32"/>
      <c r="X456" s="32"/>
      <c r="Y456" s="32"/>
      <c r="Z456" s="32"/>
      <c r="AA456" s="32"/>
      <c r="AB456" s="32"/>
      <c r="AC456" s="32"/>
      <c r="AD456" s="32"/>
      <c r="AE456" s="32"/>
      <c r="AF456" s="32"/>
      <c r="AG456" s="32"/>
      <c r="AH456" s="32"/>
      <c r="AI456" s="32"/>
      <c r="AJ456" s="31">
        <f t="shared" si="55"/>
        <v>0</v>
      </c>
    </row>
    <row r="457" spans="1:36" x14ac:dyDescent="0.2">
      <c r="A457" s="5"/>
      <c r="B457" s="5"/>
      <c r="C457" s="5"/>
      <c r="D457" s="2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32">
        <f t="shared" si="50"/>
        <v>0</v>
      </c>
      <c r="Q457" s="32" t="str">
        <f t="shared" si="49"/>
        <v/>
      </c>
      <c r="R457" s="32" t="str">
        <f t="shared" si="51"/>
        <v/>
      </c>
      <c r="S457" s="32" t="str">
        <f t="shared" si="52"/>
        <v/>
      </c>
      <c r="T457" s="32">
        <f t="shared" si="53"/>
        <v>0</v>
      </c>
      <c r="U457" s="32">
        <f t="shared" si="54"/>
        <v>1</v>
      </c>
      <c r="V457" s="32"/>
      <c r="W457" s="32"/>
      <c r="X457" s="32"/>
      <c r="Y457" s="32"/>
      <c r="Z457" s="32"/>
      <c r="AA457" s="32"/>
      <c r="AB457" s="32"/>
      <c r="AC457" s="32"/>
      <c r="AD457" s="32"/>
      <c r="AE457" s="32"/>
      <c r="AF457" s="32"/>
      <c r="AG457" s="32"/>
      <c r="AH457" s="32"/>
      <c r="AI457" s="32"/>
      <c r="AJ457" s="31">
        <f t="shared" si="55"/>
        <v>0</v>
      </c>
    </row>
    <row r="458" spans="1:36" x14ac:dyDescent="0.2">
      <c r="A458" s="5"/>
      <c r="B458" s="5"/>
      <c r="C458" s="5"/>
      <c r="D458" s="2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32">
        <f t="shared" si="50"/>
        <v>0</v>
      </c>
      <c r="Q458" s="32" t="str">
        <f t="shared" si="49"/>
        <v/>
      </c>
      <c r="R458" s="32" t="str">
        <f t="shared" si="51"/>
        <v/>
      </c>
      <c r="S458" s="32" t="str">
        <f t="shared" si="52"/>
        <v/>
      </c>
      <c r="T458" s="32">
        <f t="shared" si="53"/>
        <v>0</v>
      </c>
      <c r="U458" s="32">
        <f t="shared" si="54"/>
        <v>1</v>
      </c>
      <c r="V458" s="32"/>
      <c r="W458" s="32"/>
      <c r="X458" s="32"/>
      <c r="Y458" s="32"/>
      <c r="Z458" s="32"/>
      <c r="AA458" s="32"/>
      <c r="AB458" s="32"/>
      <c r="AC458" s="32"/>
      <c r="AD458" s="32"/>
      <c r="AE458" s="32"/>
      <c r="AF458" s="32"/>
      <c r="AG458" s="32"/>
      <c r="AH458" s="32"/>
      <c r="AI458" s="32"/>
      <c r="AJ458" s="31">
        <f t="shared" si="55"/>
        <v>0</v>
      </c>
    </row>
    <row r="459" spans="1:36" x14ac:dyDescent="0.2">
      <c r="A459" s="5"/>
      <c r="B459" s="5"/>
      <c r="C459" s="5"/>
      <c r="D459" s="2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32">
        <f t="shared" si="50"/>
        <v>0</v>
      </c>
      <c r="Q459" s="32" t="str">
        <f t="shared" si="49"/>
        <v/>
      </c>
      <c r="R459" s="32" t="str">
        <f t="shared" si="51"/>
        <v/>
      </c>
      <c r="S459" s="32" t="str">
        <f t="shared" si="52"/>
        <v/>
      </c>
      <c r="T459" s="32">
        <f t="shared" si="53"/>
        <v>0</v>
      </c>
      <c r="U459" s="32">
        <f t="shared" si="54"/>
        <v>1</v>
      </c>
      <c r="V459" s="32"/>
      <c r="W459" s="32"/>
      <c r="X459" s="32"/>
      <c r="Y459" s="32"/>
      <c r="Z459" s="32"/>
      <c r="AA459" s="32"/>
      <c r="AB459" s="32"/>
      <c r="AC459" s="32"/>
      <c r="AD459" s="32"/>
      <c r="AE459" s="32"/>
      <c r="AF459" s="32"/>
      <c r="AG459" s="32"/>
      <c r="AH459" s="32"/>
      <c r="AI459" s="32"/>
      <c r="AJ459" s="31">
        <f t="shared" si="55"/>
        <v>0</v>
      </c>
    </row>
    <row r="460" spans="1:36" x14ac:dyDescent="0.2">
      <c r="A460" s="5"/>
      <c r="B460" s="5"/>
      <c r="C460" s="5"/>
      <c r="D460" s="2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32">
        <f t="shared" si="50"/>
        <v>0</v>
      </c>
      <c r="Q460" s="32" t="str">
        <f t="shared" si="49"/>
        <v/>
      </c>
      <c r="R460" s="32" t="str">
        <f t="shared" si="51"/>
        <v/>
      </c>
      <c r="S460" s="32" t="str">
        <f t="shared" si="52"/>
        <v/>
      </c>
      <c r="T460" s="32">
        <f t="shared" si="53"/>
        <v>0</v>
      </c>
      <c r="U460" s="32">
        <f t="shared" si="54"/>
        <v>1</v>
      </c>
      <c r="V460" s="32"/>
      <c r="W460" s="32"/>
      <c r="X460" s="32"/>
      <c r="Y460" s="32"/>
      <c r="Z460" s="32"/>
      <c r="AA460" s="32"/>
      <c r="AB460" s="32"/>
      <c r="AC460" s="32"/>
      <c r="AD460" s="32"/>
      <c r="AE460" s="32"/>
      <c r="AF460" s="32"/>
      <c r="AG460" s="32"/>
      <c r="AH460" s="32"/>
      <c r="AI460" s="32"/>
      <c r="AJ460" s="31">
        <f t="shared" si="55"/>
        <v>0</v>
      </c>
    </row>
    <row r="461" spans="1:36" x14ac:dyDescent="0.2">
      <c r="A461" s="5"/>
      <c r="B461" s="5"/>
      <c r="C461" s="5"/>
      <c r="D461" s="2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32">
        <f t="shared" si="50"/>
        <v>0</v>
      </c>
      <c r="Q461" s="32" t="str">
        <f t="shared" si="49"/>
        <v/>
      </c>
      <c r="R461" s="32" t="str">
        <f t="shared" si="51"/>
        <v/>
      </c>
      <c r="S461" s="32" t="str">
        <f t="shared" si="52"/>
        <v/>
      </c>
      <c r="T461" s="32">
        <f t="shared" si="53"/>
        <v>0</v>
      </c>
      <c r="U461" s="32">
        <f t="shared" si="54"/>
        <v>1</v>
      </c>
      <c r="V461" s="32"/>
      <c r="W461" s="32"/>
      <c r="X461" s="32"/>
      <c r="Y461" s="32"/>
      <c r="Z461" s="32"/>
      <c r="AA461" s="32"/>
      <c r="AB461" s="32"/>
      <c r="AC461" s="32"/>
      <c r="AD461" s="32"/>
      <c r="AE461" s="32"/>
      <c r="AF461" s="32"/>
      <c r="AG461" s="32"/>
      <c r="AH461" s="32"/>
      <c r="AI461" s="32"/>
      <c r="AJ461" s="31">
        <f t="shared" si="55"/>
        <v>0</v>
      </c>
    </row>
    <row r="462" spans="1:36" x14ac:dyDescent="0.2">
      <c r="A462" s="5"/>
      <c r="B462" s="5"/>
      <c r="C462" s="5"/>
      <c r="D462" s="2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32">
        <f t="shared" si="50"/>
        <v>0</v>
      </c>
      <c r="Q462" s="32" t="str">
        <f t="shared" si="49"/>
        <v/>
      </c>
      <c r="R462" s="32" t="str">
        <f t="shared" si="51"/>
        <v/>
      </c>
      <c r="S462" s="32" t="str">
        <f t="shared" si="52"/>
        <v/>
      </c>
      <c r="T462" s="32">
        <f t="shared" si="53"/>
        <v>0</v>
      </c>
      <c r="U462" s="32">
        <f t="shared" si="54"/>
        <v>1</v>
      </c>
      <c r="V462" s="32"/>
      <c r="W462" s="32"/>
      <c r="X462" s="32"/>
      <c r="Y462" s="32"/>
      <c r="Z462" s="32"/>
      <c r="AA462" s="32"/>
      <c r="AB462" s="32"/>
      <c r="AC462" s="32"/>
      <c r="AD462" s="32"/>
      <c r="AE462" s="32"/>
      <c r="AF462" s="32"/>
      <c r="AG462" s="32"/>
      <c r="AH462" s="32"/>
      <c r="AI462" s="32"/>
      <c r="AJ462" s="31">
        <f t="shared" si="55"/>
        <v>0</v>
      </c>
    </row>
    <row r="463" spans="1:36" x14ac:dyDescent="0.2">
      <c r="A463" s="5"/>
      <c r="B463" s="5"/>
      <c r="C463" s="5"/>
      <c r="D463" s="2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32">
        <f t="shared" si="50"/>
        <v>0</v>
      </c>
      <c r="Q463" s="32" t="str">
        <f t="shared" si="49"/>
        <v/>
      </c>
      <c r="R463" s="32" t="str">
        <f t="shared" si="51"/>
        <v/>
      </c>
      <c r="S463" s="32" t="str">
        <f t="shared" si="52"/>
        <v/>
      </c>
      <c r="T463" s="32">
        <f t="shared" si="53"/>
        <v>0</v>
      </c>
      <c r="U463" s="32">
        <f t="shared" si="54"/>
        <v>1</v>
      </c>
      <c r="V463" s="32"/>
      <c r="W463" s="32"/>
      <c r="X463" s="32"/>
      <c r="Y463" s="32"/>
      <c r="Z463" s="32"/>
      <c r="AA463" s="32"/>
      <c r="AB463" s="32"/>
      <c r="AC463" s="32"/>
      <c r="AD463" s="32"/>
      <c r="AE463" s="32"/>
      <c r="AF463" s="32"/>
      <c r="AG463" s="32"/>
      <c r="AH463" s="32"/>
      <c r="AI463" s="32"/>
      <c r="AJ463" s="31">
        <f t="shared" si="55"/>
        <v>0</v>
      </c>
    </row>
    <row r="464" spans="1:36" x14ac:dyDescent="0.2">
      <c r="A464" s="5"/>
      <c r="B464" s="5"/>
      <c r="C464" s="5"/>
      <c r="D464" s="2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32">
        <f t="shared" si="50"/>
        <v>0</v>
      </c>
      <c r="Q464" s="32" t="str">
        <f t="shared" si="49"/>
        <v/>
      </c>
      <c r="R464" s="32" t="str">
        <f t="shared" si="51"/>
        <v/>
      </c>
      <c r="S464" s="32" t="str">
        <f t="shared" si="52"/>
        <v/>
      </c>
      <c r="T464" s="32">
        <f t="shared" si="53"/>
        <v>0</v>
      </c>
      <c r="U464" s="32">
        <f t="shared" si="54"/>
        <v>1</v>
      </c>
      <c r="V464" s="32"/>
      <c r="W464" s="32"/>
      <c r="X464" s="32"/>
      <c r="Y464" s="32"/>
      <c r="Z464" s="32"/>
      <c r="AA464" s="32"/>
      <c r="AB464" s="32"/>
      <c r="AC464" s="32"/>
      <c r="AD464" s="32"/>
      <c r="AE464" s="32"/>
      <c r="AF464" s="32"/>
      <c r="AG464" s="32"/>
      <c r="AH464" s="32"/>
      <c r="AI464" s="32"/>
      <c r="AJ464" s="31">
        <f t="shared" si="55"/>
        <v>0</v>
      </c>
    </row>
    <row r="465" spans="1:36" x14ac:dyDescent="0.2">
      <c r="A465" s="5"/>
      <c r="B465" s="5"/>
      <c r="C465" s="5"/>
      <c r="D465" s="2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32">
        <f t="shared" si="50"/>
        <v>0</v>
      </c>
      <c r="Q465" s="32" t="str">
        <f t="shared" si="49"/>
        <v/>
      </c>
      <c r="R465" s="32" t="str">
        <f t="shared" si="51"/>
        <v/>
      </c>
      <c r="S465" s="32" t="str">
        <f t="shared" si="52"/>
        <v/>
      </c>
      <c r="T465" s="32">
        <f t="shared" si="53"/>
        <v>0</v>
      </c>
      <c r="U465" s="32">
        <f t="shared" si="54"/>
        <v>1</v>
      </c>
      <c r="V465" s="32"/>
      <c r="W465" s="32"/>
      <c r="X465" s="32"/>
      <c r="Y465" s="32"/>
      <c r="Z465" s="32"/>
      <c r="AA465" s="32"/>
      <c r="AB465" s="32"/>
      <c r="AC465" s="32"/>
      <c r="AD465" s="32"/>
      <c r="AE465" s="32"/>
      <c r="AF465" s="32"/>
      <c r="AG465" s="32"/>
      <c r="AH465" s="32"/>
      <c r="AI465" s="32"/>
      <c r="AJ465" s="31">
        <f t="shared" si="55"/>
        <v>0</v>
      </c>
    </row>
    <row r="466" spans="1:36" x14ac:dyDescent="0.2">
      <c r="A466" s="5"/>
      <c r="B466" s="5"/>
      <c r="C466" s="5"/>
      <c r="D466" s="2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32">
        <f t="shared" si="50"/>
        <v>0</v>
      </c>
      <c r="Q466" s="32" t="str">
        <f t="shared" si="49"/>
        <v/>
      </c>
      <c r="R466" s="32" t="str">
        <f t="shared" si="51"/>
        <v/>
      </c>
      <c r="S466" s="32" t="str">
        <f t="shared" si="52"/>
        <v/>
      </c>
      <c r="T466" s="32">
        <f t="shared" si="53"/>
        <v>0</v>
      </c>
      <c r="U466" s="32">
        <f t="shared" si="54"/>
        <v>1</v>
      </c>
      <c r="V466" s="32"/>
      <c r="W466" s="32"/>
      <c r="X466" s="32"/>
      <c r="Y466" s="32"/>
      <c r="Z466" s="32"/>
      <c r="AA466" s="32"/>
      <c r="AB466" s="32"/>
      <c r="AC466" s="32"/>
      <c r="AD466" s="32"/>
      <c r="AE466" s="32"/>
      <c r="AF466" s="32"/>
      <c r="AG466" s="32"/>
      <c r="AH466" s="32"/>
      <c r="AI466" s="32"/>
      <c r="AJ466" s="31">
        <f t="shared" si="55"/>
        <v>0</v>
      </c>
    </row>
    <row r="467" spans="1:36" x14ac:dyDescent="0.2">
      <c r="A467" s="5"/>
      <c r="B467" s="5"/>
      <c r="C467" s="5"/>
      <c r="D467" s="2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32">
        <f t="shared" si="50"/>
        <v>0</v>
      </c>
      <c r="Q467" s="32" t="str">
        <f t="shared" si="49"/>
        <v/>
      </c>
      <c r="R467" s="32" t="str">
        <f t="shared" si="51"/>
        <v/>
      </c>
      <c r="S467" s="32" t="str">
        <f t="shared" si="52"/>
        <v/>
      </c>
      <c r="T467" s="32">
        <f t="shared" si="53"/>
        <v>0</v>
      </c>
      <c r="U467" s="32">
        <f t="shared" si="54"/>
        <v>1</v>
      </c>
      <c r="V467" s="32"/>
      <c r="W467" s="32"/>
      <c r="X467" s="32"/>
      <c r="Y467" s="32"/>
      <c r="Z467" s="32"/>
      <c r="AA467" s="32"/>
      <c r="AB467" s="32"/>
      <c r="AC467" s="32"/>
      <c r="AD467" s="32"/>
      <c r="AE467" s="32"/>
      <c r="AF467" s="32"/>
      <c r="AG467" s="32"/>
      <c r="AH467" s="32"/>
      <c r="AI467" s="32"/>
      <c r="AJ467" s="31">
        <f t="shared" si="55"/>
        <v>0</v>
      </c>
    </row>
    <row r="468" spans="1:36" x14ac:dyDescent="0.2">
      <c r="A468" s="5"/>
      <c r="B468" s="5"/>
      <c r="C468" s="5"/>
      <c r="D468" s="2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32">
        <f t="shared" si="50"/>
        <v>0</v>
      </c>
      <c r="Q468" s="32" t="str">
        <f t="shared" si="49"/>
        <v/>
      </c>
      <c r="R468" s="32" t="str">
        <f t="shared" si="51"/>
        <v/>
      </c>
      <c r="S468" s="32" t="str">
        <f t="shared" si="52"/>
        <v/>
      </c>
      <c r="T468" s="32">
        <f t="shared" si="53"/>
        <v>0</v>
      </c>
      <c r="U468" s="32">
        <f t="shared" si="54"/>
        <v>1</v>
      </c>
      <c r="V468" s="32"/>
      <c r="W468" s="32"/>
      <c r="X468" s="32"/>
      <c r="Y468" s="32"/>
      <c r="Z468" s="32"/>
      <c r="AA468" s="32"/>
      <c r="AB468" s="32"/>
      <c r="AC468" s="32"/>
      <c r="AD468" s="32"/>
      <c r="AE468" s="32"/>
      <c r="AF468" s="32"/>
      <c r="AG468" s="32"/>
      <c r="AH468" s="32"/>
      <c r="AI468" s="32"/>
      <c r="AJ468" s="31">
        <f t="shared" si="55"/>
        <v>0</v>
      </c>
    </row>
    <row r="469" spans="1:36" x14ac:dyDescent="0.2">
      <c r="A469" s="5"/>
      <c r="B469" s="5"/>
      <c r="C469" s="5"/>
      <c r="D469" s="2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32">
        <f t="shared" si="50"/>
        <v>0</v>
      </c>
      <c r="Q469" s="32" t="str">
        <f t="shared" si="49"/>
        <v/>
      </c>
      <c r="R469" s="32" t="str">
        <f t="shared" si="51"/>
        <v/>
      </c>
      <c r="S469" s="32" t="str">
        <f t="shared" si="52"/>
        <v/>
      </c>
      <c r="T469" s="32">
        <f t="shared" si="53"/>
        <v>0</v>
      </c>
      <c r="U469" s="32">
        <f t="shared" si="54"/>
        <v>1</v>
      </c>
      <c r="V469" s="32"/>
      <c r="W469" s="32"/>
      <c r="X469" s="32"/>
      <c r="Y469" s="32"/>
      <c r="Z469" s="32"/>
      <c r="AA469" s="32"/>
      <c r="AB469" s="32"/>
      <c r="AC469" s="32"/>
      <c r="AD469" s="32"/>
      <c r="AE469" s="32"/>
      <c r="AF469" s="32"/>
      <c r="AG469" s="32"/>
      <c r="AH469" s="32"/>
      <c r="AI469" s="32"/>
      <c r="AJ469" s="31">
        <f t="shared" si="55"/>
        <v>0</v>
      </c>
    </row>
    <row r="470" spans="1:36" x14ac:dyDescent="0.2">
      <c r="A470" s="5"/>
      <c r="B470" s="5"/>
      <c r="C470" s="5"/>
      <c r="D470" s="2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32">
        <f t="shared" si="50"/>
        <v>0</v>
      </c>
      <c r="Q470" s="32" t="str">
        <f t="shared" si="49"/>
        <v/>
      </c>
      <c r="R470" s="32" t="str">
        <f t="shared" si="51"/>
        <v/>
      </c>
      <c r="S470" s="32" t="str">
        <f t="shared" si="52"/>
        <v/>
      </c>
      <c r="T470" s="32">
        <f t="shared" si="53"/>
        <v>0</v>
      </c>
      <c r="U470" s="32">
        <f t="shared" si="54"/>
        <v>1</v>
      </c>
      <c r="V470" s="32"/>
      <c r="W470" s="32"/>
      <c r="X470" s="32"/>
      <c r="Y470" s="32"/>
      <c r="Z470" s="32"/>
      <c r="AA470" s="32"/>
      <c r="AB470" s="32"/>
      <c r="AC470" s="32"/>
      <c r="AD470" s="32"/>
      <c r="AE470" s="32"/>
      <c r="AF470" s="32"/>
      <c r="AG470" s="32"/>
      <c r="AH470" s="32"/>
      <c r="AI470" s="32"/>
      <c r="AJ470" s="31">
        <f t="shared" si="55"/>
        <v>0</v>
      </c>
    </row>
    <row r="471" spans="1:36" x14ac:dyDescent="0.2">
      <c r="A471" s="5"/>
      <c r="B471" s="5"/>
      <c r="C471" s="5"/>
      <c r="D471" s="2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32">
        <f t="shared" si="50"/>
        <v>0</v>
      </c>
      <c r="Q471" s="32" t="str">
        <f t="shared" si="49"/>
        <v/>
      </c>
      <c r="R471" s="32" t="str">
        <f t="shared" si="51"/>
        <v/>
      </c>
      <c r="S471" s="32" t="str">
        <f t="shared" si="52"/>
        <v/>
      </c>
      <c r="T471" s="32">
        <f t="shared" si="53"/>
        <v>0</v>
      </c>
      <c r="U471" s="32">
        <f t="shared" si="54"/>
        <v>1</v>
      </c>
      <c r="V471" s="32"/>
      <c r="W471" s="32"/>
      <c r="X471" s="32"/>
      <c r="Y471" s="32"/>
      <c r="Z471" s="32"/>
      <c r="AA471" s="32"/>
      <c r="AB471" s="32"/>
      <c r="AC471" s="32"/>
      <c r="AD471" s="32"/>
      <c r="AE471" s="32"/>
      <c r="AF471" s="32"/>
      <c r="AG471" s="32"/>
      <c r="AH471" s="32"/>
      <c r="AI471" s="32"/>
      <c r="AJ471" s="31">
        <f t="shared" si="55"/>
        <v>0</v>
      </c>
    </row>
    <row r="472" spans="1:36" x14ac:dyDescent="0.2">
      <c r="A472" s="5"/>
      <c r="B472" s="5"/>
      <c r="C472" s="5"/>
      <c r="D472" s="2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32">
        <f t="shared" si="50"/>
        <v>0</v>
      </c>
      <c r="Q472" s="32" t="str">
        <f t="shared" si="49"/>
        <v/>
      </c>
      <c r="R472" s="32" t="str">
        <f t="shared" si="51"/>
        <v/>
      </c>
      <c r="S472" s="32" t="str">
        <f t="shared" si="52"/>
        <v/>
      </c>
      <c r="T472" s="32">
        <f t="shared" si="53"/>
        <v>0</v>
      </c>
      <c r="U472" s="32">
        <f t="shared" si="54"/>
        <v>1</v>
      </c>
      <c r="V472" s="32"/>
      <c r="W472" s="32"/>
      <c r="X472" s="32"/>
      <c r="Y472" s="32"/>
      <c r="Z472" s="32"/>
      <c r="AA472" s="32"/>
      <c r="AB472" s="32"/>
      <c r="AC472" s="32"/>
      <c r="AD472" s="32"/>
      <c r="AE472" s="32"/>
      <c r="AF472" s="32"/>
      <c r="AG472" s="32"/>
      <c r="AH472" s="32"/>
      <c r="AI472" s="32"/>
      <c r="AJ472" s="31">
        <f t="shared" si="55"/>
        <v>0</v>
      </c>
    </row>
    <row r="473" spans="1:36" x14ac:dyDescent="0.2">
      <c r="A473" s="5"/>
      <c r="B473" s="5"/>
      <c r="C473" s="5"/>
      <c r="D473" s="2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32">
        <f t="shared" si="50"/>
        <v>0</v>
      </c>
      <c r="Q473" s="32" t="str">
        <f t="shared" si="49"/>
        <v/>
      </c>
      <c r="R473" s="32" t="str">
        <f t="shared" si="51"/>
        <v/>
      </c>
      <c r="S473" s="32" t="str">
        <f t="shared" si="52"/>
        <v/>
      </c>
      <c r="T473" s="32">
        <f t="shared" si="53"/>
        <v>0</v>
      </c>
      <c r="U473" s="32">
        <f t="shared" si="54"/>
        <v>1</v>
      </c>
      <c r="V473" s="32"/>
      <c r="W473" s="32"/>
      <c r="X473" s="32"/>
      <c r="Y473" s="32"/>
      <c r="Z473" s="32"/>
      <c r="AA473" s="32"/>
      <c r="AB473" s="32"/>
      <c r="AC473" s="32"/>
      <c r="AD473" s="32"/>
      <c r="AE473" s="32"/>
      <c r="AF473" s="32"/>
      <c r="AG473" s="32"/>
      <c r="AH473" s="32"/>
      <c r="AI473" s="32"/>
      <c r="AJ473" s="31">
        <f t="shared" si="55"/>
        <v>0</v>
      </c>
    </row>
    <row r="474" spans="1:36" x14ac:dyDescent="0.2">
      <c r="A474" s="5"/>
      <c r="B474" s="5"/>
      <c r="C474" s="5"/>
      <c r="D474" s="2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32">
        <f t="shared" si="50"/>
        <v>0</v>
      </c>
      <c r="Q474" s="32" t="str">
        <f t="shared" si="49"/>
        <v/>
      </c>
      <c r="R474" s="32" t="str">
        <f t="shared" si="51"/>
        <v/>
      </c>
      <c r="S474" s="32" t="str">
        <f t="shared" si="52"/>
        <v/>
      </c>
      <c r="T474" s="32">
        <f t="shared" si="53"/>
        <v>0</v>
      </c>
      <c r="U474" s="32">
        <f t="shared" si="54"/>
        <v>1</v>
      </c>
      <c r="V474" s="32"/>
      <c r="W474" s="32"/>
      <c r="X474" s="32"/>
      <c r="Y474" s="32"/>
      <c r="Z474" s="32"/>
      <c r="AA474" s="32"/>
      <c r="AB474" s="32"/>
      <c r="AC474" s="32"/>
      <c r="AD474" s="32"/>
      <c r="AE474" s="32"/>
      <c r="AF474" s="32"/>
      <c r="AG474" s="32"/>
      <c r="AH474" s="32"/>
      <c r="AI474" s="32"/>
      <c r="AJ474" s="31">
        <f t="shared" si="55"/>
        <v>0</v>
      </c>
    </row>
    <row r="475" spans="1:36" x14ac:dyDescent="0.2">
      <c r="A475" s="5"/>
      <c r="B475" s="5"/>
      <c r="C475" s="5"/>
      <c r="D475" s="2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32">
        <f t="shared" si="50"/>
        <v>0</v>
      </c>
      <c r="Q475" s="32" t="str">
        <f t="shared" si="49"/>
        <v/>
      </c>
      <c r="R475" s="32" t="str">
        <f t="shared" si="51"/>
        <v/>
      </c>
      <c r="S475" s="32" t="str">
        <f t="shared" si="52"/>
        <v/>
      </c>
      <c r="T475" s="32">
        <f t="shared" si="53"/>
        <v>0</v>
      </c>
      <c r="U475" s="32">
        <f t="shared" si="54"/>
        <v>1</v>
      </c>
      <c r="V475" s="32"/>
      <c r="W475" s="32"/>
      <c r="X475" s="32"/>
      <c r="Y475" s="32"/>
      <c r="Z475" s="32"/>
      <c r="AA475" s="32"/>
      <c r="AB475" s="32"/>
      <c r="AC475" s="32"/>
      <c r="AD475" s="32"/>
      <c r="AE475" s="32"/>
      <c r="AF475" s="32"/>
      <c r="AG475" s="32"/>
      <c r="AH475" s="32"/>
      <c r="AI475" s="32"/>
      <c r="AJ475" s="31">
        <f t="shared" si="55"/>
        <v>0</v>
      </c>
    </row>
    <row r="476" spans="1:36" x14ac:dyDescent="0.2">
      <c r="A476" s="5"/>
      <c r="B476" s="5"/>
      <c r="C476" s="5"/>
      <c r="D476" s="2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32">
        <f t="shared" si="50"/>
        <v>0</v>
      </c>
      <c r="Q476" s="32" t="str">
        <f t="shared" si="49"/>
        <v/>
      </c>
      <c r="R476" s="32" t="str">
        <f t="shared" si="51"/>
        <v/>
      </c>
      <c r="S476" s="32" t="str">
        <f t="shared" si="52"/>
        <v/>
      </c>
      <c r="T476" s="32">
        <f t="shared" si="53"/>
        <v>0</v>
      </c>
      <c r="U476" s="32">
        <f t="shared" si="54"/>
        <v>1</v>
      </c>
      <c r="V476" s="32"/>
      <c r="W476" s="32"/>
      <c r="X476" s="32"/>
      <c r="Y476" s="32"/>
      <c r="Z476" s="32"/>
      <c r="AA476" s="32"/>
      <c r="AB476" s="32"/>
      <c r="AC476" s="32"/>
      <c r="AD476" s="32"/>
      <c r="AE476" s="32"/>
      <c r="AF476" s="32"/>
      <c r="AG476" s="32"/>
      <c r="AH476" s="32"/>
      <c r="AI476" s="32"/>
      <c r="AJ476" s="31">
        <f t="shared" si="55"/>
        <v>0</v>
      </c>
    </row>
    <row r="477" spans="1:36" x14ac:dyDescent="0.2">
      <c r="A477" s="5"/>
      <c r="B477" s="5"/>
      <c r="C477" s="5"/>
      <c r="D477" s="2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32">
        <f t="shared" si="50"/>
        <v>0</v>
      </c>
      <c r="Q477" s="32" t="str">
        <f t="shared" si="49"/>
        <v/>
      </c>
      <c r="R477" s="32" t="str">
        <f t="shared" si="51"/>
        <v/>
      </c>
      <c r="S477" s="32" t="str">
        <f t="shared" si="52"/>
        <v/>
      </c>
      <c r="T477" s="32">
        <f t="shared" si="53"/>
        <v>0</v>
      </c>
      <c r="U477" s="32">
        <f t="shared" si="54"/>
        <v>1</v>
      </c>
      <c r="V477" s="32"/>
      <c r="W477" s="32"/>
      <c r="X477" s="32"/>
      <c r="Y477" s="32"/>
      <c r="Z477" s="32"/>
      <c r="AA477" s="32"/>
      <c r="AB477" s="32"/>
      <c r="AC477" s="32"/>
      <c r="AD477" s="32"/>
      <c r="AE477" s="32"/>
      <c r="AF477" s="32"/>
      <c r="AG477" s="32"/>
      <c r="AH477" s="32"/>
      <c r="AI477" s="32"/>
      <c r="AJ477" s="31">
        <f t="shared" si="55"/>
        <v>0</v>
      </c>
    </row>
    <row r="478" spans="1:36" x14ac:dyDescent="0.2">
      <c r="A478" s="5"/>
      <c r="B478" s="5"/>
      <c r="C478" s="5"/>
      <c r="D478" s="2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32">
        <f t="shared" si="50"/>
        <v>0</v>
      </c>
      <c r="Q478" s="32" t="str">
        <f t="shared" si="49"/>
        <v/>
      </c>
      <c r="R478" s="32" t="str">
        <f t="shared" si="51"/>
        <v/>
      </c>
      <c r="S478" s="32" t="str">
        <f t="shared" si="52"/>
        <v/>
      </c>
      <c r="T478" s="32">
        <f t="shared" si="53"/>
        <v>0</v>
      </c>
      <c r="U478" s="32">
        <f t="shared" si="54"/>
        <v>1</v>
      </c>
      <c r="V478" s="32"/>
      <c r="W478" s="32"/>
      <c r="X478" s="32"/>
      <c r="Y478" s="32"/>
      <c r="Z478" s="32"/>
      <c r="AA478" s="32"/>
      <c r="AB478" s="32"/>
      <c r="AC478" s="32"/>
      <c r="AD478" s="32"/>
      <c r="AE478" s="32"/>
      <c r="AF478" s="32"/>
      <c r="AG478" s="32"/>
      <c r="AH478" s="32"/>
      <c r="AI478" s="32"/>
      <c r="AJ478" s="31">
        <f t="shared" si="55"/>
        <v>0</v>
      </c>
    </row>
    <row r="479" spans="1:36" x14ac:dyDescent="0.2">
      <c r="A479" s="5"/>
      <c r="B479" s="5"/>
      <c r="C479" s="5"/>
      <c r="D479" s="2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32">
        <f t="shared" si="50"/>
        <v>0</v>
      </c>
      <c r="Q479" s="32" t="str">
        <f t="shared" si="49"/>
        <v/>
      </c>
      <c r="R479" s="32" t="str">
        <f t="shared" si="51"/>
        <v/>
      </c>
      <c r="S479" s="32" t="str">
        <f t="shared" si="52"/>
        <v/>
      </c>
      <c r="T479" s="32">
        <f t="shared" si="53"/>
        <v>0</v>
      </c>
      <c r="U479" s="32">
        <f t="shared" si="54"/>
        <v>1</v>
      </c>
      <c r="V479" s="32"/>
      <c r="W479" s="32"/>
      <c r="X479" s="32"/>
      <c r="Y479" s="32"/>
      <c r="Z479" s="32"/>
      <c r="AA479" s="32"/>
      <c r="AB479" s="32"/>
      <c r="AC479" s="32"/>
      <c r="AD479" s="32"/>
      <c r="AE479" s="32"/>
      <c r="AF479" s="32"/>
      <c r="AG479" s="32"/>
      <c r="AH479" s="32"/>
      <c r="AI479" s="32"/>
      <c r="AJ479" s="31">
        <f t="shared" si="55"/>
        <v>0</v>
      </c>
    </row>
    <row r="480" spans="1:36" x14ac:dyDescent="0.2">
      <c r="A480" s="5"/>
      <c r="B480" s="5"/>
      <c r="C480" s="5"/>
      <c r="D480" s="2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32">
        <f t="shared" si="50"/>
        <v>0</v>
      </c>
      <c r="Q480" s="32" t="str">
        <f t="shared" si="49"/>
        <v/>
      </c>
      <c r="R480" s="32" t="str">
        <f t="shared" si="51"/>
        <v/>
      </c>
      <c r="S480" s="32" t="str">
        <f t="shared" si="52"/>
        <v/>
      </c>
      <c r="T480" s="32">
        <f t="shared" si="53"/>
        <v>0</v>
      </c>
      <c r="U480" s="32">
        <f t="shared" si="54"/>
        <v>1</v>
      </c>
      <c r="V480" s="32"/>
      <c r="W480" s="32"/>
      <c r="X480" s="32"/>
      <c r="Y480" s="32"/>
      <c r="Z480" s="32"/>
      <c r="AA480" s="32"/>
      <c r="AB480" s="32"/>
      <c r="AC480" s="32"/>
      <c r="AD480" s="32"/>
      <c r="AE480" s="32"/>
      <c r="AF480" s="32"/>
      <c r="AG480" s="32"/>
      <c r="AH480" s="32"/>
      <c r="AI480" s="32"/>
      <c r="AJ480" s="31">
        <f t="shared" si="55"/>
        <v>0</v>
      </c>
    </row>
    <row r="481" spans="1:36" x14ac:dyDescent="0.2">
      <c r="A481" s="5"/>
      <c r="B481" s="5"/>
      <c r="C481" s="5"/>
      <c r="D481" s="2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32">
        <f t="shared" si="50"/>
        <v>0</v>
      </c>
      <c r="Q481" s="32" t="str">
        <f t="shared" si="49"/>
        <v/>
      </c>
      <c r="R481" s="32" t="str">
        <f t="shared" si="51"/>
        <v/>
      </c>
      <c r="S481" s="32" t="str">
        <f t="shared" si="52"/>
        <v/>
      </c>
      <c r="T481" s="32">
        <f t="shared" si="53"/>
        <v>0</v>
      </c>
      <c r="U481" s="32">
        <f t="shared" si="54"/>
        <v>1</v>
      </c>
      <c r="V481" s="32"/>
      <c r="W481" s="32"/>
      <c r="X481" s="32"/>
      <c r="Y481" s="32"/>
      <c r="Z481" s="32"/>
      <c r="AA481" s="32"/>
      <c r="AB481" s="32"/>
      <c r="AC481" s="32"/>
      <c r="AD481" s="32"/>
      <c r="AE481" s="32"/>
      <c r="AF481" s="32"/>
      <c r="AG481" s="32"/>
      <c r="AH481" s="32"/>
      <c r="AI481" s="32"/>
      <c r="AJ481" s="31">
        <f t="shared" si="55"/>
        <v>0</v>
      </c>
    </row>
    <row r="482" spans="1:36" x14ac:dyDescent="0.2">
      <c r="A482" s="5"/>
      <c r="B482" s="5"/>
      <c r="C482" s="5"/>
      <c r="D482" s="2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32">
        <f t="shared" si="50"/>
        <v>0</v>
      </c>
      <c r="Q482" s="32" t="str">
        <f t="shared" si="49"/>
        <v/>
      </c>
      <c r="R482" s="32" t="str">
        <f t="shared" si="51"/>
        <v/>
      </c>
      <c r="S482" s="32" t="str">
        <f t="shared" si="52"/>
        <v/>
      </c>
      <c r="T482" s="32">
        <f t="shared" si="53"/>
        <v>0</v>
      </c>
      <c r="U482" s="32">
        <f t="shared" si="54"/>
        <v>1</v>
      </c>
      <c r="V482" s="32"/>
      <c r="W482" s="32"/>
      <c r="X482" s="32"/>
      <c r="Y482" s="32"/>
      <c r="Z482" s="32"/>
      <c r="AA482" s="32"/>
      <c r="AB482" s="32"/>
      <c r="AC482" s="32"/>
      <c r="AD482" s="32"/>
      <c r="AE482" s="32"/>
      <c r="AF482" s="32"/>
      <c r="AG482" s="32"/>
      <c r="AH482" s="32"/>
      <c r="AI482" s="32"/>
      <c r="AJ482" s="31">
        <f t="shared" si="55"/>
        <v>0</v>
      </c>
    </row>
    <row r="483" spans="1:36" x14ac:dyDescent="0.2">
      <c r="A483" s="5"/>
      <c r="B483" s="5"/>
      <c r="C483" s="5"/>
      <c r="D483" s="2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32">
        <f t="shared" si="50"/>
        <v>0</v>
      </c>
      <c r="Q483" s="32" t="str">
        <f t="shared" si="49"/>
        <v/>
      </c>
      <c r="R483" s="32" t="str">
        <f t="shared" si="51"/>
        <v/>
      </c>
      <c r="S483" s="32" t="str">
        <f t="shared" si="52"/>
        <v/>
      </c>
      <c r="T483" s="32">
        <f t="shared" si="53"/>
        <v>0</v>
      </c>
      <c r="U483" s="32">
        <f t="shared" si="54"/>
        <v>1</v>
      </c>
      <c r="V483" s="32"/>
      <c r="W483" s="32"/>
      <c r="X483" s="32"/>
      <c r="Y483" s="32"/>
      <c r="Z483" s="32"/>
      <c r="AA483" s="32"/>
      <c r="AB483" s="32"/>
      <c r="AC483" s="32"/>
      <c r="AD483" s="32"/>
      <c r="AE483" s="32"/>
      <c r="AF483" s="32"/>
      <c r="AG483" s="32"/>
      <c r="AH483" s="32"/>
      <c r="AI483" s="32"/>
      <c r="AJ483" s="31">
        <f t="shared" si="55"/>
        <v>0</v>
      </c>
    </row>
    <row r="484" spans="1:36" x14ac:dyDescent="0.2">
      <c r="A484" s="5"/>
      <c r="B484" s="5"/>
      <c r="C484" s="5"/>
      <c r="D484" s="2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32">
        <f t="shared" si="50"/>
        <v>0</v>
      </c>
      <c r="Q484" s="32" t="str">
        <f t="shared" si="49"/>
        <v/>
      </c>
      <c r="R484" s="32" t="str">
        <f t="shared" si="51"/>
        <v/>
      </c>
      <c r="S484" s="32" t="str">
        <f t="shared" si="52"/>
        <v/>
      </c>
      <c r="T484" s="32">
        <f t="shared" si="53"/>
        <v>0</v>
      </c>
      <c r="U484" s="32">
        <f t="shared" si="54"/>
        <v>1</v>
      </c>
      <c r="V484" s="32"/>
      <c r="W484" s="32"/>
      <c r="X484" s="32"/>
      <c r="Y484" s="32"/>
      <c r="Z484" s="32"/>
      <c r="AA484" s="32"/>
      <c r="AB484" s="32"/>
      <c r="AC484" s="32"/>
      <c r="AD484" s="32"/>
      <c r="AE484" s="32"/>
      <c r="AF484" s="32"/>
      <c r="AG484" s="32"/>
      <c r="AH484" s="32"/>
      <c r="AI484" s="32"/>
      <c r="AJ484" s="31">
        <f t="shared" si="55"/>
        <v>0</v>
      </c>
    </row>
    <row r="485" spans="1:36" x14ac:dyDescent="0.2">
      <c r="A485" s="5"/>
      <c r="B485" s="5"/>
      <c r="C485" s="5"/>
      <c r="D485" s="2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32">
        <f t="shared" si="50"/>
        <v>0</v>
      </c>
      <c r="Q485" s="32" t="str">
        <f t="shared" si="49"/>
        <v/>
      </c>
      <c r="R485" s="32" t="str">
        <f t="shared" si="51"/>
        <v/>
      </c>
      <c r="S485" s="32" t="str">
        <f t="shared" si="52"/>
        <v/>
      </c>
      <c r="T485" s="32">
        <f t="shared" si="53"/>
        <v>0</v>
      </c>
      <c r="U485" s="32">
        <f t="shared" si="54"/>
        <v>1</v>
      </c>
      <c r="V485" s="32"/>
      <c r="W485" s="32"/>
      <c r="X485" s="32"/>
      <c r="Y485" s="32"/>
      <c r="Z485" s="32"/>
      <c r="AA485" s="32"/>
      <c r="AB485" s="32"/>
      <c r="AC485" s="32"/>
      <c r="AD485" s="32"/>
      <c r="AE485" s="32"/>
      <c r="AF485" s="32"/>
      <c r="AG485" s="32"/>
      <c r="AH485" s="32"/>
      <c r="AI485" s="32"/>
      <c r="AJ485" s="31">
        <f t="shared" si="55"/>
        <v>0</v>
      </c>
    </row>
    <row r="486" spans="1:36" x14ac:dyDescent="0.2">
      <c r="A486" s="5"/>
      <c r="B486" s="5"/>
      <c r="C486" s="5"/>
      <c r="D486" s="2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32">
        <f t="shared" si="50"/>
        <v>0</v>
      </c>
      <c r="Q486" s="32" t="str">
        <f t="shared" si="49"/>
        <v/>
      </c>
      <c r="R486" s="32" t="str">
        <f t="shared" si="51"/>
        <v/>
      </c>
      <c r="S486" s="32" t="str">
        <f t="shared" si="52"/>
        <v/>
      </c>
      <c r="T486" s="32">
        <f t="shared" si="53"/>
        <v>0</v>
      </c>
      <c r="U486" s="32">
        <f t="shared" si="54"/>
        <v>1</v>
      </c>
      <c r="V486" s="32"/>
      <c r="W486" s="32"/>
      <c r="X486" s="32"/>
      <c r="Y486" s="32"/>
      <c r="Z486" s="32"/>
      <c r="AA486" s="32"/>
      <c r="AB486" s="32"/>
      <c r="AC486" s="32"/>
      <c r="AD486" s="32"/>
      <c r="AE486" s="32"/>
      <c r="AF486" s="32"/>
      <c r="AG486" s="32"/>
      <c r="AH486" s="32"/>
      <c r="AI486" s="32"/>
      <c r="AJ486" s="31">
        <f t="shared" si="55"/>
        <v>0</v>
      </c>
    </row>
    <row r="487" spans="1:36" x14ac:dyDescent="0.2">
      <c r="A487" s="5"/>
      <c r="B487" s="5"/>
      <c r="C487" s="5"/>
      <c r="D487" s="2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32">
        <f t="shared" si="50"/>
        <v>0</v>
      </c>
      <c r="Q487" s="32" t="str">
        <f t="shared" si="49"/>
        <v/>
      </c>
      <c r="R487" s="32" t="str">
        <f t="shared" si="51"/>
        <v/>
      </c>
      <c r="S487" s="32" t="str">
        <f t="shared" si="52"/>
        <v/>
      </c>
      <c r="T487" s="32">
        <f t="shared" si="53"/>
        <v>0</v>
      </c>
      <c r="U487" s="32">
        <f t="shared" si="54"/>
        <v>1</v>
      </c>
      <c r="V487" s="32"/>
      <c r="W487" s="32"/>
      <c r="X487" s="32"/>
      <c r="Y487" s="32"/>
      <c r="Z487" s="32"/>
      <c r="AA487" s="32"/>
      <c r="AB487" s="32"/>
      <c r="AC487" s="32"/>
      <c r="AD487" s="32"/>
      <c r="AE487" s="32"/>
      <c r="AF487" s="32"/>
      <c r="AG487" s="32"/>
      <c r="AH487" s="32"/>
      <c r="AI487" s="32"/>
      <c r="AJ487" s="31">
        <f t="shared" si="55"/>
        <v>0</v>
      </c>
    </row>
    <row r="488" spans="1:36" x14ac:dyDescent="0.2">
      <c r="A488" s="5"/>
      <c r="B488" s="5"/>
      <c r="C488" s="5"/>
      <c r="D488" s="2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32">
        <f t="shared" si="50"/>
        <v>0</v>
      </c>
      <c r="Q488" s="32" t="str">
        <f t="shared" si="49"/>
        <v/>
      </c>
      <c r="R488" s="32" t="str">
        <f t="shared" si="51"/>
        <v/>
      </c>
      <c r="S488" s="32" t="str">
        <f t="shared" si="52"/>
        <v/>
      </c>
      <c r="T488" s="32">
        <f t="shared" si="53"/>
        <v>0</v>
      </c>
      <c r="U488" s="32">
        <f t="shared" si="54"/>
        <v>1</v>
      </c>
      <c r="V488" s="32"/>
      <c r="W488" s="32"/>
      <c r="X488" s="32"/>
      <c r="Y488" s="32"/>
      <c r="Z488" s="32"/>
      <c r="AA488" s="32"/>
      <c r="AB488" s="32"/>
      <c r="AC488" s="32"/>
      <c r="AD488" s="32"/>
      <c r="AE488" s="32"/>
      <c r="AF488" s="32"/>
      <c r="AG488" s="32"/>
      <c r="AH488" s="32"/>
      <c r="AI488" s="32"/>
      <c r="AJ488" s="31">
        <f t="shared" si="55"/>
        <v>0</v>
      </c>
    </row>
    <row r="489" spans="1:36" x14ac:dyDescent="0.2">
      <c r="A489" s="5"/>
      <c r="B489" s="5"/>
      <c r="C489" s="5"/>
      <c r="D489" s="2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32">
        <f t="shared" si="50"/>
        <v>0</v>
      </c>
      <c r="Q489" s="32" t="str">
        <f t="shared" si="49"/>
        <v/>
      </c>
      <c r="R489" s="32" t="str">
        <f t="shared" si="51"/>
        <v/>
      </c>
      <c r="S489" s="32" t="str">
        <f t="shared" si="52"/>
        <v/>
      </c>
      <c r="T489" s="32">
        <f t="shared" si="53"/>
        <v>0</v>
      </c>
      <c r="U489" s="32">
        <f t="shared" si="54"/>
        <v>1</v>
      </c>
      <c r="V489" s="32"/>
      <c r="W489" s="32"/>
      <c r="X489" s="32"/>
      <c r="Y489" s="32"/>
      <c r="Z489" s="32"/>
      <c r="AA489" s="32"/>
      <c r="AB489" s="32"/>
      <c r="AC489" s="32"/>
      <c r="AD489" s="32"/>
      <c r="AE489" s="32"/>
      <c r="AF489" s="32"/>
      <c r="AG489" s="32"/>
      <c r="AH489" s="32"/>
      <c r="AI489" s="32"/>
      <c r="AJ489" s="31">
        <f t="shared" si="55"/>
        <v>0</v>
      </c>
    </row>
    <row r="490" spans="1:36" x14ac:dyDescent="0.2">
      <c r="A490" s="5"/>
      <c r="B490" s="5"/>
      <c r="C490" s="5"/>
      <c r="D490" s="2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32">
        <f t="shared" si="50"/>
        <v>0</v>
      </c>
      <c r="Q490" s="32" t="str">
        <f t="shared" si="49"/>
        <v/>
      </c>
      <c r="R490" s="32" t="str">
        <f t="shared" si="51"/>
        <v/>
      </c>
      <c r="S490" s="32" t="str">
        <f t="shared" si="52"/>
        <v/>
      </c>
      <c r="T490" s="32">
        <f t="shared" si="53"/>
        <v>0</v>
      </c>
      <c r="U490" s="32">
        <f t="shared" si="54"/>
        <v>1</v>
      </c>
      <c r="V490" s="32"/>
      <c r="W490" s="32"/>
      <c r="X490" s="32"/>
      <c r="Y490" s="32"/>
      <c r="Z490" s="32"/>
      <c r="AA490" s="32"/>
      <c r="AB490" s="32"/>
      <c r="AC490" s="32"/>
      <c r="AD490" s="32"/>
      <c r="AE490" s="32"/>
      <c r="AF490" s="32"/>
      <c r="AG490" s="32"/>
      <c r="AH490" s="32"/>
      <c r="AI490" s="32"/>
      <c r="AJ490" s="31">
        <f t="shared" si="55"/>
        <v>0</v>
      </c>
    </row>
    <row r="491" spans="1:36" x14ac:dyDescent="0.2">
      <c r="A491" s="5"/>
      <c r="B491" s="5"/>
      <c r="C491" s="5"/>
      <c r="D491" s="2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32">
        <f t="shared" si="50"/>
        <v>0</v>
      </c>
      <c r="Q491" s="32" t="str">
        <f t="shared" si="49"/>
        <v/>
      </c>
      <c r="R491" s="32" t="str">
        <f t="shared" si="51"/>
        <v/>
      </c>
      <c r="S491" s="32" t="str">
        <f t="shared" si="52"/>
        <v/>
      </c>
      <c r="T491" s="32">
        <f t="shared" si="53"/>
        <v>0</v>
      </c>
      <c r="U491" s="32">
        <f t="shared" si="54"/>
        <v>1</v>
      </c>
      <c r="V491" s="32"/>
      <c r="W491" s="32"/>
      <c r="X491" s="32"/>
      <c r="Y491" s="32"/>
      <c r="Z491" s="32"/>
      <c r="AA491" s="32"/>
      <c r="AB491" s="32"/>
      <c r="AC491" s="32"/>
      <c r="AD491" s="32"/>
      <c r="AE491" s="32"/>
      <c r="AF491" s="32"/>
      <c r="AG491" s="32"/>
      <c r="AH491" s="32"/>
      <c r="AI491" s="32"/>
      <c r="AJ491" s="31">
        <f t="shared" si="55"/>
        <v>0</v>
      </c>
    </row>
    <row r="492" spans="1:36" x14ac:dyDescent="0.2">
      <c r="A492" s="5"/>
      <c r="B492" s="5"/>
      <c r="C492" s="5"/>
      <c r="D492" s="2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32">
        <f t="shared" si="50"/>
        <v>0</v>
      </c>
      <c r="Q492" s="32" t="str">
        <f t="shared" si="49"/>
        <v/>
      </c>
      <c r="R492" s="32" t="str">
        <f t="shared" si="51"/>
        <v/>
      </c>
      <c r="S492" s="32" t="str">
        <f t="shared" si="52"/>
        <v/>
      </c>
      <c r="T492" s="32">
        <f t="shared" si="53"/>
        <v>0</v>
      </c>
      <c r="U492" s="32">
        <f t="shared" si="54"/>
        <v>1</v>
      </c>
      <c r="V492" s="32"/>
      <c r="W492" s="32"/>
      <c r="X492" s="32"/>
      <c r="Y492" s="32"/>
      <c r="Z492" s="32"/>
      <c r="AA492" s="32"/>
      <c r="AB492" s="32"/>
      <c r="AC492" s="32"/>
      <c r="AD492" s="32"/>
      <c r="AE492" s="32"/>
      <c r="AF492" s="32"/>
      <c r="AG492" s="32"/>
      <c r="AH492" s="32"/>
      <c r="AI492" s="32"/>
      <c r="AJ492" s="31">
        <f t="shared" si="55"/>
        <v>0</v>
      </c>
    </row>
    <row r="493" spans="1:36" x14ac:dyDescent="0.2">
      <c r="A493" s="5"/>
      <c r="B493" s="5"/>
      <c r="C493" s="5"/>
      <c r="D493" s="2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32">
        <f t="shared" si="50"/>
        <v>0</v>
      </c>
      <c r="Q493" s="32" t="str">
        <f t="shared" si="49"/>
        <v/>
      </c>
      <c r="R493" s="32" t="str">
        <f t="shared" si="51"/>
        <v/>
      </c>
      <c r="S493" s="32" t="str">
        <f t="shared" si="52"/>
        <v/>
      </c>
      <c r="T493" s="32">
        <f t="shared" si="53"/>
        <v>0</v>
      </c>
      <c r="U493" s="32">
        <f t="shared" si="54"/>
        <v>1</v>
      </c>
      <c r="V493" s="32"/>
      <c r="W493" s="32"/>
      <c r="X493" s="32"/>
      <c r="Y493" s="32"/>
      <c r="Z493" s="32"/>
      <c r="AA493" s="32"/>
      <c r="AB493" s="32"/>
      <c r="AC493" s="32"/>
      <c r="AD493" s="32"/>
      <c r="AE493" s="32"/>
      <c r="AF493" s="32"/>
      <c r="AG493" s="32"/>
      <c r="AH493" s="32"/>
      <c r="AI493" s="32"/>
      <c r="AJ493" s="31">
        <f t="shared" si="55"/>
        <v>0</v>
      </c>
    </row>
    <row r="494" spans="1:36" x14ac:dyDescent="0.2">
      <c r="A494" s="5"/>
      <c r="B494" s="5"/>
      <c r="C494" s="5"/>
      <c r="D494" s="2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32">
        <f t="shared" si="50"/>
        <v>0</v>
      </c>
      <c r="Q494" s="32" t="str">
        <f t="shared" si="49"/>
        <v/>
      </c>
      <c r="R494" s="32" t="str">
        <f t="shared" si="51"/>
        <v/>
      </c>
      <c r="S494" s="32" t="str">
        <f t="shared" si="52"/>
        <v/>
      </c>
      <c r="T494" s="32">
        <f t="shared" si="53"/>
        <v>0</v>
      </c>
      <c r="U494" s="32">
        <f t="shared" si="54"/>
        <v>1</v>
      </c>
      <c r="V494" s="32"/>
      <c r="W494" s="32"/>
      <c r="X494" s="32"/>
      <c r="Y494" s="32"/>
      <c r="Z494" s="32"/>
      <c r="AA494" s="32"/>
      <c r="AB494" s="32"/>
      <c r="AC494" s="32"/>
      <c r="AD494" s="32"/>
      <c r="AE494" s="32"/>
      <c r="AF494" s="32"/>
      <c r="AG494" s="32"/>
      <c r="AH494" s="32"/>
      <c r="AI494" s="32"/>
      <c r="AJ494" s="31">
        <f t="shared" si="55"/>
        <v>0</v>
      </c>
    </row>
    <row r="495" spans="1:36" x14ac:dyDescent="0.2">
      <c r="A495" s="5"/>
      <c r="B495" s="5"/>
      <c r="C495" s="5"/>
      <c r="D495" s="2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32">
        <f t="shared" si="50"/>
        <v>0</v>
      </c>
      <c r="Q495" s="32" t="str">
        <f t="shared" si="49"/>
        <v/>
      </c>
      <c r="R495" s="32" t="str">
        <f t="shared" si="51"/>
        <v/>
      </c>
      <c r="S495" s="32" t="str">
        <f t="shared" si="52"/>
        <v/>
      </c>
      <c r="T495" s="32">
        <f t="shared" si="53"/>
        <v>0</v>
      </c>
      <c r="U495" s="32">
        <f t="shared" si="54"/>
        <v>1</v>
      </c>
      <c r="V495" s="32"/>
      <c r="W495" s="32"/>
      <c r="X495" s="32"/>
      <c r="Y495" s="32"/>
      <c r="Z495" s="32"/>
      <c r="AA495" s="32"/>
      <c r="AB495" s="32"/>
      <c r="AC495" s="32"/>
      <c r="AD495" s="32"/>
      <c r="AE495" s="32"/>
      <c r="AF495" s="32"/>
      <c r="AG495" s="32"/>
      <c r="AH495" s="32"/>
      <c r="AI495" s="32"/>
      <c r="AJ495" s="31">
        <f t="shared" si="55"/>
        <v>0</v>
      </c>
    </row>
    <row r="496" spans="1:36" x14ac:dyDescent="0.2">
      <c r="A496" s="5"/>
      <c r="B496" s="5"/>
      <c r="C496" s="5"/>
      <c r="D496" s="2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32">
        <f t="shared" si="50"/>
        <v>0</v>
      </c>
      <c r="Q496" s="32" t="str">
        <f t="shared" si="49"/>
        <v/>
      </c>
      <c r="R496" s="32" t="str">
        <f t="shared" si="51"/>
        <v/>
      </c>
      <c r="S496" s="32" t="str">
        <f t="shared" si="52"/>
        <v/>
      </c>
      <c r="T496" s="32">
        <f t="shared" si="53"/>
        <v>0</v>
      </c>
      <c r="U496" s="32">
        <f t="shared" si="54"/>
        <v>1</v>
      </c>
      <c r="V496" s="32"/>
      <c r="W496" s="32"/>
      <c r="X496" s="32"/>
      <c r="Y496" s="32"/>
      <c r="Z496" s="32"/>
      <c r="AA496" s="32"/>
      <c r="AB496" s="32"/>
      <c r="AC496" s="32"/>
      <c r="AD496" s="32"/>
      <c r="AE496" s="32"/>
      <c r="AF496" s="32"/>
      <c r="AG496" s="32"/>
      <c r="AH496" s="32"/>
      <c r="AI496" s="32"/>
      <c r="AJ496" s="31">
        <f t="shared" si="55"/>
        <v>0</v>
      </c>
    </row>
    <row r="497" spans="1:36" x14ac:dyDescent="0.2">
      <c r="A497" s="5"/>
      <c r="B497" s="5"/>
      <c r="C497" s="5"/>
      <c r="D497" s="2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32">
        <f t="shared" si="50"/>
        <v>0</v>
      </c>
      <c r="Q497" s="32" t="str">
        <f t="shared" si="49"/>
        <v/>
      </c>
      <c r="R497" s="32" t="str">
        <f t="shared" si="51"/>
        <v/>
      </c>
      <c r="S497" s="32" t="str">
        <f t="shared" si="52"/>
        <v/>
      </c>
      <c r="T497" s="32">
        <f t="shared" si="53"/>
        <v>0</v>
      </c>
      <c r="U497" s="32">
        <f t="shared" si="54"/>
        <v>1</v>
      </c>
      <c r="V497" s="32"/>
      <c r="W497" s="32"/>
      <c r="X497" s="32"/>
      <c r="Y497" s="32"/>
      <c r="Z497" s="32"/>
      <c r="AA497" s="32"/>
      <c r="AB497" s="32"/>
      <c r="AC497" s="32"/>
      <c r="AD497" s="32"/>
      <c r="AE497" s="32"/>
      <c r="AF497" s="32"/>
      <c r="AG497" s="32"/>
      <c r="AH497" s="32"/>
      <c r="AI497" s="32"/>
      <c r="AJ497" s="31">
        <f t="shared" si="55"/>
        <v>0</v>
      </c>
    </row>
    <row r="498" spans="1:36" x14ac:dyDescent="0.2">
      <c r="A498" s="5"/>
      <c r="B498" s="5"/>
      <c r="C498" s="5"/>
      <c r="D498" s="2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32">
        <f t="shared" si="50"/>
        <v>0</v>
      </c>
      <c r="Q498" s="32" t="str">
        <f t="shared" si="49"/>
        <v/>
      </c>
      <c r="R498" s="32" t="str">
        <f t="shared" si="51"/>
        <v/>
      </c>
      <c r="S498" s="32" t="str">
        <f t="shared" si="52"/>
        <v/>
      </c>
      <c r="T498" s="32">
        <f t="shared" si="53"/>
        <v>0</v>
      </c>
      <c r="U498" s="32">
        <f t="shared" si="54"/>
        <v>1</v>
      </c>
      <c r="V498" s="32"/>
      <c r="W498" s="32"/>
      <c r="X498" s="32"/>
      <c r="Y498" s="32"/>
      <c r="Z498" s="32"/>
      <c r="AA498" s="32"/>
      <c r="AB498" s="32"/>
      <c r="AC498" s="32"/>
      <c r="AD498" s="32"/>
      <c r="AE498" s="32"/>
      <c r="AF498" s="32"/>
      <c r="AG498" s="32"/>
      <c r="AH498" s="32"/>
      <c r="AI498" s="32"/>
      <c r="AJ498" s="31">
        <f t="shared" si="55"/>
        <v>0</v>
      </c>
    </row>
    <row r="499" spans="1:36" x14ac:dyDescent="0.2">
      <c r="A499" s="5"/>
      <c r="B499" s="5"/>
      <c r="C499" s="5"/>
      <c r="D499" s="2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32">
        <f t="shared" si="50"/>
        <v>0</v>
      </c>
      <c r="Q499" s="32" t="str">
        <f t="shared" si="49"/>
        <v/>
      </c>
      <c r="R499" s="32" t="str">
        <f t="shared" si="51"/>
        <v/>
      </c>
      <c r="S499" s="32" t="str">
        <f t="shared" si="52"/>
        <v/>
      </c>
      <c r="T499" s="32">
        <f t="shared" si="53"/>
        <v>0</v>
      </c>
      <c r="U499" s="32">
        <f t="shared" si="54"/>
        <v>1</v>
      </c>
      <c r="V499" s="32"/>
      <c r="W499" s="32"/>
      <c r="X499" s="32"/>
      <c r="Y499" s="32"/>
      <c r="Z499" s="32"/>
      <c r="AA499" s="32"/>
      <c r="AB499" s="32"/>
      <c r="AC499" s="32"/>
      <c r="AD499" s="32"/>
      <c r="AE499" s="32"/>
      <c r="AF499" s="32"/>
      <c r="AG499" s="32"/>
      <c r="AH499" s="32"/>
      <c r="AI499" s="32"/>
      <c r="AJ499" s="31">
        <f t="shared" si="55"/>
        <v>0</v>
      </c>
    </row>
    <row r="500" spans="1:36" x14ac:dyDescent="0.2">
      <c r="A500" s="5"/>
      <c r="B500" s="5"/>
      <c r="C500" s="5"/>
      <c r="D500" s="2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32">
        <f t="shared" si="50"/>
        <v>0</v>
      </c>
      <c r="Q500" s="32" t="str">
        <f t="shared" si="49"/>
        <v/>
      </c>
      <c r="R500" s="32" t="str">
        <f t="shared" si="51"/>
        <v/>
      </c>
      <c r="S500" s="32" t="str">
        <f t="shared" si="52"/>
        <v/>
      </c>
      <c r="T500" s="32">
        <f t="shared" si="53"/>
        <v>0</v>
      </c>
      <c r="U500" s="32">
        <f t="shared" si="54"/>
        <v>1</v>
      </c>
      <c r="V500" s="32"/>
      <c r="W500" s="32"/>
      <c r="X500" s="32"/>
      <c r="Y500" s="32"/>
      <c r="Z500" s="32"/>
      <c r="AA500" s="32"/>
      <c r="AB500" s="32"/>
      <c r="AC500" s="32"/>
      <c r="AD500" s="32"/>
      <c r="AE500" s="32"/>
      <c r="AF500" s="32"/>
      <c r="AG500" s="32"/>
      <c r="AH500" s="32"/>
      <c r="AI500" s="32"/>
      <c r="AJ500" s="31">
        <f t="shared" si="55"/>
        <v>0</v>
      </c>
    </row>
    <row r="501" spans="1:36" x14ac:dyDescent="0.2">
      <c r="A501" s="5"/>
      <c r="B501" s="5"/>
      <c r="C501" s="5"/>
      <c r="D501" s="2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32">
        <f t="shared" si="50"/>
        <v>0</v>
      </c>
      <c r="Q501" s="32" t="str">
        <f t="shared" si="49"/>
        <v/>
      </c>
      <c r="R501" s="32" t="str">
        <f t="shared" si="51"/>
        <v/>
      </c>
      <c r="S501" s="32" t="str">
        <f t="shared" si="52"/>
        <v/>
      </c>
      <c r="T501" s="32">
        <f t="shared" si="53"/>
        <v>0</v>
      </c>
      <c r="U501" s="32">
        <f t="shared" si="54"/>
        <v>1</v>
      </c>
      <c r="V501" s="32"/>
      <c r="W501" s="32"/>
      <c r="X501" s="32"/>
      <c r="Y501" s="32"/>
      <c r="Z501" s="32"/>
      <c r="AA501" s="32"/>
      <c r="AB501" s="32"/>
      <c r="AC501" s="32"/>
      <c r="AD501" s="32"/>
      <c r="AE501" s="32"/>
      <c r="AF501" s="32"/>
      <c r="AG501" s="32"/>
      <c r="AH501" s="32"/>
      <c r="AI501" s="32"/>
      <c r="AJ501" s="31">
        <f t="shared" si="55"/>
        <v>0</v>
      </c>
    </row>
    <row r="502" spans="1:36" x14ac:dyDescent="0.2">
      <c r="A502" s="5"/>
      <c r="B502" s="5"/>
      <c r="C502" s="5"/>
      <c r="D502" s="2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32">
        <f t="shared" si="50"/>
        <v>0</v>
      </c>
      <c r="Q502" s="32" t="str">
        <f t="shared" si="49"/>
        <v/>
      </c>
      <c r="R502" s="32" t="str">
        <f t="shared" si="51"/>
        <v/>
      </c>
      <c r="S502" s="32" t="str">
        <f t="shared" si="52"/>
        <v/>
      </c>
      <c r="T502" s="32">
        <f t="shared" si="53"/>
        <v>0</v>
      </c>
      <c r="U502" s="32">
        <f t="shared" si="54"/>
        <v>1</v>
      </c>
      <c r="V502" s="32"/>
      <c r="W502" s="32"/>
      <c r="X502" s="32"/>
      <c r="Y502" s="32"/>
      <c r="Z502" s="32"/>
      <c r="AA502" s="32"/>
      <c r="AB502" s="32"/>
      <c r="AC502" s="32"/>
      <c r="AD502" s="32"/>
      <c r="AE502" s="32"/>
      <c r="AF502" s="32"/>
      <c r="AG502" s="32"/>
      <c r="AH502" s="32"/>
      <c r="AI502" s="32"/>
      <c r="AJ502" s="31">
        <f t="shared" si="55"/>
        <v>0</v>
      </c>
    </row>
    <row r="503" spans="1:36" x14ac:dyDescent="0.2">
      <c r="A503" s="5"/>
      <c r="B503" s="5"/>
      <c r="C503" s="5"/>
      <c r="D503" s="2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32">
        <f t="shared" si="50"/>
        <v>0</v>
      </c>
      <c r="Q503" s="32" t="str">
        <f t="shared" si="49"/>
        <v/>
      </c>
      <c r="R503" s="32" t="str">
        <f t="shared" si="51"/>
        <v/>
      </c>
      <c r="S503" s="32" t="str">
        <f t="shared" si="52"/>
        <v/>
      </c>
      <c r="T503" s="32">
        <f t="shared" si="53"/>
        <v>0</v>
      </c>
      <c r="U503" s="32">
        <f t="shared" si="54"/>
        <v>1</v>
      </c>
      <c r="V503" s="32"/>
      <c r="W503" s="32"/>
      <c r="X503" s="32"/>
      <c r="Y503" s="32"/>
      <c r="Z503" s="32"/>
      <c r="AA503" s="32"/>
      <c r="AB503" s="32"/>
      <c r="AC503" s="32"/>
      <c r="AD503" s="32"/>
      <c r="AE503" s="32"/>
      <c r="AF503" s="32"/>
      <c r="AG503" s="32"/>
      <c r="AH503" s="32"/>
      <c r="AI503" s="32"/>
      <c r="AJ503" s="31">
        <f t="shared" si="55"/>
        <v>0</v>
      </c>
    </row>
    <row r="504" spans="1:36" x14ac:dyDescent="0.2">
      <c r="A504" s="5"/>
      <c r="B504" s="5"/>
      <c r="C504" s="5"/>
      <c r="D504" s="2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32">
        <f t="shared" si="50"/>
        <v>0</v>
      </c>
      <c r="Q504" s="32" t="str">
        <f t="shared" si="49"/>
        <v/>
      </c>
      <c r="R504" s="32" t="str">
        <f t="shared" si="51"/>
        <v/>
      </c>
      <c r="S504" s="32" t="str">
        <f t="shared" si="52"/>
        <v/>
      </c>
      <c r="T504" s="32">
        <f t="shared" si="53"/>
        <v>0</v>
      </c>
      <c r="U504" s="32">
        <f t="shared" si="54"/>
        <v>1</v>
      </c>
      <c r="V504" s="32"/>
      <c r="W504" s="32"/>
      <c r="X504" s="32"/>
      <c r="Y504" s="32"/>
      <c r="Z504" s="32"/>
      <c r="AA504" s="32"/>
      <c r="AB504" s="32"/>
      <c r="AC504" s="32"/>
      <c r="AD504" s="32"/>
      <c r="AE504" s="32"/>
      <c r="AF504" s="32"/>
      <c r="AG504" s="32"/>
      <c r="AH504" s="32"/>
      <c r="AI504" s="32"/>
      <c r="AJ504" s="31">
        <f t="shared" si="55"/>
        <v>0</v>
      </c>
    </row>
    <row r="505" spans="1:36" x14ac:dyDescent="0.2">
      <c r="A505" s="5"/>
      <c r="B505" s="5"/>
      <c r="C505" s="5"/>
      <c r="D505" s="2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32">
        <f t="shared" si="50"/>
        <v>0</v>
      </c>
      <c r="Q505" s="32" t="str">
        <f t="shared" si="49"/>
        <v/>
      </c>
      <c r="R505" s="32" t="str">
        <f t="shared" si="51"/>
        <v/>
      </c>
      <c r="S505" s="32" t="str">
        <f t="shared" si="52"/>
        <v/>
      </c>
      <c r="T505" s="32">
        <f t="shared" si="53"/>
        <v>0</v>
      </c>
      <c r="U505" s="32">
        <f t="shared" si="54"/>
        <v>1</v>
      </c>
      <c r="V505" s="32"/>
      <c r="W505" s="32"/>
      <c r="X505" s="32"/>
      <c r="Y505" s="32"/>
      <c r="Z505" s="32"/>
      <c r="AA505" s="32"/>
      <c r="AB505" s="32"/>
      <c r="AC505" s="32"/>
      <c r="AD505" s="32"/>
      <c r="AE505" s="32"/>
      <c r="AF505" s="32"/>
      <c r="AG505" s="32"/>
      <c r="AH505" s="32"/>
      <c r="AI505" s="32"/>
      <c r="AJ505" s="31">
        <f t="shared" si="55"/>
        <v>0</v>
      </c>
    </row>
    <row r="506" spans="1:36" x14ac:dyDescent="0.2">
      <c r="A506" s="5"/>
      <c r="B506" s="5"/>
      <c r="C506" s="5"/>
      <c r="D506" s="2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32">
        <f t="shared" si="50"/>
        <v>0</v>
      </c>
      <c r="Q506" s="32" t="str">
        <f t="shared" si="49"/>
        <v/>
      </c>
      <c r="R506" s="32" t="str">
        <f t="shared" si="51"/>
        <v/>
      </c>
      <c r="S506" s="32" t="str">
        <f t="shared" si="52"/>
        <v/>
      </c>
      <c r="T506" s="32">
        <f t="shared" si="53"/>
        <v>0</v>
      </c>
      <c r="U506" s="32">
        <f t="shared" si="54"/>
        <v>1</v>
      </c>
      <c r="V506" s="32"/>
      <c r="W506" s="32"/>
      <c r="X506" s="32"/>
      <c r="Y506" s="32"/>
      <c r="Z506" s="32"/>
      <c r="AA506" s="32"/>
      <c r="AB506" s="32"/>
      <c r="AC506" s="32"/>
      <c r="AD506" s="32"/>
      <c r="AE506" s="32"/>
      <c r="AF506" s="32"/>
      <c r="AG506" s="32"/>
      <c r="AH506" s="32"/>
      <c r="AI506" s="32"/>
      <c r="AJ506" s="31">
        <f t="shared" si="55"/>
        <v>0</v>
      </c>
    </row>
    <row r="507" spans="1:36" x14ac:dyDescent="0.2">
      <c r="A507" s="5"/>
      <c r="B507" s="5"/>
      <c r="C507" s="5"/>
      <c r="D507" s="2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32">
        <f t="shared" si="50"/>
        <v>0</v>
      </c>
      <c r="Q507" s="32" t="str">
        <f t="shared" si="49"/>
        <v/>
      </c>
      <c r="R507" s="32" t="str">
        <f t="shared" si="51"/>
        <v/>
      </c>
      <c r="S507" s="32" t="str">
        <f t="shared" si="52"/>
        <v/>
      </c>
      <c r="T507" s="32">
        <f t="shared" si="53"/>
        <v>0</v>
      </c>
      <c r="U507" s="32">
        <f t="shared" si="54"/>
        <v>1</v>
      </c>
      <c r="V507" s="32"/>
      <c r="W507" s="32"/>
      <c r="X507" s="32"/>
      <c r="Y507" s="32"/>
      <c r="Z507" s="32"/>
      <c r="AA507" s="32"/>
      <c r="AB507" s="32"/>
      <c r="AC507" s="32"/>
      <c r="AD507" s="32"/>
      <c r="AE507" s="32"/>
      <c r="AF507" s="32"/>
      <c r="AG507" s="32"/>
      <c r="AH507" s="32"/>
      <c r="AI507" s="32"/>
      <c r="AJ507" s="31">
        <f t="shared" si="55"/>
        <v>0</v>
      </c>
    </row>
    <row r="508" spans="1:36" x14ac:dyDescent="0.2">
      <c r="A508" s="5"/>
      <c r="B508" s="5"/>
      <c r="C508" s="5"/>
      <c r="D508" s="2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32">
        <f t="shared" si="50"/>
        <v>0</v>
      </c>
      <c r="Q508" s="32" t="str">
        <f t="shared" si="49"/>
        <v/>
      </c>
      <c r="R508" s="32" t="str">
        <f t="shared" si="51"/>
        <v/>
      </c>
      <c r="S508" s="32" t="str">
        <f t="shared" si="52"/>
        <v/>
      </c>
      <c r="T508" s="32">
        <f t="shared" si="53"/>
        <v>0</v>
      </c>
      <c r="U508" s="32">
        <f t="shared" si="54"/>
        <v>1</v>
      </c>
      <c r="V508" s="32"/>
      <c r="W508" s="32"/>
      <c r="X508" s="32"/>
      <c r="Y508" s="32"/>
      <c r="Z508" s="32"/>
      <c r="AA508" s="32"/>
      <c r="AB508" s="32"/>
      <c r="AC508" s="32"/>
      <c r="AD508" s="32"/>
      <c r="AE508" s="32"/>
      <c r="AF508" s="32"/>
      <c r="AG508" s="32"/>
      <c r="AH508" s="32"/>
      <c r="AI508" s="32"/>
      <c r="AJ508" s="31">
        <f t="shared" si="55"/>
        <v>0</v>
      </c>
    </row>
    <row r="509" spans="1:36" x14ac:dyDescent="0.2">
      <c r="A509" s="5"/>
      <c r="B509" s="5"/>
      <c r="C509" s="5"/>
      <c r="D509" s="2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32">
        <f t="shared" si="50"/>
        <v>0</v>
      </c>
      <c r="Q509" s="32" t="str">
        <f t="shared" si="49"/>
        <v/>
      </c>
      <c r="R509" s="32" t="str">
        <f t="shared" si="51"/>
        <v/>
      </c>
      <c r="S509" s="32" t="str">
        <f t="shared" si="52"/>
        <v/>
      </c>
      <c r="T509" s="32">
        <f t="shared" si="53"/>
        <v>0</v>
      </c>
      <c r="U509" s="32">
        <f t="shared" si="54"/>
        <v>1</v>
      </c>
      <c r="V509" s="32"/>
      <c r="W509" s="32"/>
      <c r="X509" s="32"/>
      <c r="Y509" s="32"/>
      <c r="Z509" s="32"/>
      <c r="AA509" s="32"/>
      <c r="AB509" s="32"/>
      <c r="AC509" s="32"/>
      <c r="AD509" s="32"/>
      <c r="AE509" s="32"/>
      <c r="AF509" s="32"/>
      <c r="AG509" s="32"/>
      <c r="AH509" s="32"/>
      <c r="AI509" s="32"/>
      <c r="AJ509" s="31">
        <f t="shared" si="55"/>
        <v>0</v>
      </c>
    </row>
    <row r="510" spans="1:36" x14ac:dyDescent="0.2">
      <c r="A510" s="5"/>
      <c r="B510" s="5"/>
      <c r="C510" s="5"/>
      <c r="D510" s="2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32">
        <f t="shared" si="50"/>
        <v>0</v>
      </c>
      <c r="Q510" s="32" t="str">
        <f t="shared" si="49"/>
        <v/>
      </c>
      <c r="R510" s="32" t="str">
        <f t="shared" si="51"/>
        <v/>
      </c>
      <c r="S510" s="32" t="str">
        <f t="shared" si="52"/>
        <v/>
      </c>
      <c r="T510" s="32">
        <f t="shared" si="53"/>
        <v>0</v>
      </c>
      <c r="U510" s="32">
        <f t="shared" si="54"/>
        <v>1</v>
      </c>
      <c r="V510" s="32"/>
      <c r="W510" s="32"/>
      <c r="X510" s="32"/>
      <c r="Y510" s="32"/>
      <c r="Z510" s="32"/>
      <c r="AA510" s="32"/>
      <c r="AB510" s="32"/>
      <c r="AC510" s="32"/>
      <c r="AD510" s="32"/>
      <c r="AE510" s="32"/>
      <c r="AF510" s="32"/>
      <c r="AG510" s="32"/>
      <c r="AH510" s="32"/>
      <c r="AI510" s="32"/>
      <c r="AJ510" s="31">
        <f t="shared" si="55"/>
        <v>0</v>
      </c>
    </row>
    <row r="511" spans="1:36" x14ac:dyDescent="0.2">
      <c r="A511" s="5"/>
      <c r="B511" s="5"/>
      <c r="C511" s="5"/>
      <c r="D511" s="2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32">
        <f t="shared" si="50"/>
        <v>0</v>
      </c>
      <c r="Q511" s="32" t="str">
        <f t="shared" si="49"/>
        <v/>
      </c>
      <c r="R511" s="32" t="str">
        <f t="shared" si="51"/>
        <v/>
      </c>
      <c r="S511" s="32" t="str">
        <f t="shared" si="52"/>
        <v/>
      </c>
      <c r="T511" s="32">
        <f t="shared" si="53"/>
        <v>0</v>
      </c>
      <c r="U511" s="32">
        <f t="shared" si="54"/>
        <v>1</v>
      </c>
      <c r="V511" s="32"/>
      <c r="W511" s="32"/>
      <c r="X511" s="32"/>
      <c r="Y511" s="32"/>
      <c r="Z511" s="32"/>
      <c r="AA511" s="32"/>
      <c r="AB511" s="32"/>
      <c r="AC511" s="32"/>
      <c r="AD511" s="32"/>
      <c r="AE511" s="32"/>
      <c r="AF511" s="32"/>
      <c r="AG511" s="32"/>
      <c r="AH511" s="32"/>
      <c r="AI511" s="32"/>
      <c r="AJ511" s="31">
        <f t="shared" si="55"/>
        <v>0</v>
      </c>
    </row>
    <row r="512" spans="1:36" x14ac:dyDescent="0.2">
      <c r="A512" s="5"/>
      <c r="B512" s="5"/>
      <c r="C512" s="5"/>
      <c r="D512" s="2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32">
        <f t="shared" si="50"/>
        <v>0</v>
      </c>
      <c r="Q512" s="32" t="str">
        <f t="shared" si="49"/>
        <v/>
      </c>
      <c r="R512" s="32" t="str">
        <f t="shared" si="51"/>
        <v/>
      </c>
      <c r="S512" s="32" t="str">
        <f t="shared" si="52"/>
        <v/>
      </c>
      <c r="T512" s="32">
        <f t="shared" si="53"/>
        <v>0</v>
      </c>
      <c r="U512" s="32">
        <f t="shared" si="54"/>
        <v>1</v>
      </c>
      <c r="V512" s="32"/>
      <c r="W512" s="32"/>
      <c r="X512" s="32"/>
      <c r="Y512" s="32"/>
      <c r="Z512" s="32"/>
      <c r="AA512" s="32"/>
      <c r="AB512" s="32"/>
      <c r="AC512" s="32"/>
      <c r="AD512" s="32"/>
      <c r="AE512" s="32"/>
      <c r="AF512" s="32"/>
      <c r="AG512" s="32"/>
      <c r="AH512" s="32"/>
      <c r="AI512" s="32"/>
      <c r="AJ512" s="31">
        <f t="shared" si="55"/>
        <v>0</v>
      </c>
    </row>
    <row r="513" spans="1:36" x14ac:dyDescent="0.2">
      <c r="A513" s="5"/>
      <c r="B513" s="5"/>
      <c r="C513" s="5"/>
      <c r="D513" s="2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32">
        <f t="shared" si="50"/>
        <v>0</v>
      </c>
      <c r="Q513" s="32" t="str">
        <f t="shared" si="49"/>
        <v/>
      </c>
      <c r="R513" s="32" t="str">
        <f t="shared" si="51"/>
        <v/>
      </c>
      <c r="S513" s="32" t="str">
        <f t="shared" si="52"/>
        <v/>
      </c>
      <c r="T513" s="32">
        <f t="shared" si="53"/>
        <v>0</v>
      </c>
      <c r="U513" s="32">
        <f t="shared" si="54"/>
        <v>1</v>
      </c>
      <c r="V513" s="32"/>
      <c r="W513" s="32"/>
      <c r="X513" s="32"/>
      <c r="Y513" s="32"/>
      <c r="Z513" s="32"/>
      <c r="AA513" s="32"/>
      <c r="AB513" s="32"/>
      <c r="AC513" s="32"/>
      <c r="AD513" s="32"/>
      <c r="AE513" s="32"/>
      <c r="AF513" s="32"/>
      <c r="AG513" s="32"/>
      <c r="AH513" s="32"/>
      <c r="AI513" s="32"/>
      <c r="AJ513" s="31">
        <f t="shared" si="55"/>
        <v>0</v>
      </c>
    </row>
    <row r="514" spans="1:36" x14ac:dyDescent="0.2">
      <c r="A514" s="5"/>
      <c r="B514" s="5"/>
      <c r="C514" s="5"/>
      <c r="D514" s="2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32">
        <f t="shared" si="50"/>
        <v>0</v>
      </c>
      <c r="Q514" s="32" t="str">
        <f t="shared" si="49"/>
        <v/>
      </c>
      <c r="R514" s="32" t="str">
        <f t="shared" si="51"/>
        <v/>
      </c>
      <c r="S514" s="32" t="str">
        <f t="shared" si="52"/>
        <v/>
      </c>
      <c r="T514" s="32">
        <f t="shared" si="53"/>
        <v>0</v>
      </c>
      <c r="U514" s="32">
        <f t="shared" si="54"/>
        <v>1</v>
      </c>
      <c r="V514" s="32"/>
      <c r="W514" s="32"/>
      <c r="X514" s="32"/>
      <c r="Y514" s="32"/>
      <c r="Z514" s="32"/>
      <c r="AA514" s="32"/>
      <c r="AB514" s="32"/>
      <c r="AC514" s="32"/>
      <c r="AD514" s="32"/>
      <c r="AE514" s="32"/>
      <c r="AF514" s="32"/>
      <c r="AG514" s="32"/>
      <c r="AH514" s="32"/>
      <c r="AI514" s="32"/>
      <c r="AJ514" s="31">
        <f t="shared" si="55"/>
        <v>0</v>
      </c>
    </row>
    <row r="515" spans="1:36" x14ac:dyDescent="0.2">
      <c r="A515" s="5"/>
      <c r="B515" s="5"/>
      <c r="C515" s="5"/>
      <c r="D515" s="2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32">
        <f t="shared" si="50"/>
        <v>0</v>
      </c>
      <c r="Q515" s="32" t="str">
        <f t="shared" si="49"/>
        <v/>
      </c>
      <c r="R515" s="32" t="str">
        <f t="shared" si="51"/>
        <v/>
      </c>
      <c r="S515" s="32" t="str">
        <f t="shared" si="52"/>
        <v/>
      </c>
      <c r="T515" s="32">
        <f t="shared" si="53"/>
        <v>0</v>
      </c>
      <c r="U515" s="32">
        <f t="shared" si="54"/>
        <v>1</v>
      </c>
      <c r="V515" s="32"/>
      <c r="W515" s="32"/>
      <c r="X515" s="32"/>
      <c r="Y515" s="32"/>
      <c r="Z515" s="32"/>
      <c r="AA515" s="32"/>
      <c r="AB515" s="32"/>
      <c r="AC515" s="32"/>
      <c r="AD515" s="32"/>
      <c r="AE515" s="32"/>
      <c r="AF515" s="32"/>
      <c r="AG515" s="32"/>
      <c r="AH515" s="32"/>
      <c r="AI515" s="32"/>
      <c r="AJ515" s="31">
        <f t="shared" si="55"/>
        <v>0</v>
      </c>
    </row>
    <row r="516" spans="1:36" x14ac:dyDescent="0.2">
      <c r="A516" s="5"/>
      <c r="B516" s="5"/>
      <c r="C516" s="5"/>
      <c r="D516" s="2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32">
        <f t="shared" si="50"/>
        <v>0</v>
      </c>
      <c r="Q516" s="32" t="str">
        <f t="shared" si="49"/>
        <v/>
      </c>
      <c r="R516" s="32" t="str">
        <f t="shared" si="51"/>
        <v/>
      </c>
      <c r="S516" s="32" t="str">
        <f t="shared" si="52"/>
        <v/>
      </c>
      <c r="T516" s="32">
        <f t="shared" si="53"/>
        <v>0</v>
      </c>
      <c r="U516" s="32">
        <f t="shared" si="54"/>
        <v>1</v>
      </c>
      <c r="V516" s="32"/>
      <c r="W516" s="32"/>
      <c r="X516" s="32"/>
      <c r="Y516" s="32"/>
      <c r="Z516" s="32"/>
      <c r="AA516" s="32"/>
      <c r="AB516" s="32"/>
      <c r="AC516" s="32"/>
      <c r="AD516" s="32"/>
      <c r="AE516" s="32"/>
      <c r="AF516" s="32"/>
      <c r="AG516" s="32"/>
      <c r="AH516" s="32"/>
      <c r="AI516" s="32"/>
      <c r="AJ516" s="31">
        <f t="shared" si="55"/>
        <v>0</v>
      </c>
    </row>
    <row r="517" spans="1:36" x14ac:dyDescent="0.2">
      <c r="A517" s="5"/>
      <c r="B517" s="5"/>
      <c r="C517" s="5"/>
      <c r="D517" s="2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32">
        <f t="shared" si="50"/>
        <v>0</v>
      </c>
      <c r="Q517" s="32" t="str">
        <f t="shared" ref="Q517:Q580" si="56">IF(F517&gt;0,(E517-F517)*$Q$3,"")</f>
        <v/>
      </c>
      <c r="R517" s="32" t="str">
        <f t="shared" si="51"/>
        <v/>
      </c>
      <c r="S517" s="32" t="str">
        <f t="shared" si="52"/>
        <v/>
      </c>
      <c r="T517" s="32">
        <f t="shared" si="53"/>
        <v>0</v>
      </c>
      <c r="U517" s="32">
        <f t="shared" si="54"/>
        <v>1</v>
      </c>
      <c r="V517" s="32"/>
      <c r="W517" s="32"/>
      <c r="X517" s="32"/>
      <c r="Y517" s="32"/>
      <c r="Z517" s="32"/>
      <c r="AA517" s="32"/>
      <c r="AB517" s="32"/>
      <c r="AC517" s="32"/>
      <c r="AD517" s="32"/>
      <c r="AE517" s="32"/>
      <c r="AF517" s="32"/>
      <c r="AG517" s="32"/>
      <c r="AH517" s="32"/>
      <c r="AI517" s="32"/>
      <c r="AJ517" s="31">
        <f t="shared" si="55"/>
        <v>0</v>
      </c>
    </row>
    <row r="518" spans="1:36" x14ac:dyDescent="0.2">
      <c r="A518" s="5"/>
      <c r="B518" s="5"/>
      <c r="C518" s="5"/>
      <c r="D518" s="2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32">
        <f t="shared" ref="P518:P581" si="57">SUM(H518:O518)</f>
        <v>0</v>
      </c>
      <c r="Q518" s="32" t="str">
        <f t="shared" si="56"/>
        <v/>
      </c>
      <c r="R518" s="32" t="str">
        <f t="shared" ref="R518:R581" si="58">IF(G518&gt;0,G518*$R$3,"")</f>
        <v/>
      </c>
      <c r="S518" s="32" t="str">
        <f t="shared" ref="S518:S581" si="59">IF(P518&gt;0,P518*$S$3,"")</f>
        <v/>
      </c>
      <c r="T518" s="32">
        <f t="shared" ref="T518:T581" si="60">SUM(Q518:S518)</f>
        <v>0</v>
      </c>
      <c r="U518" s="32">
        <f t="shared" ref="U518:U581" si="61">IF(OR(C518="British nationals",C518="British Open",C518="Europeans",C518="Worlds"),1.25,IF(C518="Nationals",1.5,1))</f>
        <v>1</v>
      </c>
      <c r="V518" s="32"/>
      <c r="W518" s="32"/>
      <c r="X518" s="32"/>
      <c r="Y518" s="32"/>
      <c r="Z518" s="32"/>
      <c r="AA518" s="32"/>
      <c r="AB518" s="32"/>
      <c r="AC518" s="32"/>
      <c r="AD518" s="32"/>
      <c r="AE518" s="32"/>
      <c r="AF518" s="32"/>
      <c r="AG518" s="32"/>
      <c r="AH518" s="32"/>
      <c r="AI518" s="32"/>
      <c r="AJ518" s="31">
        <f t="shared" ref="AJ518:AJ581" si="62">T518*U518</f>
        <v>0</v>
      </c>
    </row>
    <row r="519" spans="1:36" x14ac:dyDescent="0.2">
      <c r="A519" s="5"/>
      <c r="B519" s="5"/>
      <c r="C519" s="5"/>
      <c r="D519" s="2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32">
        <f t="shared" si="57"/>
        <v>0</v>
      </c>
      <c r="Q519" s="32" t="str">
        <f t="shared" si="56"/>
        <v/>
      </c>
      <c r="R519" s="32" t="str">
        <f t="shared" si="58"/>
        <v/>
      </c>
      <c r="S519" s="32" t="str">
        <f t="shared" si="59"/>
        <v/>
      </c>
      <c r="T519" s="32">
        <f t="shared" si="60"/>
        <v>0</v>
      </c>
      <c r="U519" s="32">
        <f t="shared" si="61"/>
        <v>1</v>
      </c>
      <c r="V519" s="32"/>
      <c r="W519" s="32"/>
      <c r="X519" s="32"/>
      <c r="Y519" s="32"/>
      <c r="Z519" s="32"/>
      <c r="AA519" s="32"/>
      <c r="AB519" s="32"/>
      <c r="AC519" s="32"/>
      <c r="AD519" s="32"/>
      <c r="AE519" s="32"/>
      <c r="AF519" s="32"/>
      <c r="AG519" s="32"/>
      <c r="AH519" s="32"/>
      <c r="AI519" s="32"/>
      <c r="AJ519" s="31">
        <f t="shared" si="62"/>
        <v>0</v>
      </c>
    </row>
    <row r="520" spans="1:36" x14ac:dyDescent="0.2">
      <c r="A520" s="5"/>
      <c r="B520" s="5"/>
      <c r="C520" s="5"/>
      <c r="D520" s="2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32">
        <f t="shared" si="57"/>
        <v>0</v>
      </c>
      <c r="Q520" s="32" t="str">
        <f t="shared" si="56"/>
        <v/>
      </c>
      <c r="R520" s="32" t="str">
        <f t="shared" si="58"/>
        <v/>
      </c>
      <c r="S520" s="32" t="str">
        <f t="shared" si="59"/>
        <v/>
      </c>
      <c r="T520" s="32">
        <f t="shared" si="60"/>
        <v>0</v>
      </c>
      <c r="U520" s="32">
        <f t="shared" si="61"/>
        <v>1</v>
      </c>
      <c r="V520" s="32"/>
      <c r="W520" s="32"/>
      <c r="X520" s="32"/>
      <c r="Y520" s="32"/>
      <c r="Z520" s="32"/>
      <c r="AA520" s="32"/>
      <c r="AB520" s="32"/>
      <c r="AC520" s="32"/>
      <c r="AD520" s="32"/>
      <c r="AE520" s="32"/>
      <c r="AF520" s="32"/>
      <c r="AG520" s="32"/>
      <c r="AH520" s="32"/>
      <c r="AI520" s="32"/>
      <c r="AJ520" s="31">
        <f t="shared" si="62"/>
        <v>0</v>
      </c>
    </row>
    <row r="521" spans="1:36" x14ac:dyDescent="0.2">
      <c r="A521" s="5"/>
      <c r="B521" s="5"/>
      <c r="C521" s="5"/>
      <c r="D521" s="2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32">
        <f t="shared" si="57"/>
        <v>0</v>
      </c>
      <c r="Q521" s="32" t="str">
        <f t="shared" si="56"/>
        <v/>
      </c>
      <c r="R521" s="32" t="str">
        <f t="shared" si="58"/>
        <v/>
      </c>
      <c r="S521" s="32" t="str">
        <f t="shared" si="59"/>
        <v/>
      </c>
      <c r="T521" s="32">
        <f t="shared" si="60"/>
        <v>0</v>
      </c>
      <c r="U521" s="32">
        <f t="shared" si="61"/>
        <v>1</v>
      </c>
      <c r="V521" s="32"/>
      <c r="W521" s="32"/>
      <c r="X521" s="32"/>
      <c r="Y521" s="32"/>
      <c r="Z521" s="32"/>
      <c r="AA521" s="32"/>
      <c r="AB521" s="32"/>
      <c r="AC521" s="32"/>
      <c r="AD521" s="32"/>
      <c r="AE521" s="32"/>
      <c r="AF521" s="32"/>
      <c r="AG521" s="32"/>
      <c r="AH521" s="32"/>
      <c r="AI521" s="32"/>
      <c r="AJ521" s="31">
        <f t="shared" si="62"/>
        <v>0</v>
      </c>
    </row>
    <row r="522" spans="1:36" x14ac:dyDescent="0.2">
      <c r="A522" s="5"/>
      <c r="B522" s="5"/>
      <c r="C522" s="5"/>
      <c r="D522" s="2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32">
        <f t="shared" si="57"/>
        <v>0</v>
      </c>
      <c r="Q522" s="32" t="str">
        <f t="shared" si="56"/>
        <v/>
      </c>
      <c r="R522" s="32" t="str">
        <f t="shared" si="58"/>
        <v/>
      </c>
      <c r="S522" s="32" t="str">
        <f t="shared" si="59"/>
        <v/>
      </c>
      <c r="T522" s="32">
        <f t="shared" si="60"/>
        <v>0</v>
      </c>
      <c r="U522" s="32">
        <f t="shared" si="61"/>
        <v>1</v>
      </c>
      <c r="V522" s="32"/>
      <c r="W522" s="32"/>
      <c r="X522" s="32"/>
      <c r="Y522" s="32"/>
      <c r="Z522" s="32"/>
      <c r="AA522" s="32"/>
      <c r="AB522" s="32"/>
      <c r="AC522" s="32"/>
      <c r="AD522" s="32"/>
      <c r="AE522" s="32"/>
      <c r="AF522" s="32"/>
      <c r="AG522" s="32"/>
      <c r="AH522" s="32"/>
      <c r="AI522" s="32"/>
      <c r="AJ522" s="31">
        <f t="shared" si="62"/>
        <v>0</v>
      </c>
    </row>
    <row r="523" spans="1:36" x14ac:dyDescent="0.2">
      <c r="A523" s="5"/>
      <c r="B523" s="5"/>
      <c r="C523" s="5"/>
      <c r="D523" s="2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32">
        <f t="shared" si="57"/>
        <v>0</v>
      </c>
      <c r="Q523" s="32" t="str">
        <f t="shared" si="56"/>
        <v/>
      </c>
      <c r="R523" s="32" t="str">
        <f t="shared" si="58"/>
        <v/>
      </c>
      <c r="S523" s="32" t="str">
        <f t="shared" si="59"/>
        <v/>
      </c>
      <c r="T523" s="32">
        <f t="shared" si="60"/>
        <v>0</v>
      </c>
      <c r="U523" s="32">
        <f t="shared" si="61"/>
        <v>1</v>
      </c>
      <c r="V523" s="32"/>
      <c r="W523" s="32"/>
      <c r="X523" s="32"/>
      <c r="Y523" s="32"/>
      <c r="Z523" s="32"/>
      <c r="AA523" s="32"/>
      <c r="AB523" s="32"/>
      <c r="AC523" s="32"/>
      <c r="AD523" s="32"/>
      <c r="AE523" s="32"/>
      <c r="AF523" s="32"/>
      <c r="AG523" s="32"/>
      <c r="AH523" s="32"/>
      <c r="AI523" s="32"/>
      <c r="AJ523" s="31">
        <f t="shared" si="62"/>
        <v>0</v>
      </c>
    </row>
    <row r="524" spans="1:36" x14ac:dyDescent="0.2">
      <c r="A524" s="5"/>
      <c r="B524" s="5"/>
      <c r="C524" s="5"/>
      <c r="D524" s="2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32">
        <f t="shared" si="57"/>
        <v>0</v>
      </c>
      <c r="Q524" s="32" t="str">
        <f t="shared" si="56"/>
        <v/>
      </c>
      <c r="R524" s="32" t="str">
        <f t="shared" si="58"/>
        <v/>
      </c>
      <c r="S524" s="32" t="str">
        <f t="shared" si="59"/>
        <v/>
      </c>
      <c r="T524" s="32">
        <f t="shared" si="60"/>
        <v>0</v>
      </c>
      <c r="U524" s="32">
        <f t="shared" si="61"/>
        <v>1</v>
      </c>
      <c r="V524" s="32"/>
      <c r="W524" s="32"/>
      <c r="X524" s="32"/>
      <c r="Y524" s="32"/>
      <c r="Z524" s="32"/>
      <c r="AA524" s="32"/>
      <c r="AB524" s="32"/>
      <c r="AC524" s="32"/>
      <c r="AD524" s="32"/>
      <c r="AE524" s="32"/>
      <c r="AF524" s="32"/>
      <c r="AG524" s="32"/>
      <c r="AH524" s="32"/>
      <c r="AI524" s="32"/>
      <c r="AJ524" s="31">
        <f t="shared" si="62"/>
        <v>0</v>
      </c>
    </row>
    <row r="525" spans="1:36" x14ac:dyDescent="0.2">
      <c r="A525" s="5"/>
      <c r="B525" s="5"/>
      <c r="C525" s="5"/>
      <c r="D525" s="2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32">
        <f t="shared" si="57"/>
        <v>0</v>
      </c>
      <c r="Q525" s="32" t="str">
        <f t="shared" si="56"/>
        <v/>
      </c>
      <c r="R525" s="32" t="str">
        <f t="shared" si="58"/>
        <v/>
      </c>
      <c r="S525" s="32" t="str">
        <f t="shared" si="59"/>
        <v/>
      </c>
      <c r="T525" s="32">
        <f t="shared" si="60"/>
        <v>0</v>
      </c>
      <c r="U525" s="32">
        <f t="shared" si="61"/>
        <v>1</v>
      </c>
      <c r="V525" s="32"/>
      <c r="W525" s="32"/>
      <c r="X525" s="32"/>
      <c r="Y525" s="32"/>
      <c r="Z525" s="32"/>
      <c r="AA525" s="32"/>
      <c r="AB525" s="32"/>
      <c r="AC525" s="32"/>
      <c r="AD525" s="32"/>
      <c r="AE525" s="32"/>
      <c r="AF525" s="32"/>
      <c r="AG525" s="32"/>
      <c r="AH525" s="32"/>
      <c r="AI525" s="32"/>
      <c r="AJ525" s="31">
        <f t="shared" si="62"/>
        <v>0</v>
      </c>
    </row>
    <row r="526" spans="1:36" x14ac:dyDescent="0.2">
      <c r="A526" s="5"/>
      <c r="B526" s="5"/>
      <c r="C526" s="5"/>
      <c r="D526" s="2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32">
        <f t="shared" si="57"/>
        <v>0</v>
      </c>
      <c r="Q526" s="32" t="str">
        <f t="shared" si="56"/>
        <v/>
      </c>
      <c r="R526" s="32" t="str">
        <f t="shared" si="58"/>
        <v/>
      </c>
      <c r="S526" s="32" t="str">
        <f t="shared" si="59"/>
        <v/>
      </c>
      <c r="T526" s="32">
        <f t="shared" si="60"/>
        <v>0</v>
      </c>
      <c r="U526" s="32">
        <f t="shared" si="61"/>
        <v>1</v>
      </c>
      <c r="V526" s="32"/>
      <c r="W526" s="32"/>
      <c r="X526" s="32"/>
      <c r="Y526" s="32"/>
      <c r="Z526" s="32"/>
      <c r="AA526" s="32"/>
      <c r="AB526" s="32"/>
      <c r="AC526" s="32"/>
      <c r="AD526" s="32"/>
      <c r="AE526" s="32"/>
      <c r="AF526" s="32"/>
      <c r="AG526" s="32"/>
      <c r="AH526" s="32"/>
      <c r="AI526" s="32"/>
      <c r="AJ526" s="31">
        <f t="shared" si="62"/>
        <v>0</v>
      </c>
    </row>
    <row r="527" spans="1:36" x14ac:dyDescent="0.2">
      <c r="A527" s="5"/>
      <c r="B527" s="5"/>
      <c r="C527" s="5"/>
      <c r="D527" s="2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32">
        <f t="shared" si="57"/>
        <v>0</v>
      </c>
      <c r="Q527" s="32" t="str">
        <f t="shared" si="56"/>
        <v/>
      </c>
      <c r="R527" s="32" t="str">
        <f t="shared" si="58"/>
        <v/>
      </c>
      <c r="S527" s="32" t="str">
        <f t="shared" si="59"/>
        <v/>
      </c>
      <c r="T527" s="32">
        <f t="shared" si="60"/>
        <v>0</v>
      </c>
      <c r="U527" s="32">
        <f t="shared" si="61"/>
        <v>1</v>
      </c>
      <c r="V527" s="32"/>
      <c r="W527" s="32"/>
      <c r="X527" s="32"/>
      <c r="Y527" s="32"/>
      <c r="Z527" s="32"/>
      <c r="AA527" s="32"/>
      <c r="AB527" s="32"/>
      <c r="AC527" s="32"/>
      <c r="AD527" s="32"/>
      <c r="AE527" s="32"/>
      <c r="AF527" s="32"/>
      <c r="AG527" s="32"/>
      <c r="AH527" s="32"/>
      <c r="AI527" s="32"/>
      <c r="AJ527" s="31">
        <f t="shared" si="62"/>
        <v>0</v>
      </c>
    </row>
    <row r="528" spans="1:36" x14ac:dyDescent="0.2">
      <c r="A528" s="5"/>
      <c r="B528" s="5"/>
      <c r="C528" s="5"/>
      <c r="D528" s="2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32">
        <f t="shared" si="57"/>
        <v>0</v>
      </c>
      <c r="Q528" s="32" t="str">
        <f t="shared" si="56"/>
        <v/>
      </c>
      <c r="R528" s="32" t="str">
        <f t="shared" si="58"/>
        <v/>
      </c>
      <c r="S528" s="32" t="str">
        <f t="shared" si="59"/>
        <v/>
      </c>
      <c r="T528" s="32">
        <f t="shared" si="60"/>
        <v>0</v>
      </c>
      <c r="U528" s="32">
        <f t="shared" si="61"/>
        <v>1</v>
      </c>
      <c r="V528" s="32"/>
      <c r="W528" s="32"/>
      <c r="X528" s="32"/>
      <c r="Y528" s="32"/>
      <c r="Z528" s="32"/>
      <c r="AA528" s="32"/>
      <c r="AB528" s="32"/>
      <c r="AC528" s="32"/>
      <c r="AD528" s="32"/>
      <c r="AE528" s="32"/>
      <c r="AF528" s="32"/>
      <c r="AG528" s="32"/>
      <c r="AH528" s="32"/>
      <c r="AI528" s="32"/>
      <c r="AJ528" s="31">
        <f t="shared" si="62"/>
        <v>0</v>
      </c>
    </row>
    <row r="529" spans="1:36" x14ac:dyDescent="0.2">
      <c r="A529" s="5"/>
      <c r="B529" s="5"/>
      <c r="C529" s="5"/>
      <c r="D529" s="2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32">
        <f t="shared" si="57"/>
        <v>0</v>
      </c>
      <c r="Q529" s="32" t="str">
        <f t="shared" si="56"/>
        <v/>
      </c>
      <c r="R529" s="32" t="str">
        <f t="shared" si="58"/>
        <v/>
      </c>
      <c r="S529" s="32" t="str">
        <f t="shared" si="59"/>
        <v/>
      </c>
      <c r="T529" s="32">
        <f t="shared" si="60"/>
        <v>0</v>
      </c>
      <c r="U529" s="32">
        <f t="shared" si="61"/>
        <v>1</v>
      </c>
      <c r="V529" s="32"/>
      <c r="W529" s="32"/>
      <c r="X529" s="32"/>
      <c r="Y529" s="32"/>
      <c r="Z529" s="32"/>
      <c r="AA529" s="32"/>
      <c r="AB529" s="32"/>
      <c r="AC529" s="32"/>
      <c r="AD529" s="32"/>
      <c r="AE529" s="32"/>
      <c r="AF529" s="32"/>
      <c r="AG529" s="32"/>
      <c r="AH529" s="32"/>
      <c r="AI529" s="32"/>
      <c r="AJ529" s="31">
        <f t="shared" si="62"/>
        <v>0</v>
      </c>
    </row>
    <row r="530" spans="1:36" x14ac:dyDescent="0.2">
      <c r="A530" s="5"/>
      <c r="B530" s="5"/>
      <c r="C530" s="5"/>
      <c r="D530" s="2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32">
        <f t="shared" si="57"/>
        <v>0</v>
      </c>
      <c r="Q530" s="32" t="str">
        <f t="shared" si="56"/>
        <v/>
      </c>
      <c r="R530" s="32" t="str">
        <f t="shared" si="58"/>
        <v/>
      </c>
      <c r="S530" s="32" t="str">
        <f t="shared" si="59"/>
        <v/>
      </c>
      <c r="T530" s="32">
        <f t="shared" si="60"/>
        <v>0</v>
      </c>
      <c r="U530" s="32">
        <f t="shared" si="61"/>
        <v>1</v>
      </c>
      <c r="V530" s="32"/>
      <c r="W530" s="32"/>
      <c r="X530" s="32"/>
      <c r="Y530" s="32"/>
      <c r="Z530" s="32"/>
      <c r="AA530" s="32"/>
      <c r="AB530" s="32"/>
      <c r="AC530" s="32"/>
      <c r="AD530" s="32"/>
      <c r="AE530" s="32"/>
      <c r="AF530" s="32"/>
      <c r="AG530" s="32"/>
      <c r="AH530" s="32"/>
      <c r="AI530" s="32"/>
      <c r="AJ530" s="31">
        <f t="shared" si="62"/>
        <v>0</v>
      </c>
    </row>
    <row r="531" spans="1:36" x14ac:dyDescent="0.2">
      <c r="A531" s="5"/>
      <c r="B531" s="5"/>
      <c r="C531" s="5"/>
      <c r="D531" s="2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32">
        <f t="shared" si="57"/>
        <v>0</v>
      </c>
      <c r="Q531" s="32" t="str">
        <f t="shared" si="56"/>
        <v/>
      </c>
      <c r="R531" s="32" t="str">
        <f t="shared" si="58"/>
        <v/>
      </c>
      <c r="S531" s="32" t="str">
        <f t="shared" si="59"/>
        <v/>
      </c>
      <c r="T531" s="32">
        <f t="shared" si="60"/>
        <v>0</v>
      </c>
      <c r="U531" s="32">
        <f t="shared" si="61"/>
        <v>1</v>
      </c>
      <c r="V531" s="32"/>
      <c r="W531" s="32"/>
      <c r="X531" s="32"/>
      <c r="Y531" s="32"/>
      <c r="Z531" s="32"/>
      <c r="AA531" s="32"/>
      <c r="AB531" s="32"/>
      <c r="AC531" s="32"/>
      <c r="AD531" s="32"/>
      <c r="AE531" s="32"/>
      <c r="AF531" s="32"/>
      <c r="AG531" s="32"/>
      <c r="AH531" s="32"/>
      <c r="AI531" s="32"/>
      <c r="AJ531" s="31">
        <f t="shared" si="62"/>
        <v>0</v>
      </c>
    </row>
    <row r="532" spans="1:36" x14ac:dyDescent="0.2">
      <c r="A532" s="5"/>
      <c r="B532" s="5"/>
      <c r="C532" s="5"/>
      <c r="D532" s="2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32">
        <f t="shared" si="57"/>
        <v>0</v>
      </c>
      <c r="Q532" s="32" t="str">
        <f t="shared" si="56"/>
        <v/>
      </c>
      <c r="R532" s="32" t="str">
        <f t="shared" si="58"/>
        <v/>
      </c>
      <c r="S532" s="32" t="str">
        <f t="shared" si="59"/>
        <v/>
      </c>
      <c r="T532" s="32">
        <f t="shared" si="60"/>
        <v>0</v>
      </c>
      <c r="U532" s="32">
        <f t="shared" si="61"/>
        <v>1</v>
      </c>
      <c r="V532" s="32"/>
      <c r="W532" s="32"/>
      <c r="X532" s="32"/>
      <c r="Y532" s="32"/>
      <c r="Z532" s="32"/>
      <c r="AA532" s="32"/>
      <c r="AB532" s="32"/>
      <c r="AC532" s="32"/>
      <c r="AD532" s="32"/>
      <c r="AE532" s="32"/>
      <c r="AF532" s="32"/>
      <c r="AG532" s="32"/>
      <c r="AH532" s="32"/>
      <c r="AI532" s="32"/>
      <c r="AJ532" s="31">
        <f t="shared" si="62"/>
        <v>0</v>
      </c>
    </row>
    <row r="533" spans="1:36" x14ac:dyDescent="0.2">
      <c r="A533" s="5"/>
      <c r="B533" s="5"/>
      <c r="C533" s="5"/>
      <c r="D533" s="2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32">
        <f t="shared" si="57"/>
        <v>0</v>
      </c>
      <c r="Q533" s="32" t="str">
        <f t="shared" si="56"/>
        <v/>
      </c>
      <c r="R533" s="32" t="str">
        <f t="shared" si="58"/>
        <v/>
      </c>
      <c r="S533" s="32" t="str">
        <f t="shared" si="59"/>
        <v/>
      </c>
      <c r="T533" s="32">
        <f t="shared" si="60"/>
        <v>0</v>
      </c>
      <c r="U533" s="32">
        <f t="shared" si="61"/>
        <v>1</v>
      </c>
      <c r="V533" s="32"/>
      <c r="W533" s="32"/>
      <c r="X533" s="32"/>
      <c r="Y533" s="32"/>
      <c r="Z533" s="32"/>
      <c r="AA533" s="32"/>
      <c r="AB533" s="32"/>
      <c r="AC533" s="32"/>
      <c r="AD533" s="32"/>
      <c r="AE533" s="32"/>
      <c r="AF533" s="32"/>
      <c r="AG533" s="32"/>
      <c r="AH533" s="32"/>
      <c r="AI533" s="32"/>
      <c r="AJ533" s="31">
        <f t="shared" si="62"/>
        <v>0</v>
      </c>
    </row>
    <row r="534" spans="1:36" x14ac:dyDescent="0.2">
      <c r="A534" s="5"/>
      <c r="B534" s="5"/>
      <c r="C534" s="5"/>
      <c r="D534" s="2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32">
        <f t="shared" si="57"/>
        <v>0</v>
      </c>
      <c r="Q534" s="32" t="str">
        <f t="shared" si="56"/>
        <v/>
      </c>
      <c r="R534" s="32" t="str">
        <f t="shared" si="58"/>
        <v/>
      </c>
      <c r="S534" s="32" t="str">
        <f t="shared" si="59"/>
        <v/>
      </c>
      <c r="T534" s="32">
        <f t="shared" si="60"/>
        <v>0</v>
      </c>
      <c r="U534" s="32">
        <f t="shared" si="61"/>
        <v>1</v>
      </c>
      <c r="V534" s="32"/>
      <c r="W534" s="32"/>
      <c r="X534" s="32"/>
      <c r="Y534" s="32"/>
      <c r="Z534" s="32"/>
      <c r="AA534" s="32"/>
      <c r="AB534" s="32"/>
      <c r="AC534" s="32"/>
      <c r="AD534" s="32"/>
      <c r="AE534" s="32"/>
      <c r="AF534" s="32"/>
      <c r="AG534" s="32"/>
      <c r="AH534" s="32"/>
      <c r="AI534" s="32"/>
      <c r="AJ534" s="31">
        <f t="shared" si="62"/>
        <v>0</v>
      </c>
    </row>
    <row r="535" spans="1:36" x14ac:dyDescent="0.2">
      <c r="A535" s="5"/>
      <c r="B535" s="5"/>
      <c r="C535" s="5"/>
      <c r="D535" s="2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32">
        <f t="shared" si="57"/>
        <v>0</v>
      </c>
      <c r="Q535" s="32" t="str">
        <f t="shared" si="56"/>
        <v/>
      </c>
      <c r="R535" s="32" t="str">
        <f t="shared" si="58"/>
        <v/>
      </c>
      <c r="S535" s="32" t="str">
        <f t="shared" si="59"/>
        <v/>
      </c>
      <c r="T535" s="32">
        <f t="shared" si="60"/>
        <v>0</v>
      </c>
      <c r="U535" s="32">
        <f t="shared" si="61"/>
        <v>1</v>
      </c>
      <c r="V535" s="32"/>
      <c r="W535" s="32"/>
      <c r="X535" s="32"/>
      <c r="Y535" s="32"/>
      <c r="Z535" s="32"/>
      <c r="AA535" s="32"/>
      <c r="AB535" s="32"/>
      <c r="AC535" s="32"/>
      <c r="AD535" s="32"/>
      <c r="AE535" s="32"/>
      <c r="AF535" s="32"/>
      <c r="AG535" s="32"/>
      <c r="AH535" s="32"/>
      <c r="AI535" s="32"/>
      <c r="AJ535" s="31">
        <f t="shared" si="62"/>
        <v>0</v>
      </c>
    </row>
    <row r="536" spans="1:36" x14ac:dyDescent="0.2">
      <c r="A536" s="5"/>
      <c r="B536" s="5"/>
      <c r="C536" s="5"/>
      <c r="D536" s="2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32">
        <f t="shared" si="57"/>
        <v>0</v>
      </c>
      <c r="Q536" s="32" t="str">
        <f t="shared" si="56"/>
        <v/>
      </c>
      <c r="R536" s="32" t="str">
        <f t="shared" si="58"/>
        <v/>
      </c>
      <c r="S536" s="32" t="str">
        <f t="shared" si="59"/>
        <v/>
      </c>
      <c r="T536" s="32">
        <f t="shared" si="60"/>
        <v>0</v>
      </c>
      <c r="U536" s="32">
        <f t="shared" si="61"/>
        <v>1</v>
      </c>
      <c r="V536" s="32"/>
      <c r="W536" s="32"/>
      <c r="X536" s="32"/>
      <c r="Y536" s="32"/>
      <c r="Z536" s="32"/>
      <c r="AA536" s="32"/>
      <c r="AB536" s="32"/>
      <c r="AC536" s="32"/>
      <c r="AD536" s="32"/>
      <c r="AE536" s="32"/>
      <c r="AF536" s="32"/>
      <c r="AG536" s="32"/>
      <c r="AH536" s="32"/>
      <c r="AI536" s="32"/>
      <c r="AJ536" s="31">
        <f t="shared" si="62"/>
        <v>0</v>
      </c>
    </row>
    <row r="537" spans="1:36" x14ac:dyDescent="0.2">
      <c r="A537" s="5"/>
      <c r="B537" s="5"/>
      <c r="C537" s="5"/>
      <c r="D537" s="2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32">
        <f t="shared" si="57"/>
        <v>0</v>
      </c>
      <c r="Q537" s="32" t="str">
        <f t="shared" si="56"/>
        <v/>
      </c>
      <c r="R537" s="32" t="str">
        <f t="shared" si="58"/>
        <v/>
      </c>
      <c r="S537" s="32" t="str">
        <f t="shared" si="59"/>
        <v/>
      </c>
      <c r="T537" s="32">
        <f t="shared" si="60"/>
        <v>0</v>
      </c>
      <c r="U537" s="32">
        <f t="shared" si="61"/>
        <v>1</v>
      </c>
      <c r="V537" s="32"/>
      <c r="W537" s="32"/>
      <c r="X537" s="32"/>
      <c r="Y537" s="32"/>
      <c r="Z537" s="32"/>
      <c r="AA537" s="32"/>
      <c r="AB537" s="32"/>
      <c r="AC537" s="32"/>
      <c r="AD537" s="32"/>
      <c r="AE537" s="32"/>
      <c r="AF537" s="32"/>
      <c r="AG537" s="32"/>
      <c r="AH537" s="32"/>
      <c r="AI537" s="32"/>
      <c r="AJ537" s="31">
        <f t="shared" si="62"/>
        <v>0</v>
      </c>
    </row>
    <row r="538" spans="1:36" x14ac:dyDescent="0.2">
      <c r="A538" s="5"/>
      <c r="B538" s="5"/>
      <c r="C538" s="5"/>
      <c r="D538" s="2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32">
        <f t="shared" si="57"/>
        <v>0</v>
      </c>
      <c r="Q538" s="32" t="str">
        <f t="shared" si="56"/>
        <v/>
      </c>
      <c r="R538" s="32" t="str">
        <f t="shared" si="58"/>
        <v/>
      </c>
      <c r="S538" s="32" t="str">
        <f t="shared" si="59"/>
        <v/>
      </c>
      <c r="T538" s="32">
        <f t="shared" si="60"/>
        <v>0</v>
      </c>
      <c r="U538" s="32">
        <f t="shared" si="61"/>
        <v>1</v>
      </c>
      <c r="V538" s="32"/>
      <c r="W538" s="32"/>
      <c r="X538" s="32"/>
      <c r="Y538" s="32"/>
      <c r="Z538" s="32"/>
      <c r="AA538" s="32"/>
      <c r="AB538" s="32"/>
      <c r="AC538" s="32"/>
      <c r="AD538" s="32"/>
      <c r="AE538" s="32"/>
      <c r="AF538" s="32"/>
      <c r="AG538" s="32"/>
      <c r="AH538" s="32"/>
      <c r="AI538" s="32"/>
      <c r="AJ538" s="31">
        <f t="shared" si="62"/>
        <v>0</v>
      </c>
    </row>
    <row r="539" spans="1:36" x14ac:dyDescent="0.2">
      <c r="A539" s="5"/>
      <c r="B539" s="5"/>
      <c r="C539" s="5"/>
      <c r="D539" s="2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32">
        <f t="shared" si="57"/>
        <v>0</v>
      </c>
      <c r="Q539" s="32" t="str">
        <f t="shared" si="56"/>
        <v/>
      </c>
      <c r="R539" s="32" t="str">
        <f t="shared" si="58"/>
        <v/>
      </c>
      <c r="S539" s="32" t="str">
        <f t="shared" si="59"/>
        <v/>
      </c>
      <c r="T539" s="32">
        <f t="shared" si="60"/>
        <v>0</v>
      </c>
      <c r="U539" s="32">
        <f t="shared" si="61"/>
        <v>1</v>
      </c>
      <c r="V539" s="32"/>
      <c r="W539" s="32"/>
      <c r="X539" s="32"/>
      <c r="Y539" s="32"/>
      <c r="Z539" s="32"/>
      <c r="AA539" s="32"/>
      <c r="AB539" s="32"/>
      <c r="AC539" s="32"/>
      <c r="AD539" s="32"/>
      <c r="AE539" s="32"/>
      <c r="AF539" s="32"/>
      <c r="AG539" s="32"/>
      <c r="AH539" s="32"/>
      <c r="AI539" s="32"/>
      <c r="AJ539" s="31">
        <f t="shared" si="62"/>
        <v>0</v>
      </c>
    </row>
    <row r="540" spans="1:36" x14ac:dyDescent="0.2">
      <c r="A540" s="5"/>
      <c r="B540" s="5"/>
      <c r="C540" s="5"/>
      <c r="D540" s="2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32">
        <f t="shared" si="57"/>
        <v>0</v>
      </c>
      <c r="Q540" s="32" t="str">
        <f t="shared" si="56"/>
        <v/>
      </c>
      <c r="R540" s="32" t="str">
        <f t="shared" si="58"/>
        <v/>
      </c>
      <c r="S540" s="32" t="str">
        <f t="shared" si="59"/>
        <v/>
      </c>
      <c r="T540" s="32">
        <f t="shared" si="60"/>
        <v>0</v>
      </c>
      <c r="U540" s="32">
        <f t="shared" si="61"/>
        <v>1</v>
      </c>
      <c r="V540" s="32"/>
      <c r="W540" s="32"/>
      <c r="X540" s="32"/>
      <c r="Y540" s="32"/>
      <c r="Z540" s="32"/>
      <c r="AA540" s="32"/>
      <c r="AB540" s="32"/>
      <c r="AC540" s="32"/>
      <c r="AD540" s="32"/>
      <c r="AE540" s="32"/>
      <c r="AF540" s="32"/>
      <c r="AG540" s="32"/>
      <c r="AH540" s="32"/>
      <c r="AI540" s="32"/>
      <c r="AJ540" s="31">
        <f t="shared" si="62"/>
        <v>0</v>
      </c>
    </row>
    <row r="541" spans="1:36" x14ac:dyDescent="0.2">
      <c r="A541" s="5"/>
      <c r="B541" s="5"/>
      <c r="C541" s="5"/>
      <c r="D541" s="2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32">
        <f t="shared" si="57"/>
        <v>0</v>
      </c>
      <c r="Q541" s="32" t="str">
        <f t="shared" si="56"/>
        <v/>
      </c>
      <c r="R541" s="32" t="str">
        <f t="shared" si="58"/>
        <v/>
      </c>
      <c r="S541" s="32" t="str">
        <f t="shared" si="59"/>
        <v/>
      </c>
      <c r="T541" s="32">
        <f t="shared" si="60"/>
        <v>0</v>
      </c>
      <c r="U541" s="32">
        <f t="shared" si="61"/>
        <v>1</v>
      </c>
      <c r="V541" s="32"/>
      <c r="W541" s="32"/>
      <c r="X541" s="32"/>
      <c r="Y541" s="32"/>
      <c r="Z541" s="32"/>
      <c r="AA541" s="32"/>
      <c r="AB541" s="32"/>
      <c r="AC541" s="32"/>
      <c r="AD541" s="32"/>
      <c r="AE541" s="32"/>
      <c r="AF541" s="32"/>
      <c r="AG541" s="32"/>
      <c r="AH541" s="32"/>
      <c r="AI541" s="32"/>
      <c r="AJ541" s="31">
        <f t="shared" si="62"/>
        <v>0</v>
      </c>
    </row>
    <row r="542" spans="1:36" x14ac:dyDescent="0.2">
      <c r="A542" s="5"/>
      <c r="B542" s="5"/>
      <c r="C542" s="5"/>
      <c r="D542" s="2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32">
        <f t="shared" si="57"/>
        <v>0</v>
      </c>
      <c r="Q542" s="32" t="str">
        <f t="shared" si="56"/>
        <v/>
      </c>
      <c r="R542" s="32" t="str">
        <f t="shared" si="58"/>
        <v/>
      </c>
      <c r="S542" s="32" t="str">
        <f t="shared" si="59"/>
        <v/>
      </c>
      <c r="T542" s="32">
        <f t="shared" si="60"/>
        <v>0</v>
      </c>
      <c r="U542" s="32">
        <f t="shared" si="61"/>
        <v>1</v>
      </c>
      <c r="V542" s="32"/>
      <c r="W542" s="32"/>
      <c r="X542" s="32"/>
      <c r="Y542" s="32"/>
      <c r="Z542" s="32"/>
      <c r="AA542" s="32"/>
      <c r="AB542" s="32"/>
      <c r="AC542" s="32"/>
      <c r="AD542" s="32"/>
      <c r="AE542" s="32"/>
      <c r="AF542" s="32"/>
      <c r="AG542" s="32"/>
      <c r="AH542" s="32"/>
      <c r="AI542" s="32"/>
      <c r="AJ542" s="31">
        <f t="shared" si="62"/>
        <v>0</v>
      </c>
    </row>
    <row r="543" spans="1:36" x14ac:dyDescent="0.2">
      <c r="A543" s="5"/>
      <c r="B543" s="5"/>
      <c r="C543" s="5"/>
      <c r="D543" s="2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32">
        <f t="shared" si="57"/>
        <v>0</v>
      </c>
      <c r="Q543" s="32" t="str">
        <f t="shared" si="56"/>
        <v/>
      </c>
      <c r="R543" s="32" t="str">
        <f t="shared" si="58"/>
        <v/>
      </c>
      <c r="S543" s="32" t="str">
        <f t="shared" si="59"/>
        <v/>
      </c>
      <c r="T543" s="32">
        <f t="shared" si="60"/>
        <v>0</v>
      </c>
      <c r="U543" s="32">
        <f t="shared" si="61"/>
        <v>1</v>
      </c>
      <c r="V543" s="32"/>
      <c r="W543" s="32"/>
      <c r="X543" s="32"/>
      <c r="Y543" s="32"/>
      <c r="Z543" s="32"/>
      <c r="AA543" s="32"/>
      <c r="AB543" s="32"/>
      <c r="AC543" s="32"/>
      <c r="AD543" s="32"/>
      <c r="AE543" s="32"/>
      <c r="AF543" s="32"/>
      <c r="AG543" s="32"/>
      <c r="AH543" s="32"/>
      <c r="AI543" s="32"/>
      <c r="AJ543" s="31">
        <f t="shared" si="62"/>
        <v>0</v>
      </c>
    </row>
    <row r="544" spans="1:36" x14ac:dyDescent="0.2">
      <c r="A544" s="5"/>
      <c r="B544" s="5"/>
      <c r="C544" s="5"/>
      <c r="D544" s="2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32">
        <f t="shared" si="57"/>
        <v>0</v>
      </c>
      <c r="Q544" s="32" t="str">
        <f t="shared" si="56"/>
        <v/>
      </c>
      <c r="R544" s="32" t="str">
        <f t="shared" si="58"/>
        <v/>
      </c>
      <c r="S544" s="32" t="str">
        <f t="shared" si="59"/>
        <v/>
      </c>
      <c r="T544" s="32">
        <f t="shared" si="60"/>
        <v>0</v>
      </c>
      <c r="U544" s="32">
        <f t="shared" si="61"/>
        <v>1</v>
      </c>
      <c r="V544" s="32"/>
      <c r="W544" s="32"/>
      <c r="X544" s="32"/>
      <c r="Y544" s="32"/>
      <c r="Z544" s="32"/>
      <c r="AA544" s="32"/>
      <c r="AB544" s="32"/>
      <c r="AC544" s="32"/>
      <c r="AD544" s="32"/>
      <c r="AE544" s="32"/>
      <c r="AF544" s="32"/>
      <c r="AG544" s="32"/>
      <c r="AH544" s="32"/>
      <c r="AI544" s="32"/>
      <c r="AJ544" s="31">
        <f t="shared" si="62"/>
        <v>0</v>
      </c>
    </row>
    <row r="545" spans="1:36" x14ac:dyDescent="0.2">
      <c r="A545" s="5"/>
      <c r="B545" s="5"/>
      <c r="C545" s="5"/>
      <c r="D545" s="2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32">
        <f t="shared" si="57"/>
        <v>0</v>
      </c>
      <c r="Q545" s="32" t="str">
        <f t="shared" si="56"/>
        <v/>
      </c>
      <c r="R545" s="32" t="str">
        <f t="shared" si="58"/>
        <v/>
      </c>
      <c r="S545" s="32" t="str">
        <f t="shared" si="59"/>
        <v/>
      </c>
      <c r="T545" s="32">
        <f t="shared" si="60"/>
        <v>0</v>
      </c>
      <c r="U545" s="32">
        <f t="shared" si="61"/>
        <v>1</v>
      </c>
      <c r="V545" s="32"/>
      <c r="W545" s="32"/>
      <c r="X545" s="32"/>
      <c r="Y545" s="32"/>
      <c r="Z545" s="32"/>
      <c r="AA545" s="32"/>
      <c r="AB545" s="32"/>
      <c r="AC545" s="32"/>
      <c r="AD545" s="32"/>
      <c r="AE545" s="32"/>
      <c r="AF545" s="32"/>
      <c r="AG545" s="32"/>
      <c r="AH545" s="32"/>
      <c r="AI545" s="32"/>
      <c r="AJ545" s="31">
        <f t="shared" si="62"/>
        <v>0</v>
      </c>
    </row>
    <row r="546" spans="1:36" x14ac:dyDescent="0.2">
      <c r="A546" s="5"/>
      <c r="B546" s="5"/>
      <c r="C546" s="5"/>
      <c r="D546" s="2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32">
        <f t="shared" si="57"/>
        <v>0</v>
      </c>
      <c r="Q546" s="32" t="str">
        <f t="shared" si="56"/>
        <v/>
      </c>
      <c r="R546" s="32" t="str">
        <f t="shared" si="58"/>
        <v/>
      </c>
      <c r="S546" s="32" t="str">
        <f t="shared" si="59"/>
        <v/>
      </c>
      <c r="T546" s="32">
        <f t="shared" si="60"/>
        <v>0</v>
      </c>
      <c r="U546" s="32">
        <f t="shared" si="61"/>
        <v>1</v>
      </c>
      <c r="V546" s="32"/>
      <c r="W546" s="32"/>
      <c r="X546" s="32"/>
      <c r="Y546" s="32"/>
      <c r="Z546" s="32"/>
      <c r="AA546" s="32"/>
      <c r="AB546" s="32"/>
      <c r="AC546" s="32"/>
      <c r="AD546" s="32"/>
      <c r="AE546" s="32"/>
      <c r="AF546" s="32"/>
      <c r="AG546" s="32"/>
      <c r="AH546" s="32"/>
      <c r="AI546" s="32"/>
      <c r="AJ546" s="31">
        <f t="shared" si="62"/>
        <v>0</v>
      </c>
    </row>
    <row r="547" spans="1:36" x14ac:dyDescent="0.2">
      <c r="A547" s="5"/>
      <c r="B547" s="5"/>
      <c r="C547" s="5"/>
      <c r="D547" s="2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32">
        <f t="shared" si="57"/>
        <v>0</v>
      </c>
      <c r="Q547" s="32" t="str">
        <f t="shared" si="56"/>
        <v/>
      </c>
      <c r="R547" s="32" t="str">
        <f t="shared" si="58"/>
        <v/>
      </c>
      <c r="S547" s="32" t="str">
        <f t="shared" si="59"/>
        <v/>
      </c>
      <c r="T547" s="32">
        <f t="shared" si="60"/>
        <v>0</v>
      </c>
      <c r="U547" s="32">
        <f t="shared" si="61"/>
        <v>1</v>
      </c>
      <c r="V547" s="32"/>
      <c r="W547" s="32"/>
      <c r="X547" s="32"/>
      <c r="Y547" s="32"/>
      <c r="Z547" s="32"/>
      <c r="AA547" s="32"/>
      <c r="AB547" s="32"/>
      <c r="AC547" s="32"/>
      <c r="AD547" s="32"/>
      <c r="AE547" s="32"/>
      <c r="AF547" s="32"/>
      <c r="AG547" s="32"/>
      <c r="AH547" s="32"/>
      <c r="AI547" s="32"/>
      <c r="AJ547" s="31">
        <f t="shared" si="62"/>
        <v>0</v>
      </c>
    </row>
    <row r="548" spans="1:36" x14ac:dyDescent="0.2">
      <c r="A548" s="5"/>
      <c r="B548" s="5"/>
      <c r="C548" s="5"/>
      <c r="D548" s="2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32">
        <f t="shared" si="57"/>
        <v>0</v>
      </c>
      <c r="Q548" s="32" t="str">
        <f t="shared" si="56"/>
        <v/>
      </c>
      <c r="R548" s="32" t="str">
        <f t="shared" si="58"/>
        <v/>
      </c>
      <c r="S548" s="32" t="str">
        <f t="shared" si="59"/>
        <v/>
      </c>
      <c r="T548" s="32">
        <f t="shared" si="60"/>
        <v>0</v>
      </c>
      <c r="U548" s="32">
        <f t="shared" si="61"/>
        <v>1</v>
      </c>
      <c r="V548" s="32"/>
      <c r="W548" s="32"/>
      <c r="X548" s="32"/>
      <c r="Y548" s="32"/>
      <c r="Z548" s="32"/>
      <c r="AA548" s="32"/>
      <c r="AB548" s="32"/>
      <c r="AC548" s="32"/>
      <c r="AD548" s="32"/>
      <c r="AE548" s="32"/>
      <c r="AF548" s="32"/>
      <c r="AG548" s="32"/>
      <c r="AH548" s="32"/>
      <c r="AI548" s="32"/>
      <c r="AJ548" s="31">
        <f t="shared" si="62"/>
        <v>0</v>
      </c>
    </row>
    <row r="549" spans="1:36" x14ac:dyDescent="0.2">
      <c r="A549" s="5"/>
      <c r="B549" s="5"/>
      <c r="C549" s="5"/>
      <c r="D549" s="2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32">
        <f t="shared" si="57"/>
        <v>0</v>
      </c>
      <c r="Q549" s="32" t="str">
        <f t="shared" si="56"/>
        <v/>
      </c>
      <c r="R549" s="32" t="str">
        <f t="shared" si="58"/>
        <v/>
      </c>
      <c r="S549" s="32" t="str">
        <f t="shared" si="59"/>
        <v/>
      </c>
      <c r="T549" s="32">
        <f t="shared" si="60"/>
        <v>0</v>
      </c>
      <c r="U549" s="32">
        <f t="shared" si="61"/>
        <v>1</v>
      </c>
      <c r="V549" s="32"/>
      <c r="W549" s="32"/>
      <c r="X549" s="32"/>
      <c r="Y549" s="32"/>
      <c r="Z549" s="32"/>
      <c r="AA549" s="32"/>
      <c r="AB549" s="32"/>
      <c r="AC549" s="32"/>
      <c r="AD549" s="32"/>
      <c r="AE549" s="32"/>
      <c r="AF549" s="32"/>
      <c r="AG549" s="32"/>
      <c r="AH549" s="32"/>
      <c r="AI549" s="32"/>
      <c r="AJ549" s="31">
        <f t="shared" si="62"/>
        <v>0</v>
      </c>
    </row>
    <row r="550" spans="1:36" x14ac:dyDescent="0.2">
      <c r="A550" s="5"/>
      <c r="B550" s="5"/>
      <c r="C550" s="5"/>
      <c r="D550" s="2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32">
        <f t="shared" si="57"/>
        <v>0</v>
      </c>
      <c r="Q550" s="32" t="str">
        <f t="shared" si="56"/>
        <v/>
      </c>
      <c r="R550" s="32" t="str">
        <f t="shared" si="58"/>
        <v/>
      </c>
      <c r="S550" s="32" t="str">
        <f t="shared" si="59"/>
        <v/>
      </c>
      <c r="T550" s="32">
        <f t="shared" si="60"/>
        <v>0</v>
      </c>
      <c r="U550" s="32">
        <f t="shared" si="61"/>
        <v>1</v>
      </c>
      <c r="V550" s="32"/>
      <c r="W550" s="32"/>
      <c r="X550" s="32"/>
      <c r="Y550" s="32"/>
      <c r="Z550" s="32"/>
      <c r="AA550" s="32"/>
      <c r="AB550" s="32"/>
      <c r="AC550" s="32"/>
      <c r="AD550" s="32"/>
      <c r="AE550" s="32"/>
      <c r="AF550" s="32"/>
      <c r="AG550" s="32"/>
      <c r="AH550" s="32"/>
      <c r="AI550" s="32"/>
      <c r="AJ550" s="31">
        <f t="shared" si="62"/>
        <v>0</v>
      </c>
    </row>
    <row r="551" spans="1:36" x14ac:dyDescent="0.2">
      <c r="A551" s="5"/>
      <c r="B551" s="5"/>
      <c r="C551" s="5"/>
      <c r="D551" s="2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32">
        <f t="shared" si="57"/>
        <v>0</v>
      </c>
      <c r="Q551" s="32" t="str">
        <f t="shared" si="56"/>
        <v/>
      </c>
      <c r="R551" s="32" t="str">
        <f t="shared" si="58"/>
        <v/>
      </c>
      <c r="S551" s="32" t="str">
        <f t="shared" si="59"/>
        <v/>
      </c>
      <c r="T551" s="32">
        <f t="shared" si="60"/>
        <v>0</v>
      </c>
      <c r="U551" s="32">
        <f t="shared" si="61"/>
        <v>1</v>
      </c>
      <c r="V551" s="32"/>
      <c r="W551" s="32"/>
      <c r="X551" s="32"/>
      <c r="Y551" s="32"/>
      <c r="Z551" s="32"/>
      <c r="AA551" s="32"/>
      <c r="AB551" s="32"/>
      <c r="AC551" s="32"/>
      <c r="AD551" s="32"/>
      <c r="AE551" s="32"/>
      <c r="AF551" s="32"/>
      <c r="AG551" s="32"/>
      <c r="AH551" s="32"/>
      <c r="AI551" s="32"/>
      <c r="AJ551" s="31">
        <f t="shared" si="62"/>
        <v>0</v>
      </c>
    </row>
    <row r="552" spans="1:36" x14ac:dyDescent="0.2">
      <c r="A552" s="5"/>
      <c r="B552" s="5"/>
      <c r="C552" s="5"/>
      <c r="D552" s="2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32">
        <f t="shared" si="57"/>
        <v>0</v>
      </c>
      <c r="Q552" s="32" t="str">
        <f t="shared" si="56"/>
        <v/>
      </c>
      <c r="R552" s="32" t="str">
        <f t="shared" si="58"/>
        <v/>
      </c>
      <c r="S552" s="32" t="str">
        <f t="shared" si="59"/>
        <v/>
      </c>
      <c r="T552" s="32">
        <f t="shared" si="60"/>
        <v>0</v>
      </c>
      <c r="U552" s="32">
        <f t="shared" si="61"/>
        <v>1</v>
      </c>
      <c r="V552" s="32"/>
      <c r="W552" s="32"/>
      <c r="X552" s="32"/>
      <c r="Y552" s="32"/>
      <c r="Z552" s="32"/>
      <c r="AA552" s="32"/>
      <c r="AB552" s="32"/>
      <c r="AC552" s="32"/>
      <c r="AD552" s="32"/>
      <c r="AE552" s="32"/>
      <c r="AF552" s="32"/>
      <c r="AG552" s="32"/>
      <c r="AH552" s="32"/>
      <c r="AI552" s="32"/>
      <c r="AJ552" s="31">
        <f t="shared" si="62"/>
        <v>0</v>
      </c>
    </row>
    <row r="553" spans="1:36" x14ac:dyDescent="0.2">
      <c r="A553" s="5"/>
      <c r="B553" s="5"/>
      <c r="C553" s="5"/>
      <c r="D553" s="2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32">
        <f t="shared" si="57"/>
        <v>0</v>
      </c>
      <c r="Q553" s="32" t="str">
        <f t="shared" si="56"/>
        <v/>
      </c>
      <c r="R553" s="32" t="str">
        <f t="shared" si="58"/>
        <v/>
      </c>
      <c r="S553" s="32" t="str">
        <f t="shared" si="59"/>
        <v/>
      </c>
      <c r="T553" s="32">
        <f t="shared" si="60"/>
        <v>0</v>
      </c>
      <c r="U553" s="32">
        <f t="shared" si="61"/>
        <v>1</v>
      </c>
      <c r="V553" s="32"/>
      <c r="W553" s="32"/>
      <c r="X553" s="32"/>
      <c r="Y553" s="32"/>
      <c r="Z553" s="32"/>
      <c r="AA553" s="32"/>
      <c r="AB553" s="32"/>
      <c r="AC553" s="32"/>
      <c r="AD553" s="32"/>
      <c r="AE553" s="32"/>
      <c r="AF553" s="32"/>
      <c r="AG553" s="32"/>
      <c r="AH553" s="32"/>
      <c r="AI553" s="32"/>
      <c r="AJ553" s="31">
        <f t="shared" si="62"/>
        <v>0</v>
      </c>
    </row>
    <row r="554" spans="1:36" x14ac:dyDescent="0.2">
      <c r="A554" s="5"/>
      <c r="B554" s="5"/>
      <c r="C554" s="5"/>
      <c r="D554" s="2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32">
        <f t="shared" si="57"/>
        <v>0</v>
      </c>
      <c r="Q554" s="32" t="str">
        <f t="shared" si="56"/>
        <v/>
      </c>
      <c r="R554" s="32" t="str">
        <f t="shared" si="58"/>
        <v/>
      </c>
      <c r="S554" s="32" t="str">
        <f t="shared" si="59"/>
        <v/>
      </c>
      <c r="T554" s="32">
        <f t="shared" si="60"/>
        <v>0</v>
      </c>
      <c r="U554" s="32">
        <f t="shared" si="61"/>
        <v>1</v>
      </c>
      <c r="V554" s="32"/>
      <c r="W554" s="32"/>
      <c r="X554" s="32"/>
      <c r="Y554" s="32"/>
      <c r="Z554" s="32"/>
      <c r="AA554" s="32"/>
      <c r="AB554" s="32"/>
      <c r="AC554" s="32"/>
      <c r="AD554" s="32"/>
      <c r="AE554" s="32"/>
      <c r="AF554" s="32"/>
      <c r="AG554" s="32"/>
      <c r="AH554" s="32"/>
      <c r="AI554" s="32"/>
      <c r="AJ554" s="31">
        <f t="shared" si="62"/>
        <v>0</v>
      </c>
    </row>
    <row r="555" spans="1:36" x14ac:dyDescent="0.2">
      <c r="A555" s="5"/>
      <c r="B555" s="5"/>
      <c r="C555" s="5"/>
      <c r="D555" s="2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32">
        <f t="shared" si="57"/>
        <v>0</v>
      </c>
      <c r="Q555" s="32" t="str">
        <f t="shared" si="56"/>
        <v/>
      </c>
      <c r="R555" s="32" t="str">
        <f t="shared" si="58"/>
        <v/>
      </c>
      <c r="S555" s="32" t="str">
        <f t="shared" si="59"/>
        <v/>
      </c>
      <c r="T555" s="32">
        <f t="shared" si="60"/>
        <v>0</v>
      </c>
      <c r="U555" s="32">
        <f t="shared" si="61"/>
        <v>1</v>
      </c>
      <c r="V555" s="32"/>
      <c r="W555" s="32"/>
      <c r="X555" s="32"/>
      <c r="Y555" s="32"/>
      <c r="Z555" s="32"/>
      <c r="AA555" s="32"/>
      <c r="AB555" s="32"/>
      <c r="AC555" s="32"/>
      <c r="AD555" s="32"/>
      <c r="AE555" s="32"/>
      <c r="AF555" s="32"/>
      <c r="AG555" s="32"/>
      <c r="AH555" s="32"/>
      <c r="AI555" s="32"/>
      <c r="AJ555" s="31">
        <f t="shared" si="62"/>
        <v>0</v>
      </c>
    </row>
    <row r="556" spans="1:36" x14ac:dyDescent="0.2">
      <c r="A556" s="5"/>
      <c r="B556" s="5"/>
      <c r="C556" s="5"/>
      <c r="D556" s="2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32">
        <f t="shared" si="57"/>
        <v>0</v>
      </c>
      <c r="Q556" s="32" t="str">
        <f t="shared" si="56"/>
        <v/>
      </c>
      <c r="R556" s="32" t="str">
        <f t="shared" si="58"/>
        <v/>
      </c>
      <c r="S556" s="32" t="str">
        <f t="shared" si="59"/>
        <v/>
      </c>
      <c r="T556" s="32">
        <f t="shared" si="60"/>
        <v>0</v>
      </c>
      <c r="U556" s="32">
        <f t="shared" si="61"/>
        <v>1</v>
      </c>
      <c r="V556" s="32"/>
      <c r="W556" s="32"/>
      <c r="X556" s="32"/>
      <c r="Y556" s="32"/>
      <c r="Z556" s="32"/>
      <c r="AA556" s="32"/>
      <c r="AB556" s="32"/>
      <c r="AC556" s="32"/>
      <c r="AD556" s="32"/>
      <c r="AE556" s="32"/>
      <c r="AF556" s="32"/>
      <c r="AG556" s="32"/>
      <c r="AH556" s="32"/>
      <c r="AI556" s="32"/>
      <c r="AJ556" s="31">
        <f t="shared" si="62"/>
        <v>0</v>
      </c>
    </row>
    <row r="557" spans="1:36" x14ac:dyDescent="0.2">
      <c r="A557" s="5"/>
      <c r="B557" s="5"/>
      <c r="C557" s="5"/>
      <c r="D557" s="2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32">
        <f t="shared" si="57"/>
        <v>0</v>
      </c>
      <c r="Q557" s="32" t="str">
        <f t="shared" si="56"/>
        <v/>
      </c>
      <c r="R557" s="32" t="str">
        <f t="shared" si="58"/>
        <v/>
      </c>
      <c r="S557" s="32" t="str">
        <f t="shared" si="59"/>
        <v/>
      </c>
      <c r="T557" s="32">
        <f t="shared" si="60"/>
        <v>0</v>
      </c>
      <c r="U557" s="32">
        <f t="shared" si="61"/>
        <v>1</v>
      </c>
      <c r="V557" s="32"/>
      <c r="W557" s="32"/>
      <c r="X557" s="32"/>
      <c r="Y557" s="32"/>
      <c r="Z557" s="32"/>
      <c r="AA557" s="32"/>
      <c r="AB557" s="32"/>
      <c r="AC557" s="32"/>
      <c r="AD557" s="32"/>
      <c r="AE557" s="32"/>
      <c r="AF557" s="32"/>
      <c r="AG557" s="32"/>
      <c r="AH557" s="32"/>
      <c r="AI557" s="32"/>
      <c r="AJ557" s="31">
        <f t="shared" si="62"/>
        <v>0</v>
      </c>
    </row>
    <row r="558" spans="1:36" x14ac:dyDescent="0.2">
      <c r="A558" s="5"/>
      <c r="B558" s="5"/>
      <c r="C558" s="5"/>
      <c r="D558" s="2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32">
        <f t="shared" si="57"/>
        <v>0</v>
      </c>
      <c r="Q558" s="32" t="str">
        <f t="shared" si="56"/>
        <v/>
      </c>
      <c r="R558" s="32" t="str">
        <f t="shared" si="58"/>
        <v/>
      </c>
      <c r="S558" s="32" t="str">
        <f t="shared" si="59"/>
        <v/>
      </c>
      <c r="T558" s="32">
        <f t="shared" si="60"/>
        <v>0</v>
      </c>
      <c r="U558" s="32">
        <f t="shared" si="61"/>
        <v>1</v>
      </c>
      <c r="V558" s="32"/>
      <c r="W558" s="32"/>
      <c r="X558" s="32"/>
      <c r="Y558" s="32"/>
      <c r="Z558" s="32"/>
      <c r="AA558" s="32"/>
      <c r="AB558" s="32"/>
      <c r="AC558" s="32"/>
      <c r="AD558" s="32"/>
      <c r="AE558" s="32"/>
      <c r="AF558" s="32"/>
      <c r="AG558" s="32"/>
      <c r="AH558" s="32"/>
      <c r="AI558" s="32"/>
      <c r="AJ558" s="31">
        <f t="shared" si="62"/>
        <v>0</v>
      </c>
    </row>
    <row r="559" spans="1:36" x14ac:dyDescent="0.2">
      <c r="A559" s="5"/>
      <c r="B559" s="5"/>
      <c r="C559" s="5"/>
      <c r="D559" s="2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32">
        <f t="shared" si="57"/>
        <v>0</v>
      </c>
      <c r="Q559" s="32" t="str">
        <f t="shared" si="56"/>
        <v/>
      </c>
      <c r="R559" s="32" t="str">
        <f t="shared" si="58"/>
        <v/>
      </c>
      <c r="S559" s="32" t="str">
        <f t="shared" si="59"/>
        <v/>
      </c>
      <c r="T559" s="32">
        <f t="shared" si="60"/>
        <v>0</v>
      </c>
      <c r="U559" s="32">
        <f t="shared" si="61"/>
        <v>1</v>
      </c>
      <c r="V559" s="32"/>
      <c r="W559" s="32"/>
      <c r="X559" s="32"/>
      <c r="Y559" s="32"/>
      <c r="Z559" s="32"/>
      <c r="AA559" s="32"/>
      <c r="AB559" s="32"/>
      <c r="AC559" s="32"/>
      <c r="AD559" s="32"/>
      <c r="AE559" s="32"/>
      <c r="AF559" s="32"/>
      <c r="AG559" s="32"/>
      <c r="AH559" s="32"/>
      <c r="AI559" s="32"/>
      <c r="AJ559" s="31">
        <f t="shared" si="62"/>
        <v>0</v>
      </c>
    </row>
    <row r="560" spans="1:36" x14ac:dyDescent="0.2">
      <c r="A560" s="5"/>
      <c r="B560" s="5"/>
      <c r="C560" s="5"/>
      <c r="D560" s="2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32">
        <f t="shared" si="57"/>
        <v>0</v>
      </c>
      <c r="Q560" s="32" t="str">
        <f t="shared" si="56"/>
        <v/>
      </c>
      <c r="R560" s="32" t="str">
        <f t="shared" si="58"/>
        <v/>
      </c>
      <c r="S560" s="32" t="str">
        <f t="shared" si="59"/>
        <v/>
      </c>
      <c r="T560" s="32">
        <f t="shared" si="60"/>
        <v>0</v>
      </c>
      <c r="U560" s="32">
        <f t="shared" si="61"/>
        <v>1</v>
      </c>
      <c r="V560" s="32"/>
      <c r="W560" s="32"/>
      <c r="X560" s="32"/>
      <c r="Y560" s="32"/>
      <c r="Z560" s="32"/>
      <c r="AA560" s="32"/>
      <c r="AB560" s="32"/>
      <c r="AC560" s="32"/>
      <c r="AD560" s="32"/>
      <c r="AE560" s="32"/>
      <c r="AF560" s="32"/>
      <c r="AG560" s="32"/>
      <c r="AH560" s="32"/>
      <c r="AI560" s="32"/>
      <c r="AJ560" s="31">
        <f t="shared" si="62"/>
        <v>0</v>
      </c>
    </row>
    <row r="561" spans="1:36" x14ac:dyDescent="0.2">
      <c r="A561" s="5"/>
      <c r="B561" s="5"/>
      <c r="C561" s="5"/>
      <c r="D561" s="2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32">
        <f t="shared" si="57"/>
        <v>0</v>
      </c>
      <c r="Q561" s="32" t="str">
        <f t="shared" si="56"/>
        <v/>
      </c>
      <c r="R561" s="32" t="str">
        <f t="shared" si="58"/>
        <v/>
      </c>
      <c r="S561" s="32" t="str">
        <f t="shared" si="59"/>
        <v/>
      </c>
      <c r="T561" s="32">
        <f t="shared" si="60"/>
        <v>0</v>
      </c>
      <c r="U561" s="32">
        <f t="shared" si="61"/>
        <v>1</v>
      </c>
      <c r="V561" s="32"/>
      <c r="W561" s="32"/>
      <c r="X561" s="32"/>
      <c r="Y561" s="32"/>
      <c r="Z561" s="32"/>
      <c r="AA561" s="32"/>
      <c r="AB561" s="32"/>
      <c r="AC561" s="32"/>
      <c r="AD561" s="32"/>
      <c r="AE561" s="32"/>
      <c r="AF561" s="32"/>
      <c r="AG561" s="32"/>
      <c r="AH561" s="32"/>
      <c r="AI561" s="32"/>
      <c r="AJ561" s="31">
        <f t="shared" si="62"/>
        <v>0</v>
      </c>
    </row>
    <row r="562" spans="1:36" x14ac:dyDescent="0.2">
      <c r="A562" s="5"/>
      <c r="B562" s="5"/>
      <c r="C562" s="5"/>
      <c r="D562" s="2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32">
        <f t="shared" si="57"/>
        <v>0</v>
      </c>
      <c r="Q562" s="32" t="str">
        <f t="shared" si="56"/>
        <v/>
      </c>
      <c r="R562" s="32" t="str">
        <f t="shared" si="58"/>
        <v/>
      </c>
      <c r="S562" s="32" t="str">
        <f t="shared" si="59"/>
        <v/>
      </c>
      <c r="T562" s="32">
        <f t="shared" si="60"/>
        <v>0</v>
      </c>
      <c r="U562" s="32">
        <f t="shared" si="61"/>
        <v>1</v>
      </c>
      <c r="V562" s="32"/>
      <c r="W562" s="32"/>
      <c r="X562" s="32"/>
      <c r="Y562" s="32"/>
      <c r="Z562" s="32"/>
      <c r="AA562" s="32"/>
      <c r="AB562" s="32"/>
      <c r="AC562" s="32"/>
      <c r="AD562" s="32"/>
      <c r="AE562" s="32"/>
      <c r="AF562" s="32"/>
      <c r="AG562" s="32"/>
      <c r="AH562" s="32"/>
      <c r="AI562" s="32"/>
      <c r="AJ562" s="31">
        <f t="shared" si="62"/>
        <v>0</v>
      </c>
    </row>
    <row r="563" spans="1:36" x14ac:dyDescent="0.2">
      <c r="A563" s="5"/>
      <c r="B563" s="5"/>
      <c r="C563" s="5"/>
      <c r="D563" s="2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32">
        <f t="shared" si="57"/>
        <v>0</v>
      </c>
      <c r="Q563" s="32" t="str">
        <f t="shared" si="56"/>
        <v/>
      </c>
      <c r="R563" s="32" t="str">
        <f t="shared" si="58"/>
        <v/>
      </c>
      <c r="S563" s="32" t="str">
        <f t="shared" si="59"/>
        <v/>
      </c>
      <c r="T563" s="32">
        <f t="shared" si="60"/>
        <v>0</v>
      </c>
      <c r="U563" s="32">
        <f t="shared" si="61"/>
        <v>1</v>
      </c>
      <c r="V563" s="32"/>
      <c r="W563" s="32"/>
      <c r="X563" s="32"/>
      <c r="Y563" s="32"/>
      <c r="Z563" s="32"/>
      <c r="AA563" s="32"/>
      <c r="AB563" s="32"/>
      <c r="AC563" s="32"/>
      <c r="AD563" s="32"/>
      <c r="AE563" s="32"/>
      <c r="AF563" s="32"/>
      <c r="AG563" s="32"/>
      <c r="AH563" s="32"/>
      <c r="AI563" s="32"/>
      <c r="AJ563" s="31">
        <f t="shared" si="62"/>
        <v>0</v>
      </c>
    </row>
    <row r="564" spans="1:36" x14ac:dyDescent="0.2">
      <c r="A564" s="5"/>
      <c r="B564" s="5"/>
      <c r="C564" s="5"/>
      <c r="D564" s="2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32">
        <f t="shared" si="57"/>
        <v>0</v>
      </c>
      <c r="Q564" s="32" t="str">
        <f t="shared" si="56"/>
        <v/>
      </c>
      <c r="R564" s="32" t="str">
        <f t="shared" si="58"/>
        <v/>
      </c>
      <c r="S564" s="32" t="str">
        <f t="shared" si="59"/>
        <v/>
      </c>
      <c r="T564" s="32">
        <f t="shared" si="60"/>
        <v>0</v>
      </c>
      <c r="U564" s="32">
        <f t="shared" si="61"/>
        <v>1</v>
      </c>
      <c r="V564" s="32"/>
      <c r="W564" s="32"/>
      <c r="X564" s="32"/>
      <c r="Y564" s="32"/>
      <c r="Z564" s="32"/>
      <c r="AA564" s="32"/>
      <c r="AB564" s="32"/>
      <c r="AC564" s="32"/>
      <c r="AD564" s="32"/>
      <c r="AE564" s="32"/>
      <c r="AF564" s="32"/>
      <c r="AG564" s="32"/>
      <c r="AH564" s="32"/>
      <c r="AI564" s="32"/>
      <c r="AJ564" s="31">
        <f t="shared" si="62"/>
        <v>0</v>
      </c>
    </row>
    <row r="565" spans="1:36" x14ac:dyDescent="0.2">
      <c r="A565" s="5"/>
      <c r="B565" s="5"/>
      <c r="C565" s="5"/>
      <c r="D565" s="2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32">
        <f t="shared" si="57"/>
        <v>0</v>
      </c>
      <c r="Q565" s="32" t="str">
        <f t="shared" si="56"/>
        <v/>
      </c>
      <c r="R565" s="32" t="str">
        <f t="shared" si="58"/>
        <v/>
      </c>
      <c r="S565" s="32" t="str">
        <f t="shared" si="59"/>
        <v/>
      </c>
      <c r="T565" s="32">
        <f t="shared" si="60"/>
        <v>0</v>
      </c>
      <c r="U565" s="32">
        <f t="shared" si="61"/>
        <v>1</v>
      </c>
      <c r="V565" s="32"/>
      <c r="W565" s="32"/>
      <c r="X565" s="32"/>
      <c r="Y565" s="32"/>
      <c r="Z565" s="32"/>
      <c r="AA565" s="32"/>
      <c r="AB565" s="32"/>
      <c r="AC565" s="32"/>
      <c r="AD565" s="32"/>
      <c r="AE565" s="32"/>
      <c r="AF565" s="32"/>
      <c r="AG565" s="32"/>
      <c r="AH565" s="32"/>
      <c r="AI565" s="32"/>
      <c r="AJ565" s="31">
        <f t="shared" si="62"/>
        <v>0</v>
      </c>
    </row>
    <row r="566" spans="1:36" x14ac:dyDescent="0.2">
      <c r="A566" s="5"/>
      <c r="B566" s="5"/>
      <c r="C566" s="5"/>
      <c r="D566" s="2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32">
        <f t="shared" si="57"/>
        <v>0</v>
      </c>
      <c r="Q566" s="32" t="str">
        <f t="shared" si="56"/>
        <v/>
      </c>
      <c r="R566" s="32" t="str">
        <f t="shared" si="58"/>
        <v/>
      </c>
      <c r="S566" s="32" t="str">
        <f t="shared" si="59"/>
        <v/>
      </c>
      <c r="T566" s="32">
        <f t="shared" si="60"/>
        <v>0</v>
      </c>
      <c r="U566" s="32">
        <f t="shared" si="61"/>
        <v>1</v>
      </c>
      <c r="V566" s="32"/>
      <c r="W566" s="32"/>
      <c r="X566" s="32"/>
      <c r="Y566" s="32"/>
      <c r="Z566" s="32"/>
      <c r="AA566" s="32"/>
      <c r="AB566" s="32"/>
      <c r="AC566" s="32"/>
      <c r="AD566" s="32"/>
      <c r="AE566" s="32"/>
      <c r="AF566" s="32"/>
      <c r="AG566" s="32"/>
      <c r="AH566" s="32"/>
      <c r="AI566" s="32"/>
      <c r="AJ566" s="31">
        <f t="shared" si="62"/>
        <v>0</v>
      </c>
    </row>
    <row r="567" spans="1:36" x14ac:dyDescent="0.2">
      <c r="A567" s="5"/>
      <c r="B567" s="5"/>
      <c r="C567" s="5"/>
      <c r="D567" s="2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32">
        <f t="shared" si="57"/>
        <v>0</v>
      </c>
      <c r="Q567" s="32" t="str">
        <f t="shared" si="56"/>
        <v/>
      </c>
      <c r="R567" s="32" t="str">
        <f t="shared" si="58"/>
        <v/>
      </c>
      <c r="S567" s="32" t="str">
        <f t="shared" si="59"/>
        <v/>
      </c>
      <c r="T567" s="32">
        <f t="shared" si="60"/>
        <v>0</v>
      </c>
      <c r="U567" s="32">
        <f t="shared" si="61"/>
        <v>1</v>
      </c>
      <c r="V567" s="32"/>
      <c r="W567" s="32"/>
      <c r="X567" s="32"/>
      <c r="Y567" s="32"/>
      <c r="Z567" s="32"/>
      <c r="AA567" s="32"/>
      <c r="AB567" s="32"/>
      <c r="AC567" s="32"/>
      <c r="AD567" s="32"/>
      <c r="AE567" s="32"/>
      <c r="AF567" s="32"/>
      <c r="AG567" s="32"/>
      <c r="AH567" s="32"/>
      <c r="AI567" s="32"/>
      <c r="AJ567" s="31">
        <f t="shared" si="62"/>
        <v>0</v>
      </c>
    </row>
    <row r="568" spans="1:36" x14ac:dyDescent="0.2">
      <c r="A568" s="5"/>
      <c r="B568" s="5"/>
      <c r="C568" s="5"/>
      <c r="D568" s="2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32">
        <f t="shared" si="57"/>
        <v>0</v>
      </c>
      <c r="Q568" s="32" t="str">
        <f t="shared" si="56"/>
        <v/>
      </c>
      <c r="R568" s="32" t="str">
        <f t="shared" si="58"/>
        <v/>
      </c>
      <c r="S568" s="32" t="str">
        <f t="shared" si="59"/>
        <v/>
      </c>
      <c r="T568" s="32">
        <f t="shared" si="60"/>
        <v>0</v>
      </c>
      <c r="U568" s="32">
        <f t="shared" si="61"/>
        <v>1</v>
      </c>
      <c r="V568" s="32"/>
      <c r="W568" s="32"/>
      <c r="X568" s="32"/>
      <c r="Y568" s="32"/>
      <c r="Z568" s="32"/>
      <c r="AA568" s="32"/>
      <c r="AB568" s="32"/>
      <c r="AC568" s="32"/>
      <c r="AD568" s="32"/>
      <c r="AE568" s="32"/>
      <c r="AF568" s="32"/>
      <c r="AG568" s="32"/>
      <c r="AH568" s="32"/>
      <c r="AI568" s="32"/>
      <c r="AJ568" s="31">
        <f t="shared" si="62"/>
        <v>0</v>
      </c>
    </row>
    <row r="569" spans="1:36" x14ac:dyDescent="0.2">
      <c r="A569" s="5"/>
      <c r="B569" s="5"/>
      <c r="C569" s="5"/>
      <c r="D569" s="2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32">
        <f t="shared" si="57"/>
        <v>0</v>
      </c>
      <c r="Q569" s="32" t="str">
        <f t="shared" si="56"/>
        <v/>
      </c>
      <c r="R569" s="32" t="str">
        <f t="shared" si="58"/>
        <v/>
      </c>
      <c r="S569" s="32" t="str">
        <f t="shared" si="59"/>
        <v/>
      </c>
      <c r="T569" s="32">
        <f t="shared" si="60"/>
        <v>0</v>
      </c>
      <c r="U569" s="32">
        <f t="shared" si="61"/>
        <v>1</v>
      </c>
      <c r="V569" s="32"/>
      <c r="W569" s="32"/>
      <c r="X569" s="32"/>
      <c r="Y569" s="32"/>
      <c r="Z569" s="32"/>
      <c r="AA569" s="32"/>
      <c r="AB569" s="32"/>
      <c r="AC569" s="32"/>
      <c r="AD569" s="32"/>
      <c r="AE569" s="32"/>
      <c r="AF569" s="32"/>
      <c r="AG569" s="32"/>
      <c r="AH569" s="32"/>
      <c r="AI569" s="32"/>
      <c r="AJ569" s="31">
        <f t="shared" si="62"/>
        <v>0</v>
      </c>
    </row>
    <row r="570" spans="1:36" x14ac:dyDescent="0.2">
      <c r="A570" s="5"/>
      <c r="B570" s="5"/>
      <c r="C570" s="5"/>
      <c r="D570" s="2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32">
        <f t="shared" si="57"/>
        <v>0</v>
      </c>
      <c r="Q570" s="32" t="str">
        <f t="shared" si="56"/>
        <v/>
      </c>
      <c r="R570" s="32" t="str">
        <f t="shared" si="58"/>
        <v/>
      </c>
      <c r="S570" s="32" t="str">
        <f t="shared" si="59"/>
        <v/>
      </c>
      <c r="T570" s="32">
        <f t="shared" si="60"/>
        <v>0</v>
      </c>
      <c r="U570" s="32">
        <f t="shared" si="61"/>
        <v>1</v>
      </c>
      <c r="V570" s="32"/>
      <c r="W570" s="32"/>
      <c r="X570" s="32"/>
      <c r="Y570" s="32"/>
      <c r="Z570" s="32"/>
      <c r="AA570" s="32"/>
      <c r="AB570" s="32"/>
      <c r="AC570" s="32"/>
      <c r="AD570" s="32"/>
      <c r="AE570" s="32"/>
      <c r="AF570" s="32"/>
      <c r="AG570" s="32"/>
      <c r="AH570" s="32"/>
      <c r="AI570" s="32"/>
      <c r="AJ570" s="31">
        <f t="shared" si="62"/>
        <v>0</v>
      </c>
    </row>
    <row r="571" spans="1:36" x14ac:dyDescent="0.2">
      <c r="A571" s="5"/>
      <c r="B571" s="5"/>
      <c r="C571" s="5"/>
      <c r="D571" s="2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32">
        <f t="shared" si="57"/>
        <v>0</v>
      </c>
      <c r="Q571" s="32" t="str">
        <f t="shared" si="56"/>
        <v/>
      </c>
      <c r="R571" s="32" t="str">
        <f t="shared" si="58"/>
        <v/>
      </c>
      <c r="S571" s="32" t="str">
        <f t="shared" si="59"/>
        <v/>
      </c>
      <c r="T571" s="32">
        <f t="shared" si="60"/>
        <v>0</v>
      </c>
      <c r="U571" s="32">
        <f t="shared" si="61"/>
        <v>1</v>
      </c>
      <c r="V571" s="32"/>
      <c r="W571" s="32"/>
      <c r="X571" s="32"/>
      <c r="Y571" s="32"/>
      <c r="Z571" s="32"/>
      <c r="AA571" s="32"/>
      <c r="AB571" s="32"/>
      <c r="AC571" s="32"/>
      <c r="AD571" s="32"/>
      <c r="AE571" s="32"/>
      <c r="AF571" s="32"/>
      <c r="AG571" s="32"/>
      <c r="AH571" s="32"/>
      <c r="AI571" s="32"/>
      <c r="AJ571" s="31">
        <f t="shared" si="62"/>
        <v>0</v>
      </c>
    </row>
    <row r="572" spans="1:36" x14ac:dyDescent="0.2">
      <c r="A572" s="5"/>
      <c r="B572" s="5"/>
      <c r="C572" s="5"/>
      <c r="D572" s="2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32">
        <f t="shared" si="57"/>
        <v>0</v>
      </c>
      <c r="Q572" s="32" t="str">
        <f t="shared" si="56"/>
        <v/>
      </c>
      <c r="R572" s="32" t="str">
        <f t="shared" si="58"/>
        <v/>
      </c>
      <c r="S572" s="32" t="str">
        <f t="shared" si="59"/>
        <v/>
      </c>
      <c r="T572" s="32">
        <f t="shared" si="60"/>
        <v>0</v>
      </c>
      <c r="U572" s="32">
        <f t="shared" si="61"/>
        <v>1</v>
      </c>
      <c r="V572" s="32"/>
      <c r="W572" s="32"/>
      <c r="X572" s="32"/>
      <c r="Y572" s="32"/>
      <c r="Z572" s="32"/>
      <c r="AA572" s="32"/>
      <c r="AB572" s="32"/>
      <c r="AC572" s="32"/>
      <c r="AD572" s="32"/>
      <c r="AE572" s="32"/>
      <c r="AF572" s="32"/>
      <c r="AG572" s="32"/>
      <c r="AH572" s="32"/>
      <c r="AI572" s="32"/>
      <c r="AJ572" s="31">
        <f t="shared" si="62"/>
        <v>0</v>
      </c>
    </row>
    <row r="573" spans="1:36" x14ac:dyDescent="0.2">
      <c r="A573" s="5"/>
      <c r="B573" s="5"/>
      <c r="C573" s="5"/>
      <c r="D573" s="2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32">
        <f t="shared" si="57"/>
        <v>0</v>
      </c>
      <c r="Q573" s="32" t="str">
        <f t="shared" si="56"/>
        <v/>
      </c>
      <c r="R573" s="32" t="str">
        <f t="shared" si="58"/>
        <v/>
      </c>
      <c r="S573" s="32" t="str">
        <f t="shared" si="59"/>
        <v/>
      </c>
      <c r="T573" s="32">
        <f t="shared" si="60"/>
        <v>0</v>
      </c>
      <c r="U573" s="32">
        <f t="shared" si="61"/>
        <v>1</v>
      </c>
      <c r="V573" s="32"/>
      <c r="W573" s="32"/>
      <c r="X573" s="32"/>
      <c r="Y573" s="32"/>
      <c r="Z573" s="32"/>
      <c r="AA573" s="32"/>
      <c r="AB573" s="32"/>
      <c r="AC573" s="32"/>
      <c r="AD573" s="32"/>
      <c r="AE573" s="32"/>
      <c r="AF573" s="32"/>
      <c r="AG573" s="32"/>
      <c r="AH573" s="32"/>
      <c r="AI573" s="32"/>
      <c r="AJ573" s="31">
        <f t="shared" si="62"/>
        <v>0</v>
      </c>
    </row>
    <row r="574" spans="1:36" x14ac:dyDescent="0.2">
      <c r="A574" s="5"/>
      <c r="B574" s="5"/>
      <c r="C574" s="5"/>
      <c r="D574" s="2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32">
        <f t="shared" si="57"/>
        <v>0</v>
      </c>
      <c r="Q574" s="32" t="str">
        <f t="shared" si="56"/>
        <v/>
      </c>
      <c r="R574" s="32" t="str">
        <f t="shared" si="58"/>
        <v/>
      </c>
      <c r="S574" s="32" t="str">
        <f t="shared" si="59"/>
        <v/>
      </c>
      <c r="T574" s="32">
        <f t="shared" si="60"/>
        <v>0</v>
      </c>
      <c r="U574" s="32">
        <f t="shared" si="61"/>
        <v>1</v>
      </c>
      <c r="V574" s="32"/>
      <c r="W574" s="32"/>
      <c r="X574" s="32"/>
      <c r="Y574" s="32"/>
      <c r="Z574" s="32"/>
      <c r="AA574" s="32"/>
      <c r="AB574" s="32"/>
      <c r="AC574" s="32"/>
      <c r="AD574" s="32"/>
      <c r="AE574" s="32"/>
      <c r="AF574" s="32"/>
      <c r="AG574" s="32"/>
      <c r="AH574" s="32"/>
      <c r="AI574" s="32"/>
      <c r="AJ574" s="31">
        <f t="shared" si="62"/>
        <v>0</v>
      </c>
    </row>
    <row r="575" spans="1:36" x14ac:dyDescent="0.2">
      <c r="A575" s="5"/>
      <c r="B575" s="5"/>
      <c r="C575" s="5"/>
      <c r="D575" s="2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32">
        <f t="shared" si="57"/>
        <v>0</v>
      </c>
      <c r="Q575" s="32" t="str">
        <f t="shared" si="56"/>
        <v/>
      </c>
      <c r="R575" s="32" t="str">
        <f t="shared" si="58"/>
        <v/>
      </c>
      <c r="S575" s="32" t="str">
        <f t="shared" si="59"/>
        <v/>
      </c>
      <c r="T575" s="32">
        <f t="shared" si="60"/>
        <v>0</v>
      </c>
      <c r="U575" s="32">
        <f t="shared" si="61"/>
        <v>1</v>
      </c>
      <c r="V575" s="32"/>
      <c r="W575" s="32"/>
      <c r="X575" s="32"/>
      <c r="Y575" s="32"/>
      <c r="Z575" s="32"/>
      <c r="AA575" s="32"/>
      <c r="AB575" s="32"/>
      <c r="AC575" s="32"/>
      <c r="AD575" s="32"/>
      <c r="AE575" s="32"/>
      <c r="AF575" s="32"/>
      <c r="AG575" s="32"/>
      <c r="AH575" s="32"/>
      <c r="AI575" s="32"/>
      <c r="AJ575" s="31">
        <f t="shared" si="62"/>
        <v>0</v>
      </c>
    </row>
    <row r="576" spans="1:36" x14ac:dyDescent="0.2">
      <c r="A576" s="5"/>
      <c r="B576" s="5"/>
      <c r="C576" s="5"/>
      <c r="D576" s="2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32">
        <f t="shared" si="57"/>
        <v>0</v>
      </c>
      <c r="Q576" s="32" t="str">
        <f t="shared" si="56"/>
        <v/>
      </c>
      <c r="R576" s="32" t="str">
        <f t="shared" si="58"/>
        <v/>
      </c>
      <c r="S576" s="32" t="str">
        <f t="shared" si="59"/>
        <v/>
      </c>
      <c r="T576" s="32">
        <f t="shared" si="60"/>
        <v>0</v>
      </c>
      <c r="U576" s="32">
        <f t="shared" si="61"/>
        <v>1</v>
      </c>
      <c r="V576" s="32"/>
      <c r="W576" s="32"/>
      <c r="X576" s="32"/>
      <c r="Y576" s="32"/>
      <c r="Z576" s="32"/>
      <c r="AA576" s="32"/>
      <c r="AB576" s="32"/>
      <c r="AC576" s="32"/>
      <c r="AD576" s="32"/>
      <c r="AE576" s="32"/>
      <c r="AF576" s="32"/>
      <c r="AG576" s="32"/>
      <c r="AH576" s="32"/>
      <c r="AI576" s="32"/>
      <c r="AJ576" s="31">
        <f t="shared" si="62"/>
        <v>0</v>
      </c>
    </row>
    <row r="577" spans="1:36" x14ac:dyDescent="0.2">
      <c r="A577" s="5"/>
      <c r="B577" s="5"/>
      <c r="C577" s="5"/>
      <c r="D577" s="2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32">
        <f t="shared" si="57"/>
        <v>0</v>
      </c>
      <c r="Q577" s="32" t="str">
        <f t="shared" si="56"/>
        <v/>
      </c>
      <c r="R577" s="32" t="str">
        <f t="shared" si="58"/>
        <v/>
      </c>
      <c r="S577" s="32" t="str">
        <f t="shared" si="59"/>
        <v/>
      </c>
      <c r="T577" s="32">
        <f t="shared" si="60"/>
        <v>0</v>
      </c>
      <c r="U577" s="32">
        <f t="shared" si="61"/>
        <v>1</v>
      </c>
      <c r="V577" s="32"/>
      <c r="W577" s="32"/>
      <c r="X577" s="32"/>
      <c r="Y577" s="32"/>
      <c r="Z577" s="32"/>
      <c r="AA577" s="32"/>
      <c r="AB577" s="32"/>
      <c r="AC577" s="32"/>
      <c r="AD577" s="32"/>
      <c r="AE577" s="32"/>
      <c r="AF577" s="32"/>
      <c r="AG577" s="32"/>
      <c r="AH577" s="32"/>
      <c r="AI577" s="32"/>
      <c r="AJ577" s="31">
        <f t="shared" si="62"/>
        <v>0</v>
      </c>
    </row>
    <row r="578" spans="1:36" x14ac:dyDescent="0.2">
      <c r="A578" s="5"/>
      <c r="B578" s="5"/>
      <c r="C578" s="5"/>
      <c r="D578" s="2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32">
        <f t="shared" si="57"/>
        <v>0</v>
      </c>
      <c r="Q578" s="32" t="str">
        <f t="shared" si="56"/>
        <v/>
      </c>
      <c r="R578" s="32" t="str">
        <f t="shared" si="58"/>
        <v/>
      </c>
      <c r="S578" s="32" t="str">
        <f t="shared" si="59"/>
        <v/>
      </c>
      <c r="T578" s="32">
        <f t="shared" si="60"/>
        <v>0</v>
      </c>
      <c r="U578" s="32">
        <f t="shared" si="61"/>
        <v>1</v>
      </c>
      <c r="V578" s="32"/>
      <c r="W578" s="32"/>
      <c r="X578" s="32"/>
      <c r="Y578" s="32"/>
      <c r="Z578" s="32"/>
      <c r="AA578" s="32"/>
      <c r="AB578" s="32"/>
      <c r="AC578" s="32"/>
      <c r="AD578" s="32"/>
      <c r="AE578" s="32"/>
      <c r="AF578" s="32"/>
      <c r="AG578" s="32"/>
      <c r="AH578" s="32"/>
      <c r="AI578" s="32"/>
      <c r="AJ578" s="31">
        <f t="shared" si="62"/>
        <v>0</v>
      </c>
    </row>
    <row r="579" spans="1:36" x14ac:dyDescent="0.2">
      <c r="A579" s="5"/>
      <c r="B579" s="5"/>
      <c r="C579" s="5"/>
      <c r="D579" s="2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32">
        <f t="shared" si="57"/>
        <v>0</v>
      </c>
      <c r="Q579" s="32" t="str">
        <f t="shared" si="56"/>
        <v/>
      </c>
      <c r="R579" s="32" t="str">
        <f t="shared" si="58"/>
        <v/>
      </c>
      <c r="S579" s="32" t="str">
        <f t="shared" si="59"/>
        <v/>
      </c>
      <c r="T579" s="32">
        <f t="shared" si="60"/>
        <v>0</v>
      </c>
      <c r="U579" s="32">
        <f t="shared" si="61"/>
        <v>1</v>
      </c>
      <c r="V579" s="32"/>
      <c r="W579" s="32"/>
      <c r="X579" s="32"/>
      <c r="Y579" s="32"/>
      <c r="Z579" s="32"/>
      <c r="AA579" s="32"/>
      <c r="AB579" s="32"/>
      <c r="AC579" s="32"/>
      <c r="AD579" s="32"/>
      <c r="AE579" s="32"/>
      <c r="AF579" s="32"/>
      <c r="AG579" s="32"/>
      <c r="AH579" s="32"/>
      <c r="AI579" s="32"/>
      <c r="AJ579" s="31">
        <f t="shared" si="62"/>
        <v>0</v>
      </c>
    </row>
    <row r="580" spans="1:36" x14ac:dyDescent="0.2">
      <c r="A580" s="5"/>
      <c r="B580" s="5"/>
      <c r="C580" s="5"/>
      <c r="D580" s="2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32">
        <f t="shared" si="57"/>
        <v>0</v>
      </c>
      <c r="Q580" s="32" t="str">
        <f t="shared" si="56"/>
        <v/>
      </c>
      <c r="R580" s="32" t="str">
        <f t="shared" si="58"/>
        <v/>
      </c>
      <c r="S580" s="32" t="str">
        <f t="shared" si="59"/>
        <v/>
      </c>
      <c r="T580" s="32">
        <f t="shared" si="60"/>
        <v>0</v>
      </c>
      <c r="U580" s="32">
        <f t="shared" si="61"/>
        <v>1</v>
      </c>
      <c r="V580" s="32"/>
      <c r="W580" s="32"/>
      <c r="X580" s="32"/>
      <c r="Y580" s="32"/>
      <c r="Z580" s="32"/>
      <c r="AA580" s="32"/>
      <c r="AB580" s="32"/>
      <c r="AC580" s="32"/>
      <c r="AD580" s="32"/>
      <c r="AE580" s="32"/>
      <c r="AF580" s="32"/>
      <c r="AG580" s="32"/>
      <c r="AH580" s="32"/>
      <c r="AI580" s="32"/>
      <c r="AJ580" s="31">
        <f t="shared" si="62"/>
        <v>0</v>
      </c>
    </row>
    <row r="581" spans="1:36" x14ac:dyDescent="0.2">
      <c r="A581" s="5"/>
      <c r="B581" s="5"/>
      <c r="C581" s="5"/>
      <c r="D581" s="2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32">
        <f t="shared" si="57"/>
        <v>0</v>
      </c>
      <c r="Q581" s="32" t="str">
        <f t="shared" ref="Q581:Q644" si="63">IF(F581&gt;0,(E581-F581)*$Q$3,"")</f>
        <v/>
      </c>
      <c r="R581" s="32" t="str">
        <f t="shared" si="58"/>
        <v/>
      </c>
      <c r="S581" s="32" t="str">
        <f t="shared" si="59"/>
        <v/>
      </c>
      <c r="T581" s="32">
        <f t="shared" si="60"/>
        <v>0</v>
      </c>
      <c r="U581" s="32">
        <f t="shared" si="61"/>
        <v>1</v>
      </c>
      <c r="V581" s="32"/>
      <c r="W581" s="32"/>
      <c r="X581" s="32"/>
      <c r="Y581" s="32"/>
      <c r="Z581" s="32"/>
      <c r="AA581" s="32"/>
      <c r="AB581" s="32"/>
      <c r="AC581" s="32"/>
      <c r="AD581" s="32"/>
      <c r="AE581" s="32"/>
      <c r="AF581" s="32"/>
      <c r="AG581" s="32"/>
      <c r="AH581" s="32"/>
      <c r="AI581" s="32"/>
      <c r="AJ581" s="31">
        <f t="shared" si="62"/>
        <v>0</v>
      </c>
    </row>
    <row r="582" spans="1:36" x14ac:dyDescent="0.2">
      <c r="A582" s="5"/>
      <c r="B582" s="5"/>
      <c r="C582" s="5"/>
      <c r="D582" s="2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32">
        <f t="shared" ref="P582:P645" si="64">SUM(H582:O582)</f>
        <v>0</v>
      </c>
      <c r="Q582" s="32" t="str">
        <f t="shared" si="63"/>
        <v/>
      </c>
      <c r="R582" s="32" t="str">
        <f t="shared" ref="R582:R645" si="65">IF(G582&gt;0,G582*$R$3,"")</f>
        <v/>
      </c>
      <c r="S582" s="32" t="str">
        <f t="shared" ref="S582:S645" si="66">IF(P582&gt;0,P582*$S$3,"")</f>
        <v/>
      </c>
      <c r="T582" s="32">
        <f t="shared" ref="T582:T645" si="67">SUM(Q582:S582)</f>
        <v>0</v>
      </c>
      <c r="U582" s="32">
        <f t="shared" ref="U582:U645" si="68">IF(OR(C582="British nationals",C582="British Open",C582="Europeans",C582="Worlds"),1.25,IF(C582="Nationals",1.5,1))</f>
        <v>1</v>
      </c>
      <c r="V582" s="32"/>
      <c r="W582" s="32"/>
      <c r="X582" s="32"/>
      <c r="Y582" s="32"/>
      <c r="Z582" s="32"/>
      <c r="AA582" s="32"/>
      <c r="AB582" s="32"/>
      <c r="AC582" s="32"/>
      <c r="AD582" s="32"/>
      <c r="AE582" s="32"/>
      <c r="AF582" s="32"/>
      <c r="AG582" s="32"/>
      <c r="AH582" s="32"/>
      <c r="AI582" s="32"/>
      <c r="AJ582" s="31">
        <f t="shared" ref="AJ582:AJ645" si="69">T582*U582</f>
        <v>0</v>
      </c>
    </row>
    <row r="583" spans="1:36" x14ac:dyDescent="0.2">
      <c r="A583" s="5"/>
      <c r="B583" s="5"/>
      <c r="C583" s="5"/>
      <c r="D583" s="2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32">
        <f t="shared" si="64"/>
        <v>0</v>
      </c>
      <c r="Q583" s="32" t="str">
        <f t="shared" si="63"/>
        <v/>
      </c>
      <c r="R583" s="32" t="str">
        <f t="shared" si="65"/>
        <v/>
      </c>
      <c r="S583" s="32" t="str">
        <f t="shared" si="66"/>
        <v/>
      </c>
      <c r="T583" s="32">
        <f t="shared" si="67"/>
        <v>0</v>
      </c>
      <c r="U583" s="32">
        <f t="shared" si="68"/>
        <v>1</v>
      </c>
      <c r="V583" s="32"/>
      <c r="W583" s="32"/>
      <c r="X583" s="32"/>
      <c r="Y583" s="32"/>
      <c r="Z583" s="32"/>
      <c r="AA583" s="32"/>
      <c r="AB583" s="32"/>
      <c r="AC583" s="32"/>
      <c r="AD583" s="32"/>
      <c r="AE583" s="32"/>
      <c r="AF583" s="32"/>
      <c r="AG583" s="32"/>
      <c r="AH583" s="32"/>
      <c r="AI583" s="32"/>
      <c r="AJ583" s="31">
        <f t="shared" si="69"/>
        <v>0</v>
      </c>
    </row>
    <row r="584" spans="1:36" x14ac:dyDescent="0.2">
      <c r="A584" s="5"/>
      <c r="B584" s="5"/>
      <c r="C584" s="5"/>
      <c r="D584" s="2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32">
        <f t="shared" si="64"/>
        <v>0</v>
      </c>
      <c r="Q584" s="32" t="str">
        <f t="shared" si="63"/>
        <v/>
      </c>
      <c r="R584" s="32" t="str">
        <f t="shared" si="65"/>
        <v/>
      </c>
      <c r="S584" s="32" t="str">
        <f t="shared" si="66"/>
        <v/>
      </c>
      <c r="T584" s="32">
        <f t="shared" si="67"/>
        <v>0</v>
      </c>
      <c r="U584" s="32">
        <f t="shared" si="68"/>
        <v>1</v>
      </c>
      <c r="V584" s="32"/>
      <c r="W584" s="32"/>
      <c r="X584" s="32"/>
      <c r="Y584" s="32"/>
      <c r="Z584" s="32"/>
      <c r="AA584" s="32"/>
      <c r="AB584" s="32"/>
      <c r="AC584" s="32"/>
      <c r="AD584" s="32"/>
      <c r="AE584" s="32"/>
      <c r="AF584" s="32"/>
      <c r="AG584" s="32"/>
      <c r="AH584" s="32"/>
      <c r="AI584" s="32"/>
      <c r="AJ584" s="31">
        <f t="shared" si="69"/>
        <v>0</v>
      </c>
    </row>
    <row r="585" spans="1:36" x14ac:dyDescent="0.2">
      <c r="A585" s="5"/>
      <c r="B585" s="5"/>
      <c r="C585" s="5"/>
      <c r="D585" s="2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32">
        <f t="shared" si="64"/>
        <v>0</v>
      </c>
      <c r="Q585" s="32" t="str">
        <f t="shared" si="63"/>
        <v/>
      </c>
      <c r="R585" s="32" t="str">
        <f t="shared" si="65"/>
        <v/>
      </c>
      <c r="S585" s="32" t="str">
        <f t="shared" si="66"/>
        <v/>
      </c>
      <c r="T585" s="32">
        <f t="shared" si="67"/>
        <v>0</v>
      </c>
      <c r="U585" s="32">
        <f t="shared" si="68"/>
        <v>1</v>
      </c>
      <c r="V585" s="32"/>
      <c r="W585" s="32"/>
      <c r="X585" s="32"/>
      <c r="Y585" s="32"/>
      <c r="Z585" s="32"/>
      <c r="AA585" s="32"/>
      <c r="AB585" s="32"/>
      <c r="AC585" s="32"/>
      <c r="AD585" s="32"/>
      <c r="AE585" s="32"/>
      <c r="AF585" s="32"/>
      <c r="AG585" s="32"/>
      <c r="AH585" s="32"/>
      <c r="AI585" s="32"/>
      <c r="AJ585" s="31">
        <f t="shared" si="69"/>
        <v>0</v>
      </c>
    </row>
    <row r="586" spans="1:36" x14ac:dyDescent="0.2">
      <c r="A586" s="5"/>
      <c r="B586" s="5"/>
      <c r="C586" s="5"/>
      <c r="D586" s="2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32">
        <f t="shared" si="64"/>
        <v>0</v>
      </c>
      <c r="Q586" s="32" t="str">
        <f t="shared" si="63"/>
        <v/>
      </c>
      <c r="R586" s="32" t="str">
        <f t="shared" si="65"/>
        <v/>
      </c>
      <c r="S586" s="32" t="str">
        <f t="shared" si="66"/>
        <v/>
      </c>
      <c r="T586" s="32">
        <f t="shared" si="67"/>
        <v>0</v>
      </c>
      <c r="U586" s="32">
        <f t="shared" si="68"/>
        <v>1</v>
      </c>
      <c r="V586" s="32"/>
      <c r="W586" s="32"/>
      <c r="X586" s="32"/>
      <c r="Y586" s="32"/>
      <c r="Z586" s="32"/>
      <c r="AA586" s="32"/>
      <c r="AB586" s="32"/>
      <c r="AC586" s="32"/>
      <c r="AD586" s="32"/>
      <c r="AE586" s="32"/>
      <c r="AF586" s="32"/>
      <c r="AG586" s="32"/>
      <c r="AH586" s="32"/>
      <c r="AI586" s="32"/>
      <c r="AJ586" s="31">
        <f t="shared" si="69"/>
        <v>0</v>
      </c>
    </row>
    <row r="587" spans="1:36" x14ac:dyDescent="0.2">
      <c r="A587" s="5"/>
      <c r="B587" s="5"/>
      <c r="C587" s="5"/>
      <c r="D587" s="2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32">
        <f t="shared" si="64"/>
        <v>0</v>
      </c>
      <c r="Q587" s="32" t="str">
        <f t="shared" si="63"/>
        <v/>
      </c>
      <c r="R587" s="32" t="str">
        <f t="shared" si="65"/>
        <v/>
      </c>
      <c r="S587" s="32" t="str">
        <f t="shared" si="66"/>
        <v/>
      </c>
      <c r="T587" s="32">
        <f t="shared" si="67"/>
        <v>0</v>
      </c>
      <c r="U587" s="32">
        <f t="shared" si="68"/>
        <v>1</v>
      </c>
      <c r="V587" s="32"/>
      <c r="W587" s="32"/>
      <c r="X587" s="32"/>
      <c r="Y587" s="32"/>
      <c r="Z587" s="32"/>
      <c r="AA587" s="32"/>
      <c r="AB587" s="32"/>
      <c r="AC587" s="32"/>
      <c r="AD587" s="32"/>
      <c r="AE587" s="32"/>
      <c r="AF587" s="32"/>
      <c r="AG587" s="32"/>
      <c r="AH587" s="32"/>
      <c r="AI587" s="32"/>
      <c r="AJ587" s="31">
        <f t="shared" si="69"/>
        <v>0</v>
      </c>
    </row>
    <row r="588" spans="1:36" x14ac:dyDescent="0.2">
      <c r="A588" s="5"/>
      <c r="B588" s="5"/>
      <c r="C588" s="5"/>
      <c r="D588" s="2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32">
        <f t="shared" si="64"/>
        <v>0</v>
      </c>
      <c r="Q588" s="32" t="str">
        <f t="shared" si="63"/>
        <v/>
      </c>
      <c r="R588" s="32" t="str">
        <f t="shared" si="65"/>
        <v/>
      </c>
      <c r="S588" s="32" t="str">
        <f t="shared" si="66"/>
        <v/>
      </c>
      <c r="T588" s="32">
        <f t="shared" si="67"/>
        <v>0</v>
      </c>
      <c r="U588" s="32">
        <f t="shared" si="68"/>
        <v>1</v>
      </c>
      <c r="V588" s="32"/>
      <c r="W588" s="32"/>
      <c r="X588" s="32"/>
      <c r="Y588" s="32"/>
      <c r="Z588" s="32"/>
      <c r="AA588" s="32"/>
      <c r="AB588" s="32"/>
      <c r="AC588" s="32"/>
      <c r="AD588" s="32"/>
      <c r="AE588" s="32"/>
      <c r="AF588" s="32"/>
      <c r="AG588" s="32"/>
      <c r="AH588" s="32"/>
      <c r="AI588" s="32"/>
      <c r="AJ588" s="31">
        <f t="shared" si="69"/>
        <v>0</v>
      </c>
    </row>
    <row r="589" spans="1:36" x14ac:dyDescent="0.2">
      <c r="A589" s="5"/>
      <c r="B589" s="5"/>
      <c r="C589" s="5"/>
      <c r="D589" s="2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32">
        <f t="shared" si="64"/>
        <v>0</v>
      </c>
      <c r="Q589" s="32" t="str">
        <f t="shared" si="63"/>
        <v/>
      </c>
      <c r="R589" s="32" t="str">
        <f t="shared" si="65"/>
        <v/>
      </c>
      <c r="S589" s="32" t="str">
        <f t="shared" si="66"/>
        <v/>
      </c>
      <c r="T589" s="32">
        <f t="shared" si="67"/>
        <v>0</v>
      </c>
      <c r="U589" s="32">
        <f t="shared" si="68"/>
        <v>1</v>
      </c>
      <c r="V589" s="32"/>
      <c r="W589" s="32"/>
      <c r="X589" s="32"/>
      <c r="Y589" s="32"/>
      <c r="Z589" s="32"/>
      <c r="AA589" s="32"/>
      <c r="AB589" s="32"/>
      <c r="AC589" s="32"/>
      <c r="AD589" s="32"/>
      <c r="AE589" s="32"/>
      <c r="AF589" s="32"/>
      <c r="AG589" s="32"/>
      <c r="AH589" s="32"/>
      <c r="AI589" s="32"/>
      <c r="AJ589" s="31">
        <f t="shared" si="69"/>
        <v>0</v>
      </c>
    </row>
    <row r="590" spans="1:36" x14ac:dyDescent="0.2">
      <c r="A590" s="5"/>
      <c r="B590" s="5"/>
      <c r="C590" s="5"/>
      <c r="D590" s="2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32">
        <f t="shared" si="64"/>
        <v>0</v>
      </c>
      <c r="Q590" s="32" t="str">
        <f t="shared" si="63"/>
        <v/>
      </c>
      <c r="R590" s="32" t="str">
        <f t="shared" si="65"/>
        <v/>
      </c>
      <c r="S590" s="32" t="str">
        <f t="shared" si="66"/>
        <v/>
      </c>
      <c r="T590" s="32">
        <f t="shared" si="67"/>
        <v>0</v>
      </c>
      <c r="U590" s="32">
        <f t="shared" si="68"/>
        <v>1</v>
      </c>
      <c r="V590" s="32"/>
      <c r="W590" s="32"/>
      <c r="X590" s="32"/>
      <c r="Y590" s="32"/>
      <c r="Z590" s="32"/>
      <c r="AA590" s="32"/>
      <c r="AB590" s="32"/>
      <c r="AC590" s="32"/>
      <c r="AD590" s="32"/>
      <c r="AE590" s="32"/>
      <c r="AF590" s="32"/>
      <c r="AG590" s="32"/>
      <c r="AH590" s="32"/>
      <c r="AI590" s="32"/>
      <c r="AJ590" s="31">
        <f t="shared" si="69"/>
        <v>0</v>
      </c>
    </row>
    <row r="591" spans="1:36" x14ac:dyDescent="0.2">
      <c r="A591" s="5"/>
      <c r="B591" s="5"/>
      <c r="C591" s="5"/>
      <c r="D591" s="2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32">
        <f t="shared" si="64"/>
        <v>0</v>
      </c>
      <c r="Q591" s="32" t="str">
        <f t="shared" si="63"/>
        <v/>
      </c>
      <c r="R591" s="32" t="str">
        <f t="shared" si="65"/>
        <v/>
      </c>
      <c r="S591" s="32" t="str">
        <f t="shared" si="66"/>
        <v/>
      </c>
      <c r="T591" s="32">
        <f t="shared" si="67"/>
        <v>0</v>
      </c>
      <c r="U591" s="32">
        <f t="shared" si="68"/>
        <v>1</v>
      </c>
      <c r="V591" s="32"/>
      <c r="W591" s="32"/>
      <c r="X591" s="32"/>
      <c r="Y591" s="32"/>
      <c r="Z591" s="32"/>
      <c r="AA591" s="32"/>
      <c r="AB591" s="32"/>
      <c r="AC591" s="32"/>
      <c r="AD591" s="32"/>
      <c r="AE591" s="32"/>
      <c r="AF591" s="32"/>
      <c r="AG591" s="32"/>
      <c r="AH591" s="32"/>
      <c r="AI591" s="32"/>
      <c r="AJ591" s="31">
        <f t="shared" si="69"/>
        <v>0</v>
      </c>
    </row>
    <row r="592" spans="1:36" x14ac:dyDescent="0.2">
      <c r="A592" s="5"/>
      <c r="B592" s="5"/>
      <c r="C592" s="5"/>
      <c r="D592" s="2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32">
        <f t="shared" si="64"/>
        <v>0</v>
      </c>
      <c r="Q592" s="32" t="str">
        <f t="shared" si="63"/>
        <v/>
      </c>
      <c r="R592" s="32" t="str">
        <f t="shared" si="65"/>
        <v/>
      </c>
      <c r="S592" s="32" t="str">
        <f t="shared" si="66"/>
        <v/>
      </c>
      <c r="T592" s="32">
        <f t="shared" si="67"/>
        <v>0</v>
      </c>
      <c r="U592" s="32">
        <f t="shared" si="68"/>
        <v>1</v>
      </c>
      <c r="V592" s="32"/>
      <c r="W592" s="32"/>
      <c r="X592" s="32"/>
      <c r="Y592" s="32"/>
      <c r="Z592" s="32"/>
      <c r="AA592" s="32"/>
      <c r="AB592" s="32"/>
      <c r="AC592" s="32"/>
      <c r="AD592" s="32"/>
      <c r="AE592" s="32"/>
      <c r="AF592" s="32"/>
      <c r="AG592" s="32"/>
      <c r="AH592" s="32"/>
      <c r="AI592" s="32"/>
      <c r="AJ592" s="31">
        <f t="shared" si="69"/>
        <v>0</v>
      </c>
    </row>
    <row r="593" spans="1:36" x14ac:dyDescent="0.2">
      <c r="A593" s="5"/>
      <c r="B593" s="5"/>
      <c r="C593" s="5"/>
      <c r="D593" s="2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32">
        <f t="shared" si="64"/>
        <v>0</v>
      </c>
      <c r="Q593" s="32" t="str">
        <f t="shared" si="63"/>
        <v/>
      </c>
      <c r="R593" s="32" t="str">
        <f t="shared" si="65"/>
        <v/>
      </c>
      <c r="S593" s="32" t="str">
        <f t="shared" si="66"/>
        <v/>
      </c>
      <c r="T593" s="32">
        <f t="shared" si="67"/>
        <v>0</v>
      </c>
      <c r="U593" s="32">
        <f t="shared" si="68"/>
        <v>1</v>
      </c>
      <c r="V593" s="32"/>
      <c r="W593" s="32"/>
      <c r="X593" s="32"/>
      <c r="Y593" s="32"/>
      <c r="Z593" s="32"/>
      <c r="AA593" s="32"/>
      <c r="AB593" s="32"/>
      <c r="AC593" s="32"/>
      <c r="AD593" s="32"/>
      <c r="AE593" s="32"/>
      <c r="AF593" s="32"/>
      <c r="AG593" s="32"/>
      <c r="AH593" s="32"/>
      <c r="AI593" s="32"/>
      <c r="AJ593" s="31">
        <f t="shared" si="69"/>
        <v>0</v>
      </c>
    </row>
    <row r="594" spans="1:36" x14ac:dyDescent="0.2">
      <c r="A594" s="5"/>
      <c r="B594" s="5"/>
      <c r="C594" s="5"/>
      <c r="D594" s="2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32">
        <f t="shared" si="64"/>
        <v>0</v>
      </c>
      <c r="Q594" s="32" t="str">
        <f t="shared" si="63"/>
        <v/>
      </c>
      <c r="R594" s="32" t="str">
        <f t="shared" si="65"/>
        <v/>
      </c>
      <c r="S594" s="32" t="str">
        <f t="shared" si="66"/>
        <v/>
      </c>
      <c r="T594" s="32">
        <f t="shared" si="67"/>
        <v>0</v>
      </c>
      <c r="U594" s="32">
        <f t="shared" si="68"/>
        <v>1</v>
      </c>
      <c r="V594" s="32"/>
      <c r="W594" s="32"/>
      <c r="X594" s="32"/>
      <c r="Y594" s="32"/>
      <c r="Z594" s="32"/>
      <c r="AA594" s="32"/>
      <c r="AB594" s="32"/>
      <c r="AC594" s="32"/>
      <c r="AD594" s="32"/>
      <c r="AE594" s="32"/>
      <c r="AF594" s="32"/>
      <c r="AG594" s="32"/>
      <c r="AH594" s="32"/>
      <c r="AI594" s="32"/>
      <c r="AJ594" s="31">
        <f t="shared" si="69"/>
        <v>0</v>
      </c>
    </row>
    <row r="595" spans="1:36" x14ac:dyDescent="0.2">
      <c r="A595" s="5"/>
      <c r="B595" s="5"/>
      <c r="C595" s="5"/>
      <c r="D595" s="2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32">
        <f t="shared" si="64"/>
        <v>0</v>
      </c>
      <c r="Q595" s="32" t="str">
        <f t="shared" si="63"/>
        <v/>
      </c>
      <c r="R595" s="32" t="str">
        <f t="shared" si="65"/>
        <v/>
      </c>
      <c r="S595" s="32" t="str">
        <f t="shared" si="66"/>
        <v/>
      </c>
      <c r="T595" s="32">
        <f t="shared" si="67"/>
        <v>0</v>
      </c>
      <c r="U595" s="32">
        <f t="shared" si="68"/>
        <v>1</v>
      </c>
      <c r="V595" s="32"/>
      <c r="W595" s="32"/>
      <c r="X595" s="32"/>
      <c r="Y595" s="32"/>
      <c r="Z595" s="32"/>
      <c r="AA595" s="32"/>
      <c r="AB595" s="32"/>
      <c r="AC595" s="32"/>
      <c r="AD595" s="32"/>
      <c r="AE595" s="32"/>
      <c r="AF595" s="32"/>
      <c r="AG595" s="32"/>
      <c r="AH595" s="32"/>
      <c r="AI595" s="32"/>
      <c r="AJ595" s="31">
        <f t="shared" si="69"/>
        <v>0</v>
      </c>
    </row>
    <row r="596" spans="1:36" x14ac:dyDescent="0.2">
      <c r="A596" s="5"/>
      <c r="B596" s="5"/>
      <c r="C596" s="5"/>
      <c r="D596" s="2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32">
        <f t="shared" si="64"/>
        <v>0</v>
      </c>
      <c r="Q596" s="32" t="str">
        <f t="shared" si="63"/>
        <v/>
      </c>
      <c r="R596" s="32" t="str">
        <f t="shared" si="65"/>
        <v/>
      </c>
      <c r="S596" s="32" t="str">
        <f t="shared" si="66"/>
        <v/>
      </c>
      <c r="T596" s="32">
        <f t="shared" si="67"/>
        <v>0</v>
      </c>
      <c r="U596" s="32">
        <f t="shared" si="68"/>
        <v>1</v>
      </c>
      <c r="V596" s="32"/>
      <c r="W596" s="32"/>
      <c r="X596" s="32"/>
      <c r="Y596" s="32"/>
      <c r="Z596" s="32"/>
      <c r="AA596" s="32"/>
      <c r="AB596" s="32"/>
      <c r="AC596" s="32"/>
      <c r="AD596" s="32"/>
      <c r="AE596" s="32"/>
      <c r="AF596" s="32"/>
      <c r="AG596" s="32"/>
      <c r="AH596" s="32"/>
      <c r="AI596" s="32"/>
      <c r="AJ596" s="31">
        <f t="shared" si="69"/>
        <v>0</v>
      </c>
    </row>
    <row r="597" spans="1:36" x14ac:dyDescent="0.2">
      <c r="A597" s="5"/>
      <c r="B597" s="5"/>
      <c r="C597" s="5"/>
      <c r="D597" s="2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32">
        <f t="shared" si="64"/>
        <v>0</v>
      </c>
      <c r="Q597" s="32" t="str">
        <f t="shared" si="63"/>
        <v/>
      </c>
      <c r="R597" s="32" t="str">
        <f t="shared" si="65"/>
        <v/>
      </c>
      <c r="S597" s="32" t="str">
        <f t="shared" si="66"/>
        <v/>
      </c>
      <c r="T597" s="32">
        <f t="shared" si="67"/>
        <v>0</v>
      </c>
      <c r="U597" s="32">
        <f t="shared" si="68"/>
        <v>1</v>
      </c>
      <c r="V597" s="32"/>
      <c r="W597" s="32"/>
      <c r="X597" s="32"/>
      <c r="Y597" s="32"/>
      <c r="Z597" s="32"/>
      <c r="AA597" s="32"/>
      <c r="AB597" s="32"/>
      <c r="AC597" s="32"/>
      <c r="AD597" s="32"/>
      <c r="AE597" s="32"/>
      <c r="AF597" s="32"/>
      <c r="AG597" s="32"/>
      <c r="AH597" s="32"/>
      <c r="AI597" s="32"/>
      <c r="AJ597" s="31">
        <f t="shared" si="69"/>
        <v>0</v>
      </c>
    </row>
    <row r="598" spans="1:36" x14ac:dyDescent="0.2">
      <c r="A598" s="5"/>
      <c r="B598" s="5"/>
      <c r="C598" s="5"/>
      <c r="D598" s="2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32">
        <f t="shared" si="64"/>
        <v>0</v>
      </c>
      <c r="Q598" s="32" t="str">
        <f t="shared" si="63"/>
        <v/>
      </c>
      <c r="R598" s="32" t="str">
        <f t="shared" si="65"/>
        <v/>
      </c>
      <c r="S598" s="32" t="str">
        <f t="shared" si="66"/>
        <v/>
      </c>
      <c r="T598" s="32">
        <f t="shared" si="67"/>
        <v>0</v>
      </c>
      <c r="U598" s="32">
        <f t="shared" si="68"/>
        <v>1</v>
      </c>
      <c r="V598" s="32"/>
      <c r="W598" s="32"/>
      <c r="X598" s="32"/>
      <c r="Y598" s="32"/>
      <c r="Z598" s="32"/>
      <c r="AA598" s="32"/>
      <c r="AB598" s="32"/>
      <c r="AC598" s="32"/>
      <c r="AD598" s="32"/>
      <c r="AE598" s="32"/>
      <c r="AF598" s="32"/>
      <c r="AG598" s="32"/>
      <c r="AH598" s="32"/>
      <c r="AI598" s="32"/>
      <c r="AJ598" s="31">
        <f t="shared" si="69"/>
        <v>0</v>
      </c>
    </row>
    <row r="599" spans="1:36" x14ac:dyDescent="0.2">
      <c r="A599" s="5"/>
      <c r="B599" s="5"/>
      <c r="C599" s="5"/>
      <c r="D599" s="2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32">
        <f t="shared" si="64"/>
        <v>0</v>
      </c>
      <c r="Q599" s="32" t="str">
        <f t="shared" si="63"/>
        <v/>
      </c>
      <c r="R599" s="32" t="str">
        <f t="shared" si="65"/>
        <v/>
      </c>
      <c r="S599" s="32" t="str">
        <f t="shared" si="66"/>
        <v/>
      </c>
      <c r="T599" s="32">
        <f t="shared" si="67"/>
        <v>0</v>
      </c>
      <c r="U599" s="32">
        <f t="shared" si="68"/>
        <v>1</v>
      </c>
      <c r="V599" s="32"/>
      <c r="W599" s="32"/>
      <c r="X599" s="32"/>
      <c r="Y599" s="32"/>
      <c r="Z599" s="32"/>
      <c r="AA599" s="32"/>
      <c r="AB599" s="32"/>
      <c r="AC599" s="32"/>
      <c r="AD599" s="32"/>
      <c r="AE599" s="32"/>
      <c r="AF599" s="32"/>
      <c r="AG599" s="32"/>
      <c r="AH599" s="32"/>
      <c r="AI599" s="32"/>
      <c r="AJ599" s="31">
        <f t="shared" si="69"/>
        <v>0</v>
      </c>
    </row>
    <row r="600" spans="1:36" x14ac:dyDescent="0.2">
      <c r="A600" s="5"/>
      <c r="B600" s="5"/>
      <c r="C600" s="5"/>
      <c r="D600" s="2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32">
        <f t="shared" si="64"/>
        <v>0</v>
      </c>
      <c r="Q600" s="32" t="str">
        <f t="shared" si="63"/>
        <v/>
      </c>
      <c r="R600" s="32" t="str">
        <f t="shared" si="65"/>
        <v/>
      </c>
      <c r="S600" s="32" t="str">
        <f t="shared" si="66"/>
        <v/>
      </c>
      <c r="T600" s="32">
        <f t="shared" si="67"/>
        <v>0</v>
      </c>
      <c r="U600" s="32">
        <f t="shared" si="68"/>
        <v>1</v>
      </c>
      <c r="V600" s="32"/>
      <c r="W600" s="32"/>
      <c r="X600" s="32"/>
      <c r="Y600" s="32"/>
      <c r="Z600" s="32"/>
      <c r="AA600" s="32"/>
      <c r="AB600" s="32"/>
      <c r="AC600" s="32"/>
      <c r="AD600" s="32"/>
      <c r="AE600" s="32"/>
      <c r="AF600" s="32"/>
      <c r="AG600" s="32"/>
      <c r="AH600" s="32"/>
      <c r="AI600" s="32"/>
      <c r="AJ600" s="31">
        <f t="shared" si="69"/>
        <v>0</v>
      </c>
    </row>
    <row r="601" spans="1:36" x14ac:dyDescent="0.2">
      <c r="A601" s="5"/>
      <c r="B601" s="5"/>
      <c r="C601" s="5"/>
      <c r="D601" s="2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32">
        <f t="shared" si="64"/>
        <v>0</v>
      </c>
      <c r="Q601" s="32" t="str">
        <f t="shared" si="63"/>
        <v/>
      </c>
      <c r="R601" s="32" t="str">
        <f t="shared" si="65"/>
        <v/>
      </c>
      <c r="S601" s="32" t="str">
        <f t="shared" si="66"/>
        <v/>
      </c>
      <c r="T601" s="32">
        <f t="shared" si="67"/>
        <v>0</v>
      </c>
      <c r="U601" s="32">
        <f t="shared" si="68"/>
        <v>1</v>
      </c>
      <c r="V601" s="32"/>
      <c r="W601" s="32"/>
      <c r="X601" s="32"/>
      <c r="Y601" s="32"/>
      <c r="Z601" s="32"/>
      <c r="AA601" s="32"/>
      <c r="AB601" s="32"/>
      <c r="AC601" s="32"/>
      <c r="AD601" s="32"/>
      <c r="AE601" s="32"/>
      <c r="AF601" s="32"/>
      <c r="AG601" s="32"/>
      <c r="AH601" s="32"/>
      <c r="AI601" s="32"/>
      <c r="AJ601" s="31">
        <f t="shared" si="69"/>
        <v>0</v>
      </c>
    </row>
    <row r="602" spans="1:36" x14ac:dyDescent="0.2">
      <c r="A602" s="5"/>
      <c r="B602" s="5"/>
      <c r="C602" s="5"/>
      <c r="D602" s="2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32">
        <f t="shared" si="64"/>
        <v>0</v>
      </c>
      <c r="Q602" s="32" t="str">
        <f t="shared" si="63"/>
        <v/>
      </c>
      <c r="R602" s="32" t="str">
        <f t="shared" si="65"/>
        <v/>
      </c>
      <c r="S602" s="32" t="str">
        <f t="shared" si="66"/>
        <v/>
      </c>
      <c r="T602" s="32">
        <f t="shared" si="67"/>
        <v>0</v>
      </c>
      <c r="U602" s="32">
        <f t="shared" si="68"/>
        <v>1</v>
      </c>
      <c r="V602" s="32"/>
      <c r="W602" s="32"/>
      <c r="X602" s="32"/>
      <c r="Y602" s="32"/>
      <c r="Z602" s="32"/>
      <c r="AA602" s="32"/>
      <c r="AB602" s="32"/>
      <c r="AC602" s="32"/>
      <c r="AD602" s="32"/>
      <c r="AE602" s="32"/>
      <c r="AF602" s="32"/>
      <c r="AG602" s="32"/>
      <c r="AH602" s="32"/>
      <c r="AI602" s="32"/>
      <c r="AJ602" s="31">
        <f t="shared" si="69"/>
        <v>0</v>
      </c>
    </row>
    <row r="603" spans="1:36" x14ac:dyDescent="0.2">
      <c r="A603" s="5"/>
      <c r="B603" s="5"/>
      <c r="C603" s="5"/>
      <c r="D603" s="2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32">
        <f t="shared" si="64"/>
        <v>0</v>
      </c>
      <c r="Q603" s="32" t="str">
        <f t="shared" si="63"/>
        <v/>
      </c>
      <c r="R603" s="32" t="str">
        <f t="shared" si="65"/>
        <v/>
      </c>
      <c r="S603" s="32" t="str">
        <f t="shared" si="66"/>
        <v/>
      </c>
      <c r="T603" s="32">
        <f t="shared" si="67"/>
        <v>0</v>
      </c>
      <c r="U603" s="32">
        <f t="shared" si="68"/>
        <v>1</v>
      </c>
      <c r="V603" s="32"/>
      <c r="W603" s="32"/>
      <c r="X603" s="32"/>
      <c r="Y603" s="32"/>
      <c r="Z603" s="32"/>
      <c r="AA603" s="32"/>
      <c r="AB603" s="32"/>
      <c r="AC603" s="32"/>
      <c r="AD603" s="32"/>
      <c r="AE603" s="32"/>
      <c r="AF603" s="32"/>
      <c r="AG603" s="32"/>
      <c r="AH603" s="32"/>
      <c r="AI603" s="32"/>
      <c r="AJ603" s="31">
        <f t="shared" si="69"/>
        <v>0</v>
      </c>
    </row>
    <row r="604" spans="1:36" x14ac:dyDescent="0.2">
      <c r="A604" s="5"/>
      <c r="B604" s="5"/>
      <c r="C604" s="5"/>
      <c r="D604" s="2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32">
        <f t="shared" si="64"/>
        <v>0</v>
      </c>
      <c r="Q604" s="32" t="str">
        <f t="shared" si="63"/>
        <v/>
      </c>
      <c r="R604" s="32" t="str">
        <f t="shared" si="65"/>
        <v/>
      </c>
      <c r="S604" s="32" t="str">
        <f t="shared" si="66"/>
        <v/>
      </c>
      <c r="T604" s="32">
        <f t="shared" si="67"/>
        <v>0</v>
      </c>
      <c r="U604" s="32">
        <f t="shared" si="68"/>
        <v>1</v>
      </c>
      <c r="V604" s="32"/>
      <c r="W604" s="32"/>
      <c r="X604" s="32"/>
      <c r="Y604" s="32"/>
      <c r="Z604" s="32"/>
      <c r="AA604" s="32"/>
      <c r="AB604" s="32"/>
      <c r="AC604" s="32"/>
      <c r="AD604" s="32"/>
      <c r="AE604" s="32"/>
      <c r="AF604" s="32"/>
      <c r="AG604" s="32"/>
      <c r="AH604" s="32"/>
      <c r="AI604" s="32"/>
      <c r="AJ604" s="31">
        <f t="shared" si="69"/>
        <v>0</v>
      </c>
    </row>
    <row r="605" spans="1:36" x14ac:dyDescent="0.2">
      <c r="A605" s="5"/>
      <c r="B605" s="5"/>
      <c r="C605" s="5"/>
      <c r="D605" s="2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32">
        <f t="shared" si="64"/>
        <v>0</v>
      </c>
      <c r="Q605" s="32" t="str">
        <f t="shared" si="63"/>
        <v/>
      </c>
      <c r="R605" s="32" t="str">
        <f t="shared" si="65"/>
        <v/>
      </c>
      <c r="S605" s="32" t="str">
        <f t="shared" si="66"/>
        <v/>
      </c>
      <c r="T605" s="32">
        <f t="shared" si="67"/>
        <v>0</v>
      </c>
      <c r="U605" s="32">
        <f t="shared" si="68"/>
        <v>1</v>
      </c>
      <c r="V605" s="32"/>
      <c r="W605" s="32"/>
      <c r="X605" s="32"/>
      <c r="Y605" s="32"/>
      <c r="Z605" s="32"/>
      <c r="AA605" s="32"/>
      <c r="AB605" s="32"/>
      <c r="AC605" s="32"/>
      <c r="AD605" s="32"/>
      <c r="AE605" s="32"/>
      <c r="AF605" s="32"/>
      <c r="AG605" s="32"/>
      <c r="AH605" s="32"/>
      <c r="AI605" s="32"/>
      <c r="AJ605" s="31">
        <f t="shared" si="69"/>
        <v>0</v>
      </c>
    </row>
    <row r="606" spans="1:36" x14ac:dyDescent="0.2">
      <c r="A606" s="5"/>
      <c r="B606" s="5"/>
      <c r="C606" s="5"/>
      <c r="D606" s="2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32">
        <f t="shared" si="64"/>
        <v>0</v>
      </c>
      <c r="Q606" s="32" t="str">
        <f t="shared" si="63"/>
        <v/>
      </c>
      <c r="R606" s="32" t="str">
        <f t="shared" si="65"/>
        <v/>
      </c>
      <c r="S606" s="32" t="str">
        <f t="shared" si="66"/>
        <v/>
      </c>
      <c r="T606" s="32">
        <f t="shared" si="67"/>
        <v>0</v>
      </c>
      <c r="U606" s="32">
        <f t="shared" si="68"/>
        <v>1</v>
      </c>
      <c r="V606" s="32"/>
      <c r="W606" s="32"/>
      <c r="X606" s="32"/>
      <c r="Y606" s="32"/>
      <c r="Z606" s="32"/>
      <c r="AA606" s="32"/>
      <c r="AB606" s="32"/>
      <c r="AC606" s="32"/>
      <c r="AD606" s="32"/>
      <c r="AE606" s="32"/>
      <c r="AF606" s="32"/>
      <c r="AG606" s="32"/>
      <c r="AH606" s="32"/>
      <c r="AI606" s="32"/>
      <c r="AJ606" s="31">
        <f t="shared" si="69"/>
        <v>0</v>
      </c>
    </row>
    <row r="607" spans="1:36" x14ac:dyDescent="0.2">
      <c r="A607" s="5"/>
      <c r="B607" s="5"/>
      <c r="C607" s="5"/>
      <c r="D607" s="2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32">
        <f t="shared" si="64"/>
        <v>0</v>
      </c>
      <c r="Q607" s="32" t="str">
        <f t="shared" si="63"/>
        <v/>
      </c>
      <c r="R607" s="32" t="str">
        <f t="shared" si="65"/>
        <v/>
      </c>
      <c r="S607" s="32" t="str">
        <f t="shared" si="66"/>
        <v/>
      </c>
      <c r="T607" s="32">
        <f t="shared" si="67"/>
        <v>0</v>
      </c>
      <c r="U607" s="32">
        <f t="shared" si="68"/>
        <v>1</v>
      </c>
      <c r="V607" s="32"/>
      <c r="W607" s="32"/>
      <c r="X607" s="32"/>
      <c r="Y607" s="32"/>
      <c r="Z607" s="32"/>
      <c r="AA607" s="32"/>
      <c r="AB607" s="32"/>
      <c r="AC607" s="32"/>
      <c r="AD607" s="32"/>
      <c r="AE607" s="32"/>
      <c r="AF607" s="32"/>
      <c r="AG607" s="32"/>
      <c r="AH607" s="32"/>
      <c r="AI607" s="32"/>
      <c r="AJ607" s="31">
        <f t="shared" si="69"/>
        <v>0</v>
      </c>
    </row>
    <row r="608" spans="1:36" x14ac:dyDescent="0.2">
      <c r="A608" s="5"/>
      <c r="B608" s="5"/>
      <c r="C608" s="5"/>
      <c r="D608" s="2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32">
        <f t="shared" si="64"/>
        <v>0</v>
      </c>
      <c r="Q608" s="32" t="str">
        <f t="shared" si="63"/>
        <v/>
      </c>
      <c r="R608" s="32" t="str">
        <f t="shared" si="65"/>
        <v/>
      </c>
      <c r="S608" s="32" t="str">
        <f t="shared" si="66"/>
        <v/>
      </c>
      <c r="T608" s="32">
        <f t="shared" si="67"/>
        <v>0</v>
      </c>
      <c r="U608" s="32">
        <f t="shared" si="68"/>
        <v>1</v>
      </c>
      <c r="V608" s="32"/>
      <c r="W608" s="32"/>
      <c r="X608" s="32"/>
      <c r="Y608" s="32"/>
      <c r="Z608" s="32"/>
      <c r="AA608" s="32"/>
      <c r="AB608" s="32"/>
      <c r="AC608" s="32"/>
      <c r="AD608" s="32"/>
      <c r="AE608" s="32"/>
      <c r="AF608" s="32"/>
      <c r="AG608" s="32"/>
      <c r="AH608" s="32"/>
      <c r="AI608" s="32"/>
      <c r="AJ608" s="31">
        <f t="shared" si="69"/>
        <v>0</v>
      </c>
    </row>
    <row r="609" spans="1:36" x14ac:dyDescent="0.2">
      <c r="A609" s="5"/>
      <c r="B609" s="5"/>
      <c r="C609" s="5"/>
      <c r="D609" s="2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32">
        <f t="shared" si="64"/>
        <v>0</v>
      </c>
      <c r="Q609" s="32" t="str">
        <f t="shared" si="63"/>
        <v/>
      </c>
      <c r="R609" s="32" t="str">
        <f t="shared" si="65"/>
        <v/>
      </c>
      <c r="S609" s="32" t="str">
        <f t="shared" si="66"/>
        <v/>
      </c>
      <c r="T609" s="32">
        <f t="shared" si="67"/>
        <v>0</v>
      </c>
      <c r="U609" s="32">
        <f t="shared" si="68"/>
        <v>1</v>
      </c>
      <c r="V609" s="32"/>
      <c r="W609" s="32"/>
      <c r="X609" s="32"/>
      <c r="Y609" s="32"/>
      <c r="Z609" s="32"/>
      <c r="AA609" s="32"/>
      <c r="AB609" s="32"/>
      <c r="AC609" s="32"/>
      <c r="AD609" s="32"/>
      <c r="AE609" s="32"/>
      <c r="AF609" s="32"/>
      <c r="AG609" s="32"/>
      <c r="AH609" s="32"/>
      <c r="AI609" s="32"/>
      <c r="AJ609" s="31">
        <f t="shared" si="69"/>
        <v>0</v>
      </c>
    </row>
    <row r="610" spans="1:36" x14ac:dyDescent="0.2">
      <c r="A610" s="5"/>
      <c r="B610" s="5"/>
      <c r="C610" s="5"/>
      <c r="D610" s="2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32">
        <f t="shared" si="64"/>
        <v>0</v>
      </c>
      <c r="Q610" s="32" t="str">
        <f t="shared" si="63"/>
        <v/>
      </c>
      <c r="R610" s="32" t="str">
        <f t="shared" si="65"/>
        <v/>
      </c>
      <c r="S610" s="32" t="str">
        <f t="shared" si="66"/>
        <v/>
      </c>
      <c r="T610" s="32">
        <f t="shared" si="67"/>
        <v>0</v>
      </c>
      <c r="U610" s="32">
        <f t="shared" si="68"/>
        <v>1</v>
      </c>
      <c r="V610" s="32"/>
      <c r="W610" s="32"/>
      <c r="X610" s="32"/>
      <c r="Y610" s="32"/>
      <c r="Z610" s="32"/>
      <c r="AA610" s="32"/>
      <c r="AB610" s="32"/>
      <c r="AC610" s="32"/>
      <c r="AD610" s="32"/>
      <c r="AE610" s="32"/>
      <c r="AF610" s="32"/>
      <c r="AG610" s="32"/>
      <c r="AH610" s="32"/>
      <c r="AI610" s="32"/>
      <c r="AJ610" s="31">
        <f t="shared" si="69"/>
        <v>0</v>
      </c>
    </row>
    <row r="611" spans="1:36" x14ac:dyDescent="0.2">
      <c r="A611" s="5"/>
      <c r="B611" s="5"/>
      <c r="C611" s="5"/>
      <c r="D611" s="2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32">
        <f t="shared" si="64"/>
        <v>0</v>
      </c>
      <c r="Q611" s="32" t="str">
        <f t="shared" si="63"/>
        <v/>
      </c>
      <c r="R611" s="32" t="str">
        <f t="shared" si="65"/>
        <v/>
      </c>
      <c r="S611" s="32" t="str">
        <f t="shared" si="66"/>
        <v/>
      </c>
      <c r="T611" s="32">
        <f t="shared" si="67"/>
        <v>0</v>
      </c>
      <c r="U611" s="32">
        <f t="shared" si="68"/>
        <v>1</v>
      </c>
      <c r="V611" s="32"/>
      <c r="W611" s="32"/>
      <c r="X611" s="32"/>
      <c r="Y611" s="32"/>
      <c r="Z611" s="32"/>
      <c r="AA611" s="32"/>
      <c r="AB611" s="32"/>
      <c r="AC611" s="32"/>
      <c r="AD611" s="32"/>
      <c r="AE611" s="32"/>
      <c r="AF611" s="32"/>
      <c r="AG611" s="32"/>
      <c r="AH611" s="32"/>
      <c r="AI611" s="32"/>
      <c r="AJ611" s="31">
        <f t="shared" si="69"/>
        <v>0</v>
      </c>
    </row>
    <row r="612" spans="1:36" x14ac:dyDescent="0.2">
      <c r="A612" s="5"/>
      <c r="B612" s="5"/>
      <c r="C612" s="5"/>
      <c r="D612" s="2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32">
        <f t="shared" si="64"/>
        <v>0</v>
      </c>
      <c r="Q612" s="32" t="str">
        <f t="shared" si="63"/>
        <v/>
      </c>
      <c r="R612" s="32" t="str">
        <f t="shared" si="65"/>
        <v/>
      </c>
      <c r="S612" s="32" t="str">
        <f t="shared" si="66"/>
        <v/>
      </c>
      <c r="T612" s="32">
        <f t="shared" si="67"/>
        <v>0</v>
      </c>
      <c r="U612" s="32">
        <f t="shared" si="68"/>
        <v>1</v>
      </c>
      <c r="V612" s="32"/>
      <c r="W612" s="32"/>
      <c r="X612" s="32"/>
      <c r="Y612" s="32"/>
      <c r="Z612" s="32"/>
      <c r="AA612" s="32"/>
      <c r="AB612" s="32"/>
      <c r="AC612" s="32"/>
      <c r="AD612" s="32"/>
      <c r="AE612" s="32"/>
      <c r="AF612" s="32"/>
      <c r="AG612" s="32"/>
      <c r="AH612" s="32"/>
      <c r="AI612" s="32"/>
      <c r="AJ612" s="31">
        <f t="shared" si="69"/>
        <v>0</v>
      </c>
    </row>
    <row r="613" spans="1:36" x14ac:dyDescent="0.2">
      <c r="A613" s="5"/>
      <c r="B613" s="5"/>
      <c r="C613" s="5"/>
      <c r="D613" s="2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32">
        <f t="shared" si="64"/>
        <v>0</v>
      </c>
      <c r="Q613" s="32" t="str">
        <f t="shared" si="63"/>
        <v/>
      </c>
      <c r="R613" s="32" t="str">
        <f t="shared" si="65"/>
        <v/>
      </c>
      <c r="S613" s="32" t="str">
        <f t="shared" si="66"/>
        <v/>
      </c>
      <c r="T613" s="32">
        <f t="shared" si="67"/>
        <v>0</v>
      </c>
      <c r="U613" s="32">
        <f t="shared" si="68"/>
        <v>1</v>
      </c>
      <c r="V613" s="32"/>
      <c r="W613" s="32"/>
      <c r="X613" s="32"/>
      <c r="Y613" s="32"/>
      <c r="Z613" s="32"/>
      <c r="AA613" s="32"/>
      <c r="AB613" s="32"/>
      <c r="AC613" s="32"/>
      <c r="AD613" s="32"/>
      <c r="AE613" s="32"/>
      <c r="AF613" s="32"/>
      <c r="AG613" s="32"/>
      <c r="AH613" s="32"/>
      <c r="AI613" s="32"/>
      <c r="AJ613" s="31">
        <f t="shared" si="69"/>
        <v>0</v>
      </c>
    </row>
    <row r="614" spans="1:36" x14ac:dyDescent="0.2">
      <c r="A614" s="5"/>
      <c r="B614" s="5"/>
      <c r="C614" s="5"/>
      <c r="D614" s="2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32">
        <f t="shared" si="64"/>
        <v>0</v>
      </c>
      <c r="Q614" s="32" t="str">
        <f t="shared" si="63"/>
        <v/>
      </c>
      <c r="R614" s="32" t="str">
        <f t="shared" si="65"/>
        <v/>
      </c>
      <c r="S614" s="32" t="str">
        <f t="shared" si="66"/>
        <v/>
      </c>
      <c r="T614" s="32">
        <f t="shared" si="67"/>
        <v>0</v>
      </c>
      <c r="U614" s="32">
        <f t="shared" si="68"/>
        <v>1</v>
      </c>
      <c r="V614" s="32"/>
      <c r="W614" s="32"/>
      <c r="X614" s="32"/>
      <c r="Y614" s="32"/>
      <c r="Z614" s="32"/>
      <c r="AA614" s="32"/>
      <c r="AB614" s="32"/>
      <c r="AC614" s="32"/>
      <c r="AD614" s="32"/>
      <c r="AE614" s="32"/>
      <c r="AF614" s="32"/>
      <c r="AG614" s="32"/>
      <c r="AH614" s="32"/>
      <c r="AI614" s="32"/>
      <c r="AJ614" s="31">
        <f t="shared" si="69"/>
        <v>0</v>
      </c>
    </row>
    <row r="615" spans="1:36" x14ac:dyDescent="0.2">
      <c r="A615" s="5"/>
      <c r="B615" s="5"/>
      <c r="C615" s="5"/>
      <c r="D615" s="2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32">
        <f t="shared" si="64"/>
        <v>0</v>
      </c>
      <c r="Q615" s="32" t="str">
        <f t="shared" si="63"/>
        <v/>
      </c>
      <c r="R615" s="32" t="str">
        <f t="shared" si="65"/>
        <v/>
      </c>
      <c r="S615" s="32" t="str">
        <f t="shared" si="66"/>
        <v/>
      </c>
      <c r="T615" s="32">
        <f t="shared" si="67"/>
        <v>0</v>
      </c>
      <c r="U615" s="32">
        <f t="shared" si="68"/>
        <v>1</v>
      </c>
      <c r="V615" s="32"/>
      <c r="W615" s="32"/>
      <c r="X615" s="32"/>
      <c r="Y615" s="32"/>
      <c r="Z615" s="32"/>
      <c r="AA615" s="32"/>
      <c r="AB615" s="32"/>
      <c r="AC615" s="32"/>
      <c r="AD615" s="32"/>
      <c r="AE615" s="32"/>
      <c r="AF615" s="32"/>
      <c r="AG615" s="32"/>
      <c r="AH615" s="32"/>
      <c r="AI615" s="32"/>
      <c r="AJ615" s="31">
        <f t="shared" si="69"/>
        <v>0</v>
      </c>
    </row>
    <row r="616" spans="1:36" x14ac:dyDescent="0.2">
      <c r="A616" s="5"/>
      <c r="B616" s="5"/>
      <c r="C616" s="5"/>
      <c r="D616" s="2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32">
        <f t="shared" si="64"/>
        <v>0</v>
      </c>
      <c r="Q616" s="32" t="str">
        <f t="shared" si="63"/>
        <v/>
      </c>
      <c r="R616" s="32" t="str">
        <f t="shared" si="65"/>
        <v/>
      </c>
      <c r="S616" s="32" t="str">
        <f t="shared" si="66"/>
        <v/>
      </c>
      <c r="T616" s="32">
        <f t="shared" si="67"/>
        <v>0</v>
      </c>
      <c r="U616" s="32">
        <f t="shared" si="68"/>
        <v>1</v>
      </c>
      <c r="V616" s="32"/>
      <c r="W616" s="32"/>
      <c r="X616" s="32"/>
      <c r="Y616" s="32"/>
      <c r="Z616" s="32"/>
      <c r="AA616" s="32"/>
      <c r="AB616" s="32"/>
      <c r="AC616" s="32"/>
      <c r="AD616" s="32"/>
      <c r="AE616" s="32"/>
      <c r="AF616" s="32"/>
      <c r="AG616" s="32"/>
      <c r="AH616" s="32"/>
      <c r="AI616" s="32"/>
      <c r="AJ616" s="31">
        <f t="shared" si="69"/>
        <v>0</v>
      </c>
    </row>
    <row r="617" spans="1:36" x14ac:dyDescent="0.2">
      <c r="A617" s="5"/>
      <c r="B617" s="5"/>
      <c r="C617" s="5"/>
      <c r="D617" s="2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32">
        <f t="shared" si="64"/>
        <v>0</v>
      </c>
      <c r="Q617" s="32" t="str">
        <f t="shared" si="63"/>
        <v/>
      </c>
      <c r="R617" s="32" t="str">
        <f t="shared" si="65"/>
        <v/>
      </c>
      <c r="S617" s="32" t="str">
        <f t="shared" si="66"/>
        <v/>
      </c>
      <c r="T617" s="32">
        <f t="shared" si="67"/>
        <v>0</v>
      </c>
      <c r="U617" s="32">
        <f t="shared" si="68"/>
        <v>1</v>
      </c>
      <c r="V617" s="32"/>
      <c r="W617" s="32"/>
      <c r="X617" s="32"/>
      <c r="Y617" s="32"/>
      <c r="Z617" s="32"/>
      <c r="AA617" s="32"/>
      <c r="AB617" s="32"/>
      <c r="AC617" s="32"/>
      <c r="AD617" s="32"/>
      <c r="AE617" s="32"/>
      <c r="AF617" s="32"/>
      <c r="AG617" s="32"/>
      <c r="AH617" s="32"/>
      <c r="AI617" s="32"/>
      <c r="AJ617" s="31">
        <f t="shared" si="69"/>
        <v>0</v>
      </c>
    </row>
    <row r="618" spans="1:36" x14ac:dyDescent="0.2">
      <c r="A618" s="5"/>
      <c r="B618" s="5"/>
      <c r="C618" s="5"/>
      <c r="D618" s="2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32">
        <f t="shared" si="64"/>
        <v>0</v>
      </c>
      <c r="Q618" s="32" t="str">
        <f t="shared" si="63"/>
        <v/>
      </c>
      <c r="R618" s="32" t="str">
        <f t="shared" si="65"/>
        <v/>
      </c>
      <c r="S618" s="32" t="str">
        <f t="shared" si="66"/>
        <v/>
      </c>
      <c r="T618" s="32">
        <f t="shared" si="67"/>
        <v>0</v>
      </c>
      <c r="U618" s="32">
        <f t="shared" si="68"/>
        <v>1</v>
      </c>
      <c r="V618" s="32"/>
      <c r="W618" s="32"/>
      <c r="X618" s="32"/>
      <c r="Y618" s="32"/>
      <c r="Z618" s="32"/>
      <c r="AA618" s="32"/>
      <c r="AB618" s="32"/>
      <c r="AC618" s="32"/>
      <c r="AD618" s="32"/>
      <c r="AE618" s="32"/>
      <c r="AF618" s="32"/>
      <c r="AG618" s="32"/>
      <c r="AH618" s="32"/>
      <c r="AI618" s="32"/>
      <c r="AJ618" s="31">
        <f t="shared" si="69"/>
        <v>0</v>
      </c>
    </row>
    <row r="619" spans="1:36" x14ac:dyDescent="0.2">
      <c r="A619" s="5"/>
      <c r="B619" s="5"/>
      <c r="C619" s="5"/>
      <c r="D619" s="2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32">
        <f t="shared" si="64"/>
        <v>0</v>
      </c>
      <c r="Q619" s="32" t="str">
        <f t="shared" si="63"/>
        <v/>
      </c>
      <c r="R619" s="32" t="str">
        <f t="shared" si="65"/>
        <v/>
      </c>
      <c r="S619" s="32" t="str">
        <f t="shared" si="66"/>
        <v/>
      </c>
      <c r="T619" s="32">
        <f t="shared" si="67"/>
        <v>0</v>
      </c>
      <c r="U619" s="32">
        <f t="shared" si="68"/>
        <v>1</v>
      </c>
      <c r="V619" s="32"/>
      <c r="W619" s="32"/>
      <c r="X619" s="32"/>
      <c r="Y619" s="32"/>
      <c r="Z619" s="32"/>
      <c r="AA619" s="32"/>
      <c r="AB619" s="32"/>
      <c r="AC619" s="32"/>
      <c r="AD619" s="32"/>
      <c r="AE619" s="32"/>
      <c r="AF619" s="32"/>
      <c r="AG619" s="32"/>
      <c r="AH619" s="32"/>
      <c r="AI619" s="32"/>
      <c r="AJ619" s="31">
        <f t="shared" si="69"/>
        <v>0</v>
      </c>
    </row>
    <row r="620" spans="1:36" x14ac:dyDescent="0.2">
      <c r="A620" s="5"/>
      <c r="B620" s="5"/>
      <c r="C620" s="5"/>
      <c r="D620" s="2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32">
        <f t="shared" si="64"/>
        <v>0</v>
      </c>
      <c r="Q620" s="32" t="str">
        <f t="shared" si="63"/>
        <v/>
      </c>
      <c r="R620" s="32" t="str">
        <f t="shared" si="65"/>
        <v/>
      </c>
      <c r="S620" s="32" t="str">
        <f t="shared" si="66"/>
        <v/>
      </c>
      <c r="T620" s="32">
        <f t="shared" si="67"/>
        <v>0</v>
      </c>
      <c r="U620" s="32">
        <f t="shared" si="68"/>
        <v>1</v>
      </c>
      <c r="V620" s="32"/>
      <c r="W620" s="32"/>
      <c r="X620" s="32"/>
      <c r="Y620" s="32"/>
      <c r="Z620" s="32"/>
      <c r="AA620" s="32"/>
      <c r="AB620" s="32"/>
      <c r="AC620" s="32"/>
      <c r="AD620" s="32"/>
      <c r="AE620" s="32"/>
      <c r="AF620" s="32"/>
      <c r="AG620" s="32"/>
      <c r="AH620" s="32"/>
      <c r="AI620" s="32"/>
      <c r="AJ620" s="31">
        <f t="shared" si="69"/>
        <v>0</v>
      </c>
    </row>
    <row r="621" spans="1:36" x14ac:dyDescent="0.2">
      <c r="A621" s="5"/>
      <c r="B621" s="5"/>
      <c r="C621" s="5"/>
      <c r="D621" s="2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32">
        <f t="shared" si="64"/>
        <v>0</v>
      </c>
      <c r="Q621" s="32" t="str">
        <f t="shared" si="63"/>
        <v/>
      </c>
      <c r="R621" s="32" t="str">
        <f t="shared" si="65"/>
        <v/>
      </c>
      <c r="S621" s="32" t="str">
        <f t="shared" si="66"/>
        <v/>
      </c>
      <c r="T621" s="32">
        <f t="shared" si="67"/>
        <v>0</v>
      </c>
      <c r="U621" s="32">
        <f t="shared" si="68"/>
        <v>1</v>
      </c>
      <c r="V621" s="32"/>
      <c r="W621" s="32"/>
      <c r="X621" s="32"/>
      <c r="Y621" s="32"/>
      <c r="Z621" s="32"/>
      <c r="AA621" s="32"/>
      <c r="AB621" s="32"/>
      <c r="AC621" s="32"/>
      <c r="AD621" s="32"/>
      <c r="AE621" s="32"/>
      <c r="AF621" s="32"/>
      <c r="AG621" s="32"/>
      <c r="AH621" s="32"/>
      <c r="AI621" s="32"/>
      <c r="AJ621" s="31">
        <f t="shared" si="69"/>
        <v>0</v>
      </c>
    </row>
    <row r="622" spans="1:36" x14ac:dyDescent="0.2">
      <c r="A622" s="5"/>
      <c r="B622" s="5"/>
      <c r="C622" s="5"/>
      <c r="D622" s="2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32">
        <f t="shared" si="64"/>
        <v>0</v>
      </c>
      <c r="Q622" s="32" t="str">
        <f t="shared" si="63"/>
        <v/>
      </c>
      <c r="R622" s="32" t="str">
        <f t="shared" si="65"/>
        <v/>
      </c>
      <c r="S622" s="32" t="str">
        <f t="shared" si="66"/>
        <v/>
      </c>
      <c r="T622" s="32">
        <f t="shared" si="67"/>
        <v>0</v>
      </c>
      <c r="U622" s="32">
        <f t="shared" si="68"/>
        <v>1</v>
      </c>
      <c r="V622" s="32"/>
      <c r="W622" s="32"/>
      <c r="X622" s="32"/>
      <c r="Y622" s="32"/>
      <c r="Z622" s="32"/>
      <c r="AA622" s="32"/>
      <c r="AB622" s="32"/>
      <c r="AC622" s="32"/>
      <c r="AD622" s="32"/>
      <c r="AE622" s="32"/>
      <c r="AF622" s="32"/>
      <c r="AG622" s="32"/>
      <c r="AH622" s="32"/>
      <c r="AI622" s="32"/>
      <c r="AJ622" s="31">
        <f t="shared" si="69"/>
        <v>0</v>
      </c>
    </row>
    <row r="623" spans="1:36" x14ac:dyDescent="0.2">
      <c r="A623" s="5"/>
      <c r="B623" s="5"/>
      <c r="C623" s="5"/>
      <c r="D623" s="2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32">
        <f t="shared" si="64"/>
        <v>0</v>
      </c>
      <c r="Q623" s="32" t="str">
        <f t="shared" si="63"/>
        <v/>
      </c>
      <c r="R623" s="32" t="str">
        <f t="shared" si="65"/>
        <v/>
      </c>
      <c r="S623" s="32" t="str">
        <f t="shared" si="66"/>
        <v/>
      </c>
      <c r="T623" s="32">
        <f t="shared" si="67"/>
        <v>0</v>
      </c>
      <c r="U623" s="32">
        <f t="shared" si="68"/>
        <v>1</v>
      </c>
      <c r="V623" s="32"/>
      <c r="W623" s="32"/>
      <c r="X623" s="32"/>
      <c r="Y623" s="32"/>
      <c r="Z623" s="32"/>
      <c r="AA623" s="32"/>
      <c r="AB623" s="32"/>
      <c r="AC623" s="32"/>
      <c r="AD623" s="32"/>
      <c r="AE623" s="32"/>
      <c r="AF623" s="32"/>
      <c r="AG623" s="32"/>
      <c r="AH623" s="32"/>
      <c r="AI623" s="32"/>
      <c r="AJ623" s="31">
        <f t="shared" si="69"/>
        <v>0</v>
      </c>
    </row>
    <row r="624" spans="1:36" x14ac:dyDescent="0.2">
      <c r="A624" s="5"/>
      <c r="B624" s="5"/>
      <c r="C624" s="5"/>
      <c r="D624" s="2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32">
        <f t="shared" si="64"/>
        <v>0</v>
      </c>
      <c r="Q624" s="32" t="str">
        <f t="shared" si="63"/>
        <v/>
      </c>
      <c r="R624" s="32" t="str">
        <f t="shared" si="65"/>
        <v/>
      </c>
      <c r="S624" s="32" t="str">
        <f t="shared" si="66"/>
        <v/>
      </c>
      <c r="T624" s="32">
        <f t="shared" si="67"/>
        <v>0</v>
      </c>
      <c r="U624" s="32">
        <f t="shared" si="68"/>
        <v>1</v>
      </c>
      <c r="V624" s="32"/>
      <c r="W624" s="32"/>
      <c r="X624" s="32"/>
      <c r="Y624" s="32"/>
      <c r="Z624" s="32"/>
      <c r="AA624" s="32"/>
      <c r="AB624" s="32"/>
      <c r="AC624" s="32"/>
      <c r="AD624" s="32"/>
      <c r="AE624" s="32"/>
      <c r="AF624" s="32"/>
      <c r="AG624" s="32"/>
      <c r="AH624" s="32"/>
      <c r="AI624" s="32"/>
      <c r="AJ624" s="31">
        <f t="shared" si="69"/>
        <v>0</v>
      </c>
    </row>
    <row r="625" spans="1:36" x14ac:dyDescent="0.2">
      <c r="A625" s="5"/>
      <c r="B625" s="5"/>
      <c r="C625" s="5"/>
      <c r="D625" s="2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32">
        <f t="shared" si="64"/>
        <v>0</v>
      </c>
      <c r="Q625" s="32" t="str">
        <f t="shared" si="63"/>
        <v/>
      </c>
      <c r="R625" s="32" t="str">
        <f t="shared" si="65"/>
        <v/>
      </c>
      <c r="S625" s="32" t="str">
        <f t="shared" si="66"/>
        <v/>
      </c>
      <c r="T625" s="32">
        <f t="shared" si="67"/>
        <v>0</v>
      </c>
      <c r="U625" s="32">
        <f t="shared" si="68"/>
        <v>1</v>
      </c>
      <c r="V625" s="32"/>
      <c r="W625" s="32"/>
      <c r="X625" s="32"/>
      <c r="Y625" s="32"/>
      <c r="Z625" s="32"/>
      <c r="AA625" s="32"/>
      <c r="AB625" s="32"/>
      <c r="AC625" s="32"/>
      <c r="AD625" s="32"/>
      <c r="AE625" s="32"/>
      <c r="AF625" s="32"/>
      <c r="AG625" s="32"/>
      <c r="AH625" s="32"/>
      <c r="AI625" s="32"/>
      <c r="AJ625" s="31">
        <f t="shared" si="69"/>
        <v>0</v>
      </c>
    </row>
    <row r="626" spans="1:36" x14ac:dyDescent="0.2">
      <c r="A626" s="5"/>
      <c r="B626" s="5"/>
      <c r="C626" s="5"/>
      <c r="D626" s="2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32">
        <f t="shared" si="64"/>
        <v>0</v>
      </c>
      <c r="Q626" s="32" t="str">
        <f t="shared" si="63"/>
        <v/>
      </c>
      <c r="R626" s="32" t="str">
        <f t="shared" si="65"/>
        <v/>
      </c>
      <c r="S626" s="32" t="str">
        <f t="shared" si="66"/>
        <v/>
      </c>
      <c r="T626" s="32">
        <f t="shared" si="67"/>
        <v>0</v>
      </c>
      <c r="U626" s="32">
        <f t="shared" si="68"/>
        <v>1</v>
      </c>
      <c r="V626" s="32"/>
      <c r="W626" s="32"/>
      <c r="X626" s="32"/>
      <c r="Y626" s="32"/>
      <c r="Z626" s="32"/>
      <c r="AA626" s="32"/>
      <c r="AB626" s="32"/>
      <c r="AC626" s="32"/>
      <c r="AD626" s="32"/>
      <c r="AE626" s="32"/>
      <c r="AF626" s="32"/>
      <c r="AG626" s="32"/>
      <c r="AH626" s="32"/>
      <c r="AI626" s="32"/>
      <c r="AJ626" s="31">
        <f t="shared" si="69"/>
        <v>0</v>
      </c>
    </row>
    <row r="627" spans="1:36" x14ac:dyDescent="0.2">
      <c r="A627" s="5"/>
      <c r="B627" s="5"/>
      <c r="C627" s="5"/>
      <c r="D627" s="2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32">
        <f t="shared" si="64"/>
        <v>0</v>
      </c>
      <c r="Q627" s="32" t="str">
        <f t="shared" si="63"/>
        <v/>
      </c>
      <c r="R627" s="32" t="str">
        <f t="shared" si="65"/>
        <v/>
      </c>
      <c r="S627" s="32" t="str">
        <f t="shared" si="66"/>
        <v/>
      </c>
      <c r="T627" s="32">
        <f t="shared" si="67"/>
        <v>0</v>
      </c>
      <c r="U627" s="32">
        <f t="shared" si="68"/>
        <v>1</v>
      </c>
      <c r="V627" s="32"/>
      <c r="W627" s="32"/>
      <c r="X627" s="32"/>
      <c r="Y627" s="32"/>
      <c r="Z627" s="32"/>
      <c r="AA627" s="32"/>
      <c r="AB627" s="32"/>
      <c r="AC627" s="32"/>
      <c r="AD627" s="32"/>
      <c r="AE627" s="32"/>
      <c r="AF627" s="32"/>
      <c r="AG627" s="32"/>
      <c r="AH627" s="32"/>
      <c r="AI627" s="32"/>
      <c r="AJ627" s="31">
        <f t="shared" si="69"/>
        <v>0</v>
      </c>
    </row>
    <row r="628" spans="1:36" x14ac:dyDescent="0.2">
      <c r="A628" s="5"/>
      <c r="B628" s="5"/>
      <c r="C628" s="5"/>
      <c r="D628" s="2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32">
        <f t="shared" si="64"/>
        <v>0</v>
      </c>
      <c r="Q628" s="32" t="str">
        <f t="shared" si="63"/>
        <v/>
      </c>
      <c r="R628" s="32" t="str">
        <f t="shared" si="65"/>
        <v/>
      </c>
      <c r="S628" s="32" t="str">
        <f t="shared" si="66"/>
        <v/>
      </c>
      <c r="T628" s="32">
        <f t="shared" si="67"/>
        <v>0</v>
      </c>
      <c r="U628" s="32">
        <f t="shared" si="68"/>
        <v>1</v>
      </c>
      <c r="V628" s="32"/>
      <c r="W628" s="32"/>
      <c r="X628" s="32"/>
      <c r="Y628" s="32"/>
      <c r="Z628" s="32"/>
      <c r="AA628" s="32"/>
      <c r="AB628" s="32"/>
      <c r="AC628" s="32"/>
      <c r="AD628" s="32"/>
      <c r="AE628" s="32"/>
      <c r="AF628" s="32"/>
      <c r="AG628" s="32"/>
      <c r="AH628" s="32"/>
      <c r="AI628" s="32"/>
      <c r="AJ628" s="31">
        <f t="shared" si="69"/>
        <v>0</v>
      </c>
    </row>
    <row r="629" spans="1:36" x14ac:dyDescent="0.2">
      <c r="A629" s="5"/>
      <c r="B629" s="5"/>
      <c r="C629" s="5"/>
      <c r="D629" s="2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32">
        <f t="shared" si="64"/>
        <v>0</v>
      </c>
      <c r="Q629" s="32" t="str">
        <f t="shared" si="63"/>
        <v/>
      </c>
      <c r="R629" s="32" t="str">
        <f t="shared" si="65"/>
        <v/>
      </c>
      <c r="S629" s="32" t="str">
        <f t="shared" si="66"/>
        <v/>
      </c>
      <c r="T629" s="32">
        <f t="shared" si="67"/>
        <v>0</v>
      </c>
      <c r="U629" s="32">
        <f t="shared" si="68"/>
        <v>1</v>
      </c>
      <c r="V629" s="32"/>
      <c r="W629" s="32"/>
      <c r="X629" s="32"/>
      <c r="Y629" s="32"/>
      <c r="Z629" s="32"/>
      <c r="AA629" s="32"/>
      <c r="AB629" s="32"/>
      <c r="AC629" s="32"/>
      <c r="AD629" s="32"/>
      <c r="AE629" s="32"/>
      <c r="AF629" s="32"/>
      <c r="AG629" s="32"/>
      <c r="AH629" s="32"/>
      <c r="AI629" s="32"/>
      <c r="AJ629" s="31">
        <f t="shared" si="69"/>
        <v>0</v>
      </c>
    </row>
    <row r="630" spans="1:36" x14ac:dyDescent="0.2">
      <c r="A630" s="5"/>
      <c r="B630" s="5"/>
      <c r="C630" s="5"/>
      <c r="D630" s="2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32">
        <f t="shared" si="64"/>
        <v>0</v>
      </c>
      <c r="Q630" s="32" t="str">
        <f t="shared" si="63"/>
        <v/>
      </c>
      <c r="R630" s="32" t="str">
        <f t="shared" si="65"/>
        <v/>
      </c>
      <c r="S630" s="32" t="str">
        <f t="shared" si="66"/>
        <v/>
      </c>
      <c r="T630" s="32">
        <f t="shared" si="67"/>
        <v>0</v>
      </c>
      <c r="U630" s="32">
        <f t="shared" si="68"/>
        <v>1</v>
      </c>
      <c r="V630" s="32"/>
      <c r="W630" s="32"/>
      <c r="X630" s="32"/>
      <c r="Y630" s="32"/>
      <c r="Z630" s="32"/>
      <c r="AA630" s="32"/>
      <c r="AB630" s="32"/>
      <c r="AC630" s="32"/>
      <c r="AD630" s="32"/>
      <c r="AE630" s="32"/>
      <c r="AF630" s="32"/>
      <c r="AG630" s="32"/>
      <c r="AH630" s="32"/>
      <c r="AI630" s="32"/>
      <c r="AJ630" s="31">
        <f t="shared" si="69"/>
        <v>0</v>
      </c>
    </row>
    <row r="631" spans="1:36" x14ac:dyDescent="0.2">
      <c r="A631" s="5"/>
      <c r="B631" s="5"/>
      <c r="C631" s="5"/>
      <c r="D631" s="2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32">
        <f t="shared" si="64"/>
        <v>0</v>
      </c>
      <c r="Q631" s="32" t="str">
        <f t="shared" si="63"/>
        <v/>
      </c>
      <c r="R631" s="32" t="str">
        <f t="shared" si="65"/>
        <v/>
      </c>
      <c r="S631" s="32" t="str">
        <f t="shared" si="66"/>
        <v/>
      </c>
      <c r="T631" s="32">
        <f t="shared" si="67"/>
        <v>0</v>
      </c>
      <c r="U631" s="32">
        <f t="shared" si="68"/>
        <v>1</v>
      </c>
      <c r="V631" s="32"/>
      <c r="W631" s="32"/>
      <c r="X631" s="32"/>
      <c r="Y631" s="32"/>
      <c r="Z631" s="32"/>
      <c r="AA631" s="32"/>
      <c r="AB631" s="32"/>
      <c r="AC631" s="32"/>
      <c r="AD631" s="32"/>
      <c r="AE631" s="32"/>
      <c r="AF631" s="32"/>
      <c r="AG631" s="32"/>
      <c r="AH631" s="32"/>
      <c r="AI631" s="32"/>
      <c r="AJ631" s="31">
        <f t="shared" si="69"/>
        <v>0</v>
      </c>
    </row>
    <row r="632" spans="1:36" x14ac:dyDescent="0.2">
      <c r="A632" s="5"/>
      <c r="B632" s="5"/>
      <c r="C632" s="5"/>
      <c r="D632" s="2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32">
        <f t="shared" si="64"/>
        <v>0</v>
      </c>
      <c r="Q632" s="32" t="str">
        <f t="shared" si="63"/>
        <v/>
      </c>
      <c r="R632" s="32" t="str">
        <f t="shared" si="65"/>
        <v/>
      </c>
      <c r="S632" s="32" t="str">
        <f t="shared" si="66"/>
        <v/>
      </c>
      <c r="T632" s="32">
        <f t="shared" si="67"/>
        <v>0</v>
      </c>
      <c r="U632" s="32">
        <f t="shared" si="68"/>
        <v>1</v>
      </c>
      <c r="V632" s="32"/>
      <c r="W632" s="32"/>
      <c r="X632" s="32"/>
      <c r="Y632" s="32"/>
      <c r="Z632" s="32"/>
      <c r="AA632" s="32"/>
      <c r="AB632" s="32"/>
      <c r="AC632" s="32"/>
      <c r="AD632" s="32"/>
      <c r="AE632" s="32"/>
      <c r="AF632" s="32"/>
      <c r="AG632" s="32"/>
      <c r="AH632" s="32"/>
      <c r="AI632" s="32"/>
      <c r="AJ632" s="31">
        <f t="shared" si="69"/>
        <v>0</v>
      </c>
    </row>
    <row r="633" spans="1:36" x14ac:dyDescent="0.2">
      <c r="A633" s="5"/>
      <c r="B633" s="5"/>
      <c r="C633" s="5"/>
      <c r="D633" s="2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32">
        <f t="shared" si="64"/>
        <v>0</v>
      </c>
      <c r="Q633" s="32" t="str">
        <f t="shared" si="63"/>
        <v/>
      </c>
      <c r="R633" s="32" t="str">
        <f t="shared" si="65"/>
        <v/>
      </c>
      <c r="S633" s="32" t="str">
        <f t="shared" si="66"/>
        <v/>
      </c>
      <c r="T633" s="32">
        <f t="shared" si="67"/>
        <v>0</v>
      </c>
      <c r="U633" s="32">
        <f t="shared" si="68"/>
        <v>1</v>
      </c>
      <c r="V633" s="32"/>
      <c r="W633" s="32"/>
      <c r="X633" s="32"/>
      <c r="Y633" s="32"/>
      <c r="Z633" s="32"/>
      <c r="AA633" s="32"/>
      <c r="AB633" s="32"/>
      <c r="AC633" s="32"/>
      <c r="AD633" s="32"/>
      <c r="AE633" s="32"/>
      <c r="AF633" s="32"/>
      <c r="AG633" s="32"/>
      <c r="AH633" s="32"/>
      <c r="AI633" s="32"/>
      <c r="AJ633" s="31">
        <f t="shared" si="69"/>
        <v>0</v>
      </c>
    </row>
    <row r="634" spans="1:36" x14ac:dyDescent="0.2">
      <c r="A634" s="5"/>
      <c r="B634" s="5"/>
      <c r="C634" s="5"/>
      <c r="D634" s="2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32">
        <f t="shared" si="64"/>
        <v>0</v>
      </c>
      <c r="Q634" s="32" t="str">
        <f t="shared" si="63"/>
        <v/>
      </c>
      <c r="R634" s="32" t="str">
        <f t="shared" si="65"/>
        <v/>
      </c>
      <c r="S634" s="32" t="str">
        <f t="shared" si="66"/>
        <v/>
      </c>
      <c r="T634" s="32">
        <f t="shared" si="67"/>
        <v>0</v>
      </c>
      <c r="U634" s="32">
        <f t="shared" si="68"/>
        <v>1</v>
      </c>
      <c r="V634" s="32"/>
      <c r="W634" s="32"/>
      <c r="X634" s="32"/>
      <c r="Y634" s="32"/>
      <c r="Z634" s="32"/>
      <c r="AA634" s="32"/>
      <c r="AB634" s="32"/>
      <c r="AC634" s="32"/>
      <c r="AD634" s="32"/>
      <c r="AE634" s="32"/>
      <c r="AF634" s="32"/>
      <c r="AG634" s="32"/>
      <c r="AH634" s="32"/>
      <c r="AI634" s="32"/>
      <c r="AJ634" s="31">
        <f t="shared" si="69"/>
        <v>0</v>
      </c>
    </row>
    <row r="635" spans="1:36" x14ac:dyDescent="0.2">
      <c r="A635" s="5"/>
      <c r="B635" s="5"/>
      <c r="C635" s="5"/>
      <c r="D635" s="2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32">
        <f t="shared" si="64"/>
        <v>0</v>
      </c>
      <c r="Q635" s="32" t="str">
        <f t="shared" si="63"/>
        <v/>
      </c>
      <c r="R635" s="32" t="str">
        <f t="shared" si="65"/>
        <v/>
      </c>
      <c r="S635" s="32" t="str">
        <f t="shared" si="66"/>
        <v/>
      </c>
      <c r="T635" s="32">
        <f t="shared" si="67"/>
        <v>0</v>
      </c>
      <c r="U635" s="32">
        <f t="shared" si="68"/>
        <v>1</v>
      </c>
      <c r="V635" s="32"/>
      <c r="W635" s="32"/>
      <c r="X635" s="32"/>
      <c r="Y635" s="32"/>
      <c r="Z635" s="32"/>
      <c r="AA635" s="32"/>
      <c r="AB635" s="32"/>
      <c r="AC635" s="32"/>
      <c r="AD635" s="32"/>
      <c r="AE635" s="32"/>
      <c r="AF635" s="32"/>
      <c r="AG635" s="32"/>
      <c r="AH635" s="32"/>
      <c r="AI635" s="32"/>
      <c r="AJ635" s="31">
        <f t="shared" si="69"/>
        <v>0</v>
      </c>
    </row>
    <row r="636" spans="1:36" x14ac:dyDescent="0.2">
      <c r="A636" s="5"/>
      <c r="B636" s="5"/>
      <c r="C636" s="5"/>
      <c r="D636" s="2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32">
        <f t="shared" si="64"/>
        <v>0</v>
      </c>
      <c r="Q636" s="32" t="str">
        <f t="shared" si="63"/>
        <v/>
      </c>
      <c r="R636" s="32" t="str">
        <f t="shared" si="65"/>
        <v/>
      </c>
      <c r="S636" s="32" t="str">
        <f t="shared" si="66"/>
        <v/>
      </c>
      <c r="T636" s="32">
        <f t="shared" si="67"/>
        <v>0</v>
      </c>
      <c r="U636" s="32">
        <f t="shared" si="68"/>
        <v>1</v>
      </c>
      <c r="V636" s="32"/>
      <c r="W636" s="32"/>
      <c r="X636" s="32"/>
      <c r="Y636" s="32"/>
      <c r="Z636" s="32"/>
      <c r="AA636" s="32"/>
      <c r="AB636" s="32"/>
      <c r="AC636" s="32"/>
      <c r="AD636" s="32"/>
      <c r="AE636" s="32"/>
      <c r="AF636" s="32"/>
      <c r="AG636" s="32"/>
      <c r="AH636" s="32"/>
      <c r="AI636" s="32"/>
      <c r="AJ636" s="31">
        <f t="shared" si="69"/>
        <v>0</v>
      </c>
    </row>
    <row r="637" spans="1:36" x14ac:dyDescent="0.2">
      <c r="A637" s="5"/>
      <c r="B637" s="5"/>
      <c r="C637" s="5"/>
      <c r="D637" s="2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32">
        <f t="shared" si="64"/>
        <v>0</v>
      </c>
      <c r="Q637" s="32" t="str">
        <f t="shared" si="63"/>
        <v/>
      </c>
      <c r="R637" s="32" t="str">
        <f t="shared" si="65"/>
        <v/>
      </c>
      <c r="S637" s="32" t="str">
        <f t="shared" si="66"/>
        <v/>
      </c>
      <c r="T637" s="32">
        <f t="shared" si="67"/>
        <v>0</v>
      </c>
      <c r="U637" s="32">
        <f t="shared" si="68"/>
        <v>1</v>
      </c>
      <c r="V637" s="32"/>
      <c r="W637" s="32"/>
      <c r="X637" s="32"/>
      <c r="Y637" s="32"/>
      <c r="Z637" s="32"/>
      <c r="AA637" s="32"/>
      <c r="AB637" s="32"/>
      <c r="AC637" s="32"/>
      <c r="AD637" s="32"/>
      <c r="AE637" s="32"/>
      <c r="AF637" s="32"/>
      <c r="AG637" s="32"/>
      <c r="AH637" s="32"/>
      <c r="AI637" s="32"/>
      <c r="AJ637" s="31">
        <f t="shared" si="69"/>
        <v>0</v>
      </c>
    </row>
    <row r="638" spans="1:36" x14ac:dyDescent="0.2">
      <c r="A638" s="5"/>
      <c r="B638" s="5"/>
      <c r="C638" s="5"/>
      <c r="D638" s="2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32">
        <f t="shared" si="64"/>
        <v>0</v>
      </c>
      <c r="Q638" s="32" t="str">
        <f t="shared" si="63"/>
        <v/>
      </c>
      <c r="R638" s="32" t="str">
        <f t="shared" si="65"/>
        <v/>
      </c>
      <c r="S638" s="32" t="str">
        <f t="shared" si="66"/>
        <v/>
      </c>
      <c r="T638" s="32">
        <f t="shared" si="67"/>
        <v>0</v>
      </c>
      <c r="U638" s="32">
        <f t="shared" si="68"/>
        <v>1</v>
      </c>
      <c r="V638" s="32"/>
      <c r="W638" s="32"/>
      <c r="X638" s="32"/>
      <c r="Y638" s="32"/>
      <c r="Z638" s="32"/>
      <c r="AA638" s="32"/>
      <c r="AB638" s="32"/>
      <c r="AC638" s="32"/>
      <c r="AD638" s="32"/>
      <c r="AE638" s="32"/>
      <c r="AF638" s="32"/>
      <c r="AG638" s="32"/>
      <c r="AH638" s="32"/>
      <c r="AI638" s="32"/>
      <c r="AJ638" s="31">
        <f t="shared" si="69"/>
        <v>0</v>
      </c>
    </row>
    <row r="639" spans="1:36" x14ac:dyDescent="0.2">
      <c r="A639" s="5"/>
      <c r="B639" s="5"/>
      <c r="C639" s="5"/>
      <c r="D639" s="2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32">
        <f t="shared" si="64"/>
        <v>0</v>
      </c>
      <c r="Q639" s="32" t="str">
        <f t="shared" si="63"/>
        <v/>
      </c>
      <c r="R639" s="32" t="str">
        <f t="shared" si="65"/>
        <v/>
      </c>
      <c r="S639" s="32" t="str">
        <f t="shared" si="66"/>
        <v/>
      </c>
      <c r="T639" s="32">
        <f t="shared" si="67"/>
        <v>0</v>
      </c>
      <c r="U639" s="32">
        <f t="shared" si="68"/>
        <v>1</v>
      </c>
      <c r="V639" s="32"/>
      <c r="W639" s="32"/>
      <c r="X639" s="32"/>
      <c r="Y639" s="32"/>
      <c r="Z639" s="32"/>
      <c r="AA639" s="32"/>
      <c r="AB639" s="32"/>
      <c r="AC639" s="32"/>
      <c r="AD639" s="32"/>
      <c r="AE639" s="32"/>
      <c r="AF639" s="32"/>
      <c r="AG639" s="32"/>
      <c r="AH639" s="32"/>
      <c r="AI639" s="32"/>
      <c r="AJ639" s="31">
        <f t="shared" si="69"/>
        <v>0</v>
      </c>
    </row>
    <row r="640" spans="1:36" x14ac:dyDescent="0.2">
      <c r="A640" s="5"/>
      <c r="B640" s="5"/>
      <c r="C640" s="5"/>
      <c r="D640" s="2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32">
        <f t="shared" si="64"/>
        <v>0</v>
      </c>
      <c r="Q640" s="32" t="str">
        <f t="shared" si="63"/>
        <v/>
      </c>
      <c r="R640" s="32" t="str">
        <f t="shared" si="65"/>
        <v/>
      </c>
      <c r="S640" s="32" t="str">
        <f t="shared" si="66"/>
        <v/>
      </c>
      <c r="T640" s="32">
        <f t="shared" si="67"/>
        <v>0</v>
      </c>
      <c r="U640" s="32">
        <f t="shared" si="68"/>
        <v>1</v>
      </c>
      <c r="V640" s="32"/>
      <c r="W640" s="32"/>
      <c r="X640" s="32"/>
      <c r="Y640" s="32"/>
      <c r="Z640" s="32"/>
      <c r="AA640" s="32"/>
      <c r="AB640" s="32"/>
      <c r="AC640" s="32"/>
      <c r="AD640" s="32"/>
      <c r="AE640" s="32"/>
      <c r="AF640" s="32"/>
      <c r="AG640" s="32"/>
      <c r="AH640" s="32"/>
      <c r="AI640" s="32"/>
      <c r="AJ640" s="31">
        <f t="shared" si="69"/>
        <v>0</v>
      </c>
    </row>
    <row r="641" spans="1:36" x14ac:dyDescent="0.2">
      <c r="A641" s="5"/>
      <c r="B641" s="5"/>
      <c r="C641" s="5"/>
      <c r="D641" s="2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32">
        <f t="shared" si="64"/>
        <v>0</v>
      </c>
      <c r="Q641" s="32" t="str">
        <f t="shared" si="63"/>
        <v/>
      </c>
      <c r="R641" s="32" t="str">
        <f t="shared" si="65"/>
        <v/>
      </c>
      <c r="S641" s="32" t="str">
        <f t="shared" si="66"/>
        <v/>
      </c>
      <c r="T641" s="32">
        <f t="shared" si="67"/>
        <v>0</v>
      </c>
      <c r="U641" s="32">
        <f t="shared" si="68"/>
        <v>1</v>
      </c>
      <c r="V641" s="32"/>
      <c r="W641" s="32"/>
      <c r="X641" s="32"/>
      <c r="Y641" s="32"/>
      <c r="Z641" s="32"/>
      <c r="AA641" s="32"/>
      <c r="AB641" s="32"/>
      <c r="AC641" s="32"/>
      <c r="AD641" s="32"/>
      <c r="AE641" s="32"/>
      <c r="AF641" s="32"/>
      <c r="AG641" s="32"/>
      <c r="AH641" s="32"/>
      <c r="AI641" s="32"/>
      <c r="AJ641" s="31">
        <f t="shared" si="69"/>
        <v>0</v>
      </c>
    </row>
    <row r="642" spans="1:36" x14ac:dyDescent="0.2">
      <c r="A642" s="5"/>
      <c r="B642" s="5"/>
      <c r="C642" s="5"/>
      <c r="D642" s="2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32">
        <f t="shared" si="64"/>
        <v>0</v>
      </c>
      <c r="Q642" s="32" t="str">
        <f t="shared" si="63"/>
        <v/>
      </c>
      <c r="R642" s="32" t="str">
        <f t="shared" si="65"/>
        <v/>
      </c>
      <c r="S642" s="32" t="str">
        <f t="shared" si="66"/>
        <v/>
      </c>
      <c r="T642" s="32">
        <f t="shared" si="67"/>
        <v>0</v>
      </c>
      <c r="U642" s="32">
        <f t="shared" si="68"/>
        <v>1</v>
      </c>
      <c r="V642" s="32"/>
      <c r="W642" s="32"/>
      <c r="X642" s="32"/>
      <c r="Y642" s="32"/>
      <c r="Z642" s="32"/>
      <c r="AA642" s="32"/>
      <c r="AB642" s="32"/>
      <c r="AC642" s="32"/>
      <c r="AD642" s="32"/>
      <c r="AE642" s="32"/>
      <c r="AF642" s="32"/>
      <c r="AG642" s="32"/>
      <c r="AH642" s="32"/>
      <c r="AI642" s="32"/>
      <c r="AJ642" s="31">
        <f t="shared" si="69"/>
        <v>0</v>
      </c>
    </row>
    <row r="643" spans="1:36" x14ac:dyDescent="0.2">
      <c r="A643" s="5"/>
      <c r="B643" s="5"/>
      <c r="C643" s="5"/>
      <c r="D643" s="2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32">
        <f t="shared" si="64"/>
        <v>0</v>
      </c>
      <c r="Q643" s="32" t="str">
        <f t="shared" si="63"/>
        <v/>
      </c>
      <c r="R643" s="32" t="str">
        <f t="shared" si="65"/>
        <v/>
      </c>
      <c r="S643" s="32" t="str">
        <f t="shared" si="66"/>
        <v/>
      </c>
      <c r="T643" s="32">
        <f t="shared" si="67"/>
        <v>0</v>
      </c>
      <c r="U643" s="32">
        <f t="shared" si="68"/>
        <v>1</v>
      </c>
      <c r="V643" s="32"/>
      <c r="W643" s="32"/>
      <c r="X643" s="32"/>
      <c r="Y643" s="32"/>
      <c r="Z643" s="32"/>
      <c r="AA643" s="32"/>
      <c r="AB643" s="32"/>
      <c r="AC643" s="32"/>
      <c r="AD643" s="32"/>
      <c r="AE643" s="32"/>
      <c r="AF643" s="32"/>
      <c r="AG643" s="32"/>
      <c r="AH643" s="32"/>
      <c r="AI643" s="32"/>
      <c r="AJ643" s="31">
        <f t="shared" si="69"/>
        <v>0</v>
      </c>
    </row>
    <row r="644" spans="1:36" x14ac:dyDescent="0.2">
      <c r="A644" s="5"/>
      <c r="B644" s="5"/>
      <c r="C644" s="5"/>
      <c r="D644" s="2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32">
        <f t="shared" si="64"/>
        <v>0</v>
      </c>
      <c r="Q644" s="32" t="str">
        <f t="shared" si="63"/>
        <v/>
      </c>
      <c r="R644" s="32" t="str">
        <f t="shared" si="65"/>
        <v/>
      </c>
      <c r="S644" s="32" t="str">
        <f t="shared" si="66"/>
        <v/>
      </c>
      <c r="T644" s="32">
        <f t="shared" si="67"/>
        <v>0</v>
      </c>
      <c r="U644" s="32">
        <f t="shared" si="68"/>
        <v>1</v>
      </c>
      <c r="V644" s="32"/>
      <c r="W644" s="32"/>
      <c r="X644" s="32"/>
      <c r="Y644" s="32"/>
      <c r="Z644" s="32"/>
      <c r="AA644" s="32"/>
      <c r="AB644" s="32"/>
      <c r="AC644" s="32"/>
      <c r="AD644" s="32"/>
      <c r="AE644" s="32"/>
      <c r="AF644" s="32"/>
      <c r="AG644" s="32"/>
      <c r="AH644" s="32"/>
      <c r="AI644" s="32"/>
      <c r="AJ644" s="31">
        <f t="shared" si="69"/>
        <v>0</v>
      </c>
    </row>
    <row r="645" spans="1:36" x14ac:dyDescent="0.2">
      <c r="A645" s="5"/>
      <c r="B645" s="5"/>
      <c r="C645" s="5"/>
      <c r="D645" s="2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32">
        <f t="shared" si="64"/>
        <v>0</v>
      </c>
      <c r="Q645" s="32" t="str">
        <f t="shared" ref="Q645:Q708" si="70">IF(F645&gt;0,(E645-F645)*$Q$3,"")</f>
        <v/>
      </c>
      <c r="R645" s="32" t="str">
        <f t="shared" si="65"/>
        <v/>
      </c>
      <c r="S645" s="32" t="str">
        <f t="shared" si="66"/>
        <v/>
      </c>
      <c r="T645" s="32">
        <f t="shared" si="67"/>
        <v>0</v>
      </c>
      <c r="U645" s="32">
        <f t="shared" si="68"/>
        <v>1</v>
      </c>
      <c r="V645" s="32"/>
      <c r="W645" s="32"/>
      <c r="X645" s="32"/>
      <c r="Y645" s="32"/>
      <c r="Z645" s="32"/>
      <c r="AA645" s="32"/>
      <c r="AB645" s="32"/>
      <c r="AC645" s="32"/>
      <c r="AD645" s="32"/>
      <c r="AE645" s="32"/>
      <c r="AF645" s="32"/>
      <c r="AG645" s="32"/>
      <c r="AH645" s="32"/>
      <c r="AI645" s="32"/>
      <c r="AJ645" s="31">
        <f t="shared" si="69"/>
        <v>0</v>
      </c>
    </row>
    <row r="646" spans="1:36" x14ac:dyDescent="0.2">
      <c r="A646" s="5"/>
      <c r="B646" s="5"/>
      <c r="C646" s="5"/>
      <c r="D646" s="2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32">
        <f t="shared" ref="P646:P709" si="71">SUM(H646:O646)</f>
        <v>0</v>
      </c>
      <c r="Q646" s="32" t="str">
        <f t="shared" si="70"/>
        <v/>
      </c>
      <c r="R646" s="32" t="str">
        <f t="shared" ref="R646:R709" si="72">IF(G646&gt;0,G646*$R$3,"")</f>
        <v/>
      </c>
      <c r="S646" s="32" t="str">
        <f t="shared" ref="S646:S709" si="73">IF(P646&gt;0,P646*$S$3,"")</f>
        <v/>
      </c>
      <c r="T646" s="32">
        <f t="shared" ref="T646:T709" si="74">SUM(Q646:S646)</f>
        <v>0</v>
      </c>
      <c r="U646" s="32">
        <f t="shared" ref="U646:U709" si="75">IF(OR(C646="British nationals",C646="British Open",C646="Europeans",C646="Worlds"),1.25,IF(C646="Nationals",1.5,1))</f>
        <v>1</v>
      </c>
      <c r="V646" s="32"/>
      <c r="W646" s="32"/>
      <c r="X646" s="32"/>
      <c r="Y646" s="32"/>
      <c r="Z646" s="32"/>
      <c r="AA646" s="32"/>
      <c r="AB646" s="32"/>
      <c r="AC646" s="32"/>
      <c r="AD646" s="32"/>
      <c r="AE646" s="32"/>
      <c r="AF646" s="32"/>
      <c r="AG646" s="32"/>
      <c r="AH646" s="32"/>
      <c r="AI646" s="32"/>
      <c r="AJ646" s="31">
        <f t="shared" ref="AJ646:AJ709" si="76">T646*U646</f>
        <v>0</v>
      </c>
    </row>
    <row r="647" spans="1:36" x14ac:dyDescent="0.2">
      <c r="A647" s="5"/>
      <c r="B647" s="5"/>
      <c r="C647" s="5"/>
      <c r="D647" s="2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32">
        <f t="shared" si="71"/>
        <v>0</v>
      </c>
      <c r="Q647" s="32" t="str">
        <f t="shared" si="70"/>
        <v/>
      </c>
      <c r="R647" s="32" t="str">
        <f t="shared" si="72"/>
        <v/>
      </c>
      <c r="S647" s="32" t="str">
        <f t="shared" si="73"/>
        <v/>
      </c>
      <c r="T647" s="32">
        <f t="shared" si="74"/>
        <v>0</v>
      </c>
      <c r="U647" s="32">
        <f t="shared" si="75"/>
        <v>1</v>
      </c>
      <c r="V647" s="32"/>
      <c r="W647" s="32"/>
      <c r="X647" s="32"/>
      <c r="Y647" s="32"/>
      <c r="Z647" s="32"/>
      <c r="AA647" s="32"/>
      <c r="AB647" s="32"/>
      <c r="AC647" s="32"/>
      <c r="AD647" s="32"/>
      <c r="AE647" s="32"/>
      <c r="AF647" s="32"/>
      <c r="AG647" s="32"/>
      <c r="AH647" s="32"/>
      <c r="AI647" s="32"/>
      <c r="AJ647" s="31">
        <f t="shared" si="76"/>
        <v>0</v>
      </c>
    </row>
    <row r="648" spans="1:36" x14ac:dyDescent="0.2">
      <c r="A648" s="5"/>
      <c r="B648" s="5"/>
      <c r="C648" s="5"/>
      <c r="D648" s="2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32">
        <f t="shared" si="71"/>
        <v>0</v>
      </c>
      <c r="Q648" s="32" t="str">
        <f t="shared" si="70"/>
        <v/>
      </c>
      <c r="R648" s="32" t="str">
        <f t="shared" si="72"/>
        <v/>
      </c>
      <c r="S648" s="32" t="str">
        <f t="shared" si="73"/>
        <v/>
      </c>
      <c r="T648" s="32">
        <f t="shared" si="74"/>
        <v>0</v>
      </c>
      <c r="U648" s="32">
        <f t="shared" si="75"/>
        <v>1</v>
      </c>
      <c r="V648" s="32"/>
      <c r="W648" s="32"/>
      <c r="X648" s="32"/>
      <c r="Y648" s="32"/>
      <c r="Z648" s="32"/>
      <c r="AA648" s="32"/>
      <c r="AB648" s="32"/>
      <c r="AC648" s="32"/>
      <c r="AD648" s="32"/>
      <c r="AE648" s="32"/>
      <c r="AF648" s="32"/>
      <c r="AG648" s="32"/>
      <c r="AH648" s="32"/>
      <c r="AI648" s="32"/>
      <c r="AJ648" s="31">
        <f t="shared" si="76"/>
        <v>0</v>
      </c>
    </row>
    <row r="649" spans="1:36" x14ac:dyDescent="0.2">
      <c r="A649" s="5"/>
      <c r="B649" s="5"/>
      <c r="C649" s="5"/>
      <c r="D649" s="2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32">
        <f t="shared" si="71"/>
        <v>0</v>
      </c>
      <c r="Q649" s="32" t="str">
        <f t="shared" si="70"/>
        <v/>
      </c>
      <c r="R649" s="32" t="str">
        <f t="shared" si="72"/>
        <v/>
      </c>
      <c r="S649" s="32" t="str">
        <f t="shared" si="73"/>
        <v/>
      </c>
      <c r="T649" s="32">
        <f t="shared" si="74"/>
        <v>0</v>
      </c>
      <c r="U649" s="32">
        <f t="shared" si="75"/>
        <v>1</v>
      </c>
      <c r="V649" s="32"/>
      <c r="W649" s="32"/>
      <c r="X649" s="32"/>
      <c r="Y649" s="32"/>
      <c r="Z649" s="32"/>
      <c r="AA649" s="32"/>
      <c r="AB649" s="32"/>
      <c r="AC649" s="32"/>
      <c r="AD649" s="32"/>
      <c r="AE649" s="32"/>
      <c r="AF649" s="32"/>
      <c r="AG649" s="32"/>
      <c r="AH649" s="32"/>
      <c r="AI649" s="32"/>
      <c r="AJ649" s="31">
        <f t="shared" si="76"/>
        <v>0</v>
      </c>
    </row>
    <row r="650" spans="1:36" x14ac:dyDescent="0.2">
      <c r="A650" s="5"/>
      <c r="B650" s="5"/>
      <c r="C650" s="5"/>
      <c r="D650" s="2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32">
        <f t="shared" si="71"/>
        <v>0</v>
      </c>
      <c r="Q650" s="32" t="str">
        <f t="shared" si="70"/>
        <v/>
      </c>
      <c r="R650" s="32" t="str">
        <f t="shared" si="72"/>
        <v/>
      </c>
      <c r="S650" s="32" t="str">
        <f t="shared" si="73"/>
        <v/>
      </c>
      <c r="T650" s="32">
        <f t="shared" si="74"/>
        <v>0</v>
      </c>
      <c r="U650" s="32">
        <f t="shared" si="75"/>
        <v>1</v>
      </c>
      <c r="V650" s="32"/>
      <c r="W650" s="32"/>
      <c r="X650" s="32"/>
      <c r="Y650" s="32"/>
      <c r="Z650" s="32"/>
      <c r="AA650" s="32"/>
      <c r="AB650" s="32"/>
      <c r="AC650" s="32"/>
      <c r="AD650" s="32"/>
      <c r="AE650" s="32"/>
      <c r="AF650" s="32"/>
      <c r="AG650" s="32"/>
      <c r="AH650" s="32"/>
      <c r="AI650" s="32"/>
      <c r="AJ650" s="31">
        <f t="shared" si="76"/>
        <v>0</v>
      </c>
    </row>
    <row r="651" spans="1:36" x14ac:dyDescent="0.2">
      <c r="A651" s="5"/>
      <c r="B651" s="5"/>
      <c r="C651" s="5"/>
      <c r="D651" s="2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32">
        <f t="shared" si="71"/>
        <v>0</v>
      </c>
      <c r="Q651" s="32" t="str">
        <f t="shared" si="70"/>
        <v/>
      </c>
      <c r="R651" s="32" t="str">
        <f t="shared" si="72"/>
        <v/>
      </c>
      <c r="S651" s="32" t="str">
        <f t="shared" si="73"/>
        <v/>
      </c>
      <c r="T651" s="32">
        <f t="shared" si="74"/>
        <v>0</v>
      </c>
      <c r="U651" s="32">
        <f t="shared" si="75"/>
        <v>1</v>
      </c>
      <c r="V651" s="32"/>
      <c r="W651" s="32"/>
      <c r="X651" s="32"/>
      <c r="Y651" s="32"/>
      <c r="Z651" s="32"/>
      <c r="AA651" s="32"/>
      <c r="AB651" s="32"/>
      <c r="AC651" s="32"/>
      <c r="AD651" s="32"/>
      <c r="AE651" s="32"/>
      <c r="AF651" s="32"/>
      <c r="AG651" s="32"/>
      <c r="AH651" s="32"/>
      <c r="AI651" s="32"/>
      <c r="AJ651" s="31">
        <f t="shared" si="76"/>
        <v>0</v>
      </c>
    </row>
    <row r="652" spans="1:36" x14ac:dyDescent="0.2">
      <c r="A652" s="5"/>
      <c r="B652" s="5"/>
      <c r="C652" s="5"/>
      <c r="D652" s="2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32">
        <f t="shared" si="71"/>
        <v>0</v>
      </c>
      <c r="Q652" s="32" t="str">
        <f t="shared" si="70"/>
        <v/>
      </c>
      <c r="R652" s="32" t="str">
        <f t="shared" si="72"/>
        <v/>
      </c>
      <c r="S652" s="32" t="str">
        <f t="shared" si="73"/>
        <v/>
      </c>
      <c r="T652" s="32">
        <f t="shared" si="74"/>
        <v>0</v>
      </c>
      <c r="U652" s="32">
        <f t="shared" si="75"/>
        <v>1</v>
      </c>
      <c r="V652" s="32"/>
      <c r="W652" s="32"/>
      <c r="X652" s="32"/>
      <c r="Y652" s="32"/>
      <c r="Z652" s="32"/>
      <c r="AA652" s="32"/>
      <c r="AB652" s="32"/>
      <c r="AC652" s="32"/>
      <c r="AD652" s="32"/>
      <c r="AE652" s="32"/>
      <c r="AF652" s="32"/>
      <c r="AG652" s="32"/>
      <c r="AH652" s="32"/>
      <c r="AI652" s="32"/>
      <c r="AJ652" s="31">
        <f t="shared" si="76"/>
        <v>0</v>
      </c>
    </row>
    <row r="653" spans="1:36" x14ac:dyDescent="0.2">
      <c r="A653" s="5"/>
      <c r="B653" s="5"/>
      <c r="C653" s="5"/>
      <c r="D653" s="2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32">
        <f t="shared" si="71"/>
        <v>0</v>
      </c>
      <c r="Q653" s="32" t="str">
        <f t="shared" si="70"/>
        <v/>
      </c>
      <c r="R653" s="32" t="str">
        <f t="shared" si="72"/>
        <v/>
      </c>
      <c r="S653" s="32" t="str">
        <f t="shared" si="73"/>
        <v/>
      </c>
      <c r="T653" s="32">
        <f t="shared" si="74"/>
        <v>0</v>
      </c>
      <c r="U653" s="32">
        <f t="shared" si="75"/>
        <v>1</v>
      </c>
      <c r="V653" s="32"/>
      <c r="W653" s="32"/>
      <c r="X653" s="32"/>
      <c r="Y653" s="32"/>
      <c r="Z653" s="32"/>
      <c r="AA653" s="32"/>
      <c r="AB653" s="32"/>
      <c r="AC653" s="32"/>
      <c r="AD653" s="32"/>
      <c r="AE653" s="32"/>
      <c r="AF653" s="32"/>
      <c r="AG653" s="32"/>
      <c r="AH653" s="32"/>
      <c r="AI653" s="32"/>
      <c r="AJ653" s="31">
        <f t="shared" si="76"/>
        <v>0</v>
      </c>
    </row>
    <row r="654" spans="1:36" x14ac:dyDescent="0.2">
      <c r="A654" s="5"/>
      <c r="B654" s="5"/>
      <c r="C654" s="5"/>
      <c r="D654" s="2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32">
        <f t="shared" si="71"/>
        <v>0</v>
      </c>
      <c r="Q654" s="32" t="str">
        <f t="shared" si="70"/>
        <v/>
      </c>
      <c r="R654" s="32" t="str">
        <f t="shared" si="72"/>
        <v/>
      </c>
      <c r="S654" s="32" t="str">
        <f t="shared" si="73"/>
        <v/>
      </c>
      <c r="T654" s="32">
        <f t="shared" si="74"/>
        <v>0</v>
      </c>
      <c r="U654" s="32">
        <f t="shared" si="75"/>
        <v>1</v>
      </c>
      <c r="V654" s="32"/>
      <c r="W654" s="32"/>
      <c r="X654" s="32"/>
      <c r="Y654" s="32"/>
      <c r="Z654" s="32"/>
      <c r="AA654" s="32"/>
      <c r="AB654" s="32"/>
      <c r="AC654" s="32"/>
      <c r="AD654" s="32"/>
      <c r="AE654" s="32"/>
      <c r="AF654" s="32"/>
      <c r="AG654" s="32"/>
      <c r="AH654" s="32"/>
      <c r="AI654" s="32"/>
      <c r="AJ654" s="31">
        <f t="shared" si="76"/>
        <v>0</v>
      </c>
    </row>
    <row r="655" spans="1:36" x14ac:dyDescent="0.2">
      <c r="A655" s="5"/>
      <c r="B655" s="5"/>
      <c r="C655" s="5"/>
      <c r="D655" s="2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32">
        <f t="shared" si="71"/>
        <v>0</v>
      </c>
      <c r="Q655" s="32" t="str">
        <f t="shared" si="70"/>
        <v/>
      </c>
      <c r="R655" s="32" t="str">
        <f t="shared" si="72"/>
        <v/>
      </c>
      <c r="S655" s="32" t="str">
        <f t="shared" si="73"/>
        <v/>
      </c>
      <c r="T655" s="32">
        <f t="shared" si="74"/>
        <v>0</v>
      </c>
      <c r="U655" s="32">
        <f t="shared" si="75"/>
        <v>1</v>
      </c>
      <c r="V655" s="32"/>
      <c r="W655" s="32"/>
      <c r="X655" s="32"/>
      <c r="Y655" s="32"/>
      <c r="Z655" s="32"/>
      <c r="AA655" s="32"/>
      <c r="AB655" s="32"/>
      <c r="AC655" s="32"/>
      <c r="AD655" s="32"/>
      <c r="AE655" s="32"/>
      <c r="AF655" s="32"/>
      <c r="AG655" s="32"/>
      <c r="AH655" s="32"/>
      <c r="AI655" s="32"/>
      <c r="AJ655" s="31">
        <f t="shared" si="76"/>
        <v>0</v>
      </c>
    </row>
    <row r="656" spans="1:36" x14ac:dyDescent="0.2">
      <c r="A656" s="5"/>
      <c r="B656" s="5"/>
      <c r="C656" s="5"/>
      <c r="D656" s="2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32">
        <f t="shared" si="71"/>
        <v>0</v>
      </c>
      <c r="Q656" s="32" t="str">
        <f t="shared" si="70"/>
        <v/>
      </c>
      <c r="R656" s="32" t="str">
        <f t="shared" si="72"/>
        <v/>
      </c>
      <c r="S656" s="32" t="str">
        <f t="shared" si="73"/>
        <v/>
      </c>
      <c r="T656" s="32">
        <f t="shared" si="74"/>
        <v>0</v>
      </c>
      <c r="U656" s="32">
        <f t="shared" si="75"/>
        <v>1</v>
      </c>
      <c r="V656" s="32"/>
      <c r="W656" s="32"/>
      <c r="X656" s="32"/>
      <c r="Y656" s="32"/>
      <c r="Z656" s="32"/>
      <c r="AA656" s="32"/>
      <c r="AB656" s="32"/>
      <c r="AC656" s="32"/>
      <c r="AD656" s="32"/>
      <c r="AE656" s="32"/>
      <c r="AF656" s="32"/>
      <c r="AG656" s="32"/>
      <c r="AH656" s="32"/>
      <c r="AI656" s="32"/>
      <c r="AJ656" s="31">
        <f t="shared" si="76"/>
        <v>0</v>
      </c>
    </row>
    <row r="657" spans="1:36" x14ac:dyDescent="0.2">
      <c r="A657" s="5"/>
      <c r="B657" s="5"/>
      <c r="C657" s="5"/>
      <c r="D657" s="2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32">
        <f t="shared" si="71"/>
        <v>0</v>
      </c>
      <c r="Q657" s="32" t="str">
        <f t="shared" si="70"/>
        <v/>
      </c>
      <c r="R657" s="32" t="str">
        <f t="shared" si="72"/>
        <v/>
      </c>
      <c r="S657" s="32" t="str">
        <f t="shared" si="73"/>
        <v/>
      </c>
      <c r="T657" s="32">
        <f t="shared" si="74"/>
        <v>0</v>
      </c>
      <c r="U657" s="32">
        <f t="shared" si="75"/>
        <v>1</v>
      </c>
      <c r="V657" s="32"/>
      <c r="W657" s="32"/>
      <c r="X657" s="32"/>
      <c r="Y657" s="32"/>
      <c r="Z657" s="32"/>
      <c r="AA657" s="32"/>
      <c r="AB657" s="32"/>
      <c r="AC657" s="32"/>
      <c r="AD657" s="32"/>
      <c r="AE657" s="32"/>
      <c r="AF657" s="32"/>
      <c r="AG657" s="32"/>
      <c r="AH657" s="32"/>
      <c r="AI657" s="32"/>
      <c r="AJ657" s="31">
        <f t="shared" si="76"/>
        <v>0</v>
      </c>
    </row>
    <row r="658" spans="1:36" x14ac:dyDescent="0.2">
      <c r="A658" s="5"/>
      <c r="B658" s="5"/>
      <c r="C658" s="5"/>
      <c r="D658" s="2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32">
        <f t="shared" si="71"/>
        <v>0</v>
      </c>
      <c r="Q658" s="32" t="str">
        <f t="shared" si="70"/>
        <v/>
      </c>
      <c r="R658" s="32" t="str">
        <f t="shared" si="72"/>
        <v/>
      </c>
      <c r="S658" s="32" t="str">
        <f t="shared" si="73"/>
        <v/>
      </c>
      <c r="T658" s="32">
        <f t="shared" si="74"/>
        <v>0</v>
      </c>
      <c r="U658" s="32">
        <f t="shared" si="75"/>
        <v>1</v>
      </c>
      <c r="V658" s="32"/>
      <c r="W658" s="32"/>
      <c r="X658" s="32"/>
      <c r="Y658" s="32"/>
      <c r="Z658" s="32"/>
      <c r="AA658" s="32"/>
      <c r="AB658" s="32"/>
      <c r="AC658" s="32"/>
      <c r="AD658" s="32"/>
      <c r="AE658" s="32"/>
      <c r="AF658" s="32"/>
      <c r="AG658" s="32"/>
      <c r="AH658" s="32"/>
      <c r="AI658" s="32"/>
      <c r="AJ658" s="31">
        <f t="shared" si="76"/>
        <v>0</v>
      </c>
    </row>
    <row r="659" spans="1:36" x14ac:dyDescent="0.2">
      <c r="A659" s="5"/>
      <c r="B659" s="5"/>
      <c r="C659" s="5"/>
      <c r="D659" s="2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32">
        <f t="shared" si="71"/>
        <v>0</v>
      </c>
      <c r="Q659" s="32" t="str">
        <f t="shared" si="70"/>
        <v/>
      </c>
      <c r="R659" s="32" t="str">
        <f t="shared" si="72"/>
        <v/>
      </c>
      <c r="S659" s="32" t="str">
        <f t="shared" si="73"/>
        <v/>
      </c>
      <c r="T659" s="32">
        <f t="shared" si="74"/>
        <v>0</v>
      </c>
      <c r="U659" s="32">
        <f t="shared" si="75"/>
        <v>1</v>
      </c>
      <c r="V659" s="32"/>
      <c r="W659" s="32"/>
      <c r="X659" s="32"/>
      <c r="Y659" s="32"/>
      <c r="Z659" s="32"/>
      <c r="AA659" s="32"/>
      <c r="AB659" s="32"/>
      <c r="AC659" s="32"/>
      <c r="AD659" s="32"/>
      <c r="AE659" s="32"/>
      <c r="AF659" s="32"/>
      <c r="AG659" s="32"/>
      <c r="AH659" s="32"/>
      <c r="AI659" s="32"/>
      <c r="AJ659" s="31">
        <f t="shared" si="76"/>
        <v>0</v>
      </c>
    </row>
    <row r="660" spans="1:36" x14ac:dyDescent="0.2">
      <c r="A660" s="5"/>
      <c r="B660" s="5"/>
      <c r="C660" s="5"/>
      <c r="D660" s="2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32">
        <f t="shared" si="71"/>
        <v>0</v>
      </c>
      <c r="Q660" s="32" t="str">
        <f t="shared" si="70"/>
        <v/>
      </c>
      <c r="R660" s="32" t="str">
        <f t="shared" si="72"/>
        <v/>
      </c>
      <c r="S660" s="32" t="str">
        <f t="shared" si="73"/>
        <v/>
      </c>
      <c r="T660" s="32">
        <f t="shared" si="74"/>
        <v>0</v>
      </c>
      <c r="U660" s="32">
        <f t="shared" si="75"/>
        <v>1</v>
      </c>
      <c r="V660" s="32"/>
      <c r="W660" s="32"/>
      <c r="X660" s="32"/>
      <c r="Y660" s="32"/>
      <c r="Z660" s="32"/>
      <c r="AA660" s="32"/>
      <c r="AB660" s="32"/>
      <c r="AC660" s="32"/>
      <c r="AD660" s="32"/>
      <c r="AE660" s="32"/>
      <c r="AF660" s="32"/>
      <c r="AG660" s="32"/>
      <c r="AH660" s="32"/>
      <c r="AI660" s="32"/>
      <c r="AJ660" s="31">
        <f t="shared" si="76"/>
        <v>0</v>
      </c>
    </row>
    <row r="661" spans="1:36" x14ac:dyDescent="0.2">
      <c r="A661" s="5"/>
      <c r="B661" s="5"/>
      <c r="C661" s="5"/>
      <c r="D661" s="2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32">
        <f t="shared" si="71"/>
        <v>0</v>
      </c>
      <c r="Q661" s="32" t="str">
        <f t="shared" si="70"/>
        <v/>
      </c>
      <c r="R661" s="32" t="str">
        <f t="shared" si="72"/>
        <v/>
      </c>
      <c r="S661" s="32" t="str">
        <f t="shared" si="73"/>
        <v/>
      </c>
      <c r="T661" s="32">
        <f t="shared" si="74"/>
        <v>0</v>
      </c>
      <c r="U661" s="32">
        <f t="shared" si="75"/>
        <v>1</v>
      </c>
      <c r="V661" s="32"/>
      <c r="W661" s="32"/>
      <c r="X661" s="32"/>
      <c r="Y661" s="32"/>
      <c r="Z661" s="32"/>
      <c r="AA661" s="32"/>
      <c r="AB661" s="32"/>
      <c r="AC661" s="32"/>
      <c r="AD661" s="32"/>
      <c r="AE661" s="32"/>
      <c r="AF661" s="32"/>
      <c r="AG661" s="32"/>
      <c r="AH661" s="32"/>
      <c r="AI661" s="32"/>
      <c r="AJ661" s="31">
        <f t="shared" si="76"/>
        <v>0</v>
      </c>
    </row>
    <row r="662" spans="1:36" x14ac:dyDescent="0.2">
      <c r="A662" s="5"/>
      <c r="B662" s="5"/>
      <c r="C662" s="5"/>
      <c r="D662" s="2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32">
        <f t="shared" si="71"/>
        <v>0</v>
      </c>
      <c r="Q662" s="32" t="str">
        <f t="shared" si="70"/>
        <v/>
      </c>
      <c r="R662" s="32" t="str">
        <f t="shared" si="72"/>
        <v/>
      </c>
      <c r="S662" s="32" t="str">
        <f t="shared" si="73"/>
        <v/>
      </c>
      <c r="T662" s="32">
        <f t="shared" si="74"/>
        <v>0</v>
      </c>
      <c r="U662" s="32">
        <f t="shared" si="75"/>
        <v>1</v>
      </c>
      <c r="V662" s="32"/>
      <c r="W662" s="32"/>
      <c r="X662" s="32"/>
      <c r="Y662" s="32"/>
      <c r="Z662" s="32"/>
      <c r="AA662" s="32"/>
      <c r="AB662" s="32"/>
      <c r="AC662" s="32"/>
      <c r="AD662" s="32"/>
      <c r="AE662" s="32"/>
      <c r="AF662" s="32"/>
      <c r="AG662" s="32"/>
      <c r="AH662" s="32"/>
      <c r="AI662" s="32"/>
      <c r="AJ662" s="31">
        <f t="shared" si="76"/>
        <v>0</v>
      </c>
    </row>
    <row r="663" spans="1:36" x14ac:dyDescent="0.2">
      <c r="A663" s="5"/>
      <c r="B663" s="5"/>
      <c r="C663" s="5"/>
      <c r="D663" s="2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32">
        <f t="shared" si="71"/>
        <v>0</v>
      </c>
      <c r="Q663" s="32" t="str">
        <f t="shared" si="70"/>
        <v/>
      </c>
      <c r="R663" s="32" t="str">
        <f t="shared" si="72"/>
        <v/>
      </c>
      <c r="S663" s="32" t="str">
        <f t="shared" si="73"/>
        <v/>
      </c>
      <c r="T663" s="32">
        <f t="shared" si="74"/>
        <v>0</v>
      </c>
      <c r="U663" s="32">
        <f t="shared" si="75"/>
        <v>1</v>
      </c>
      <c r="V663" s="32"/>
      <c r="W663" s="32"/>
      <c r="X663" s="32"/>
      <c r="Y663" s="32"/>
      <c r="Z663" s="32"/>
      <c r="AA663" s="32"/>
      <c r="AB663" s="32"/>
      <c r="AC663" s="32"/>
      <c r="AD663" s="32"/>
      <c r="AE663" s="32"/>
      <c r="AF663" s="32"/>
      <c r="AG663" s="32"/>
      <c r="AH663" s="32"/>
      <c r="AI663" s="32"/>
      <c r="AJ663" s="31">
        <f t="shared" si="76"/>
        <v>0</v>
      </c>
    </row>
    <row r="664" spans="1:36" x14ac:dyDescent="0.2">
      <c r="A664" s="5"/>
      <c r="B664" s="5"/>
      <c r="C664" s="5"/>
      <c r="D664" s="2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32">
        <f t="shared" si="71"/>
        <v>0</v>
      </c>
      <c r="Q664" s="32" t="str">
        <f t="shared" si="70"/>
        <v/>
      </c>
      <c r="R664" s="32" t="str">
        <f t="shared" si="72"/>
        <v/>
      </c>
      <c r="S664" s="32" t="str">
        <f t="shared" si="73"/>
        <v/>
      </c>
      <c r="T664" s="32">
        <f t="shared" si="74"/>
        <v>0</v>
      </c>
      <c r="U664" s="32">
        <f t="shared" si="75"/>
        <v>1</v>
      </c>
      <c r="V664" s="32"/>
      <c r="W664" s="32"/>
      <c r="X664" s="32"/>
      <c r="Y664" s="32"/>
      <c r="Z664" s="32"/>
      <c r="AA664" s="32"/>
      <c r="AB664" s="32"/>
      <c r="AC664" s="32"/>
      <c r="AD664" s="32"/>
      <c r="AE664" s="32"/>
      <c r="AF664" s="32"/>
      <c r="AG664" s="32"/>
      <c r="AH664" s="32"/>
      <c r="AI664" s="32"/>
      <c r="AJ664" s="31">
        <f t="shared" si="76"/>
        <v>0</v>
      </c>
    </row>
    <row r="665" spans="1:36" x14ac:dyDescent="0.2">
      <c r="A665" s="5"/>
      <c r="B665" s="5"/>
      <c r="C665" s="5"/>
      <c r="D665" s="2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32">
        <f t="shared" si="71"/>
        <v>0</v>
      </c>
      <c r="Q665" s="32" t="str">
        <f t="shared" si="70"/>
        <v/>
      </c>
      <c r="R665" s="32" t="str">
        <f t="shared" si="72"/>
        <v/>
      </c>
      <c r="S665" s="32" t="str">
        <f t="shared" si="73"/>
        <v/>
      </c>
      <c r="T665" s="32">
        <f t="shared" si="74"/>
        <v>0</v>
      </c>
      <c r="U665" s="32">
        <f t="shared" si="75"/>
        <v>1</v>
      </c>
      <c r="V665" s="32"/>
      <c r="W665" s="32"/>
      <c r="X665" s="32"/>
      <c r="Y665" s="32"/>
      <c r="Z665" s="32"/>
      <c r="AA665" s="32"/>
      <c r="AB665" s="32"/>
      <c r="AC665" s="32"/>
      <c r="AD665" s="32"/>
      <c r="AE665" s="32"/>
      <c r="AF665" s="32"/>
      <c r="AG665" s="32"/>
      <c r="AH665" s="32"/>
      <c r="AI665" s="32"/>
      <c r="AJ665" s="31">
        <f t="shared" si="76"/>
        <v>0</v>
      </c>
    </row>
    <row r="666" spans="1:36" x14ac:dyDescent="0.2">
      <c r="A666" s="5"/>
      <c r="B666" s="5"/>
      <c r="C666" s="5"/>
      <c r="D666" s="2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32">
        <f t="shared" si="71"/>
        <v>0</v>
      </c>
      <c r="Q666" s="32" t="str">
        <f t="shared" si="70"/>
        <v/>
      </c>
      <c r="R666" s="32" t="str">
        <f t="shared" si="72"/>
        <v/>
      </c>
      <c r="S666" s="32" t="str">
        <f t="shared" si="73"/>
        <v/>
      </c>
      <c r="T666" s="32">
        <f t="shared" si="74"/>
        <v>0</v>
      </c>
      <c r="U666" s="32">
        <f t="shared" si="75"/>
        <v>1</v>
      </c>
      <c r="V666" s="32"/>
      <c r="W666" s="32"/>
      <c r="X666" s="32"/>
      <c r="Y666" s="32"/>
      <c r="Z666" s="32"/>
      <c r="AA666" s="32"/>
      <c r="AB666" s="32"/>
      <c r="AC666" s="32"/>
      <c r="AD666" s="32"/>
      <c r="AE666" s="32"/>
      <c r="AF666" s="32"/>
      <c r="AG666" s="32"/>
      <c r="AH666" s="32"/>
      <c r="AI666" s="32"/>
      <c r="AJ666" s="31">
        <f t="shared" si="76"/>
        <v>0</v>
      </c>
    </row>
    <row r="667" spans="1:36" x14ac:dyDescent="0.2">
      <c r="A667" s="5"/>
      <c r="B667" s="5"/>
      <c r="C667" s="5"/>
      <c r="D667" s="2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32">
        <f t="shared" si="71"/>
        <v>0</v>
      </c>
      <c r="Q667" s="32" t="str">
        <f t="shared" si="70"/>
        <v/>
      </c>
      <c r="R667" s="32" t="str">
        <f t="shared" si="72"/>
        <v/>
      </c>
      <c r="S667" s="32" t="str">
        <f t="shared" si="73"/>
        <v/>
      </c>
      <c r="T667" s="32">
        <f t="shared" si="74"/>
        <v>0</v>
      </c>
      <c r="U667" s="32">
        <f t="shared" si="75"/>
        <v>1</v>
      </c>
      <c r="V667" s="32"/>
      <c r="W667" s="32"/>
      <c r="X667" s="32"/>
      <c r="Y667" s="32"/>
      <c r="Z667" s="32"/>
      <c r="AA667" s="32"/>
      <c r="AB667" s="32"/>
      <c r="AC667" s="32"/>
      <c r="AD667" s="32"/>
      <c r="AE667" s="32"/>
      <c r="AF667" s="32"/>
      <c r="AG667" s="32"/>
      <c r="AH667" s="32"/>
      <c r="AI667" s="32"/>
      <c r="AJ667" s="31">
        <f t="shared" si="76"/>
        <v>0</v>
      </c>
    </row>
    <row r="668" spans="1:36" x14ac:dyDescent="0.2">
      <c r="A668" s="5"/>
      <c r="B668" s="5"/>
      <c r="C668" s="5"/>
      <c r="D668" s="2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32">
        <f t="shared" si="71"/>
        <v>0</v>
      </c>
      <c r="Q668" s="32" t="str">
        <f t="shared" si="70"/>
        <v/>
      </c>
      <c r="R668" s="32" t="str">
        <f t="shared" si="72"/>
        <v/>
      </c>
      <c r="S668" s="32" t="str">
        <f t="shared" si="73"/>
        <v/>
      </c>
      <c r="T668" s="32">
        <f t="shared" si="74"/>
        <v>0</v>
      </c>
      <c r="U668" s="32">
        <f t="shared" si="75"/>
        <v>1</v>
      </c>
      <c r="V668" s="32"/>
      <c r="W668" s="32"/>
      <c r="X668" s="32"/>
      <c r="Y668" s="32"/>
      <c r="Z668" s="32"/>
      <c r="AA668" s="32"/>
      <c r="AB668" s="32"/>
      <c r="AC668" s="32"/>
      <c r="AD668" s="32"/>
      <c r="AE668" s="32"/>
      <c r="AF668" s="32"/>
      <c r="AG668" s="32"/>
      <c r="AH668" s="32"/>
      <c r="AI668" s="32"/>
      <c r="AJ668" s="31">
        <f t="shared" si="76"/>
        <v>0</v>
      </c>
    </row>
    <row r="669" spans="1:36" x14ac:dyDescent="0.2">
      <c r="A669" s="5"/>
      <c r="B669" s="5"/>
      <c r="C669" s="5"/>
      <c r="D669" s="2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32">
        <f t="shared" si="71"/>
        <v>0</v>
      </c>
      <c r="Q669" s="32" t="str">
        <f t="shared" si="70"/>
        <v/>
      </c>
      <c r="R669" s="32" t="str">
        <f t="shared" si="72"/>
        <v/>
      </c>
      <c r="S669" s="32" t="str">
        <f t="shared" si="73"/>
        <v/>
      </c>
      <c r="T669" s="32">
        <f t="shared" si="74"/>
        <v>0</v>
      </c>
      <c r="U669" s="32">
        <f t="shared" si="75"/>
        <v>1</v>
      </c>
      <c r="V669" s="32"/>
      <c r="W669" s="32"/>
      <c r="X669" s="32"/>
      <c r="Y669" s="32"/>
      <c r="Z669" s="32"/>
      <c r="AA669" s="32"/>
      <c r="AB669" s="32"/>
      <c r="AC669" s="32"/>
      <c r="AD669" s="32"/>
      <c r="AE669" s="32"/>
      <c r="AF669" s="32"/>
      <c r="AG669" s="32"/>
      <c r="AH669" s="32"/>
      <c r="AI669" s="32"/>
      <c r="AJ669" s="31">
        <f t="shared" si="76"/>
        <v>0</v>
      </c>
    </row>
    <row r="670" spans="1:36" x14ac:dyDescent="0.2">
      <c r="A670" s="5"/>
      <c r="B670" s="5"/>
      <c r="C670" s="5"/>
      <c r="D670" s="2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32">
        <f t="shared" si="71"/>
        <v>0</v>
      </c>
      <c r="Q670" s="32" t="str">
        <f t="shared" si="70"/>
        <v/>
      </c>
      <c r="R670" s="32" t="str">
        <f t="shared" si="72"/>
        <v/>
      </c>
      <c r="S670" s="32" t="str">
        <f t="shared" si="73"/>
        <v/>
      </c>
      <c r="T670" s="32">
        <f t="shared" si="74"/>
        <v>0</v>
      </c>
      <c r="U670" s="32">
        <f t="shared" si="75"/>
        <v>1</v>
      </c>
      <c r="V670" s="32"/>
      <c r="W670" s="32"/>
      <c r="X670" s="32"/>
      <c r="Y670" s="32"/>
      <c r="Z670" s="32"/>
      <c r="AA670" s="32"/>
      <c r="AB670" s="32"/>
      <c r="AC670" s="32"/>
      <c r="AD670" s="32"/>
      <c r="AE670" s="32"/>
      <c r="AF670" s="32"/>
      <c r="AG670" s="32"/>
      <c r="AH670" s="32"/>
      <c r="AI670" s="32"/>
      <c r="AJ670" s="31">
        <f t="shared" si="76"/>
        <v>0</v>
      </c>
    </row>
    <row r="671" spans="1:36" x14ac:dyDescent="0.2">
      <c r="A671" s="5"/>
      <c r="B671" s="5"/>
      <c r="C671" s="5"/>
      <c r="D671" s="2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32">
        <f t="shared" si="71"/>
        <v>0</v>
      </c>
      <c r="Q671" s="32" t="str">
        <f t="shared" si="70"/>
        <v/>
      </c>
      <c r="R671" s="32" t="str">
        <f t="shared" si="72"/>
        <v/>
      </c>
      <c r="S671" s="32" t="str">
        <f t="shared" si="73"/>
        <v/>
      </c>
      <c r="T671" s="32">
        <f t="shared" si="74"/>
        <v>0</v>
      </c>
      <c r="U671" s="32">
        <f t="shared" si="75"/>
        <v>1</v>
      </c>
      <c r="V671" s="32"/>
      <c r="W671" s="32"/>
      <c r="X671" s="32"/>
      <c r="Y671" s="32"/>
      <c r="Z671" s="32"/>
      <c r="AA671" s="32"/>
      <c r="AB671" s="32"/>
      <c r="AC671" s="32"/>
      <c r="AD671" s="32"/>
      <c r="AE671" s="32"/>
      <c r="AF671" s="32"/>
      <c r="AG671" s="32"/>
      <c r="AH671" s="32"/>
      <c r="AI671" s="32"/>
      <c r="AJ671" s="31">
        <f t="shared" si="76"/>
        <v>0</v>
      </c>
    </row>
    <row r="672" spans="1:36" x14ac:dyDescent="0.2">
      <c r="A672" s="5"/>
      <c r="B672" s="5"/>
      <c r="C672" s="5"/>
      <c r="D672" s="2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32">
        <f t="shared" si="71"/>
        <v>0</v>
      </c>
      <c r="Q672" s="32" t="str">
        <f t="shared" si="70"/>
        <v/>
      </c>
      <c r="R672" s="32" t="str">
        <f t="shared" si="72"/>
        <v/>
      </c>
      <c r="S672" s="32" t="str">
        <f t="shared" si="73"/>
        <v/>
      </c>
      <c r="T672" s="32">
        <f t="shared" si="74"/>
        <v>0</v>
      </c>
      <c r="U672" s="32">
        <f t="shared" si="75"/>
        <v>1</v>
      </c>
      <c r="V672" s="32"/>
      <c r="W672" s="32"/>
      <c r="X672" s="32"/>
      <c r="Y672" s="32"/>
      <c r="Z672" s="32"/>
      <c r="AA672" s="32"/>
      <c r="AB672" s="32"/>
      <c r="AC672" s="32"/>
      <c r="AD672" s="32"/>
      <c r="AE672" s="32"/>
      <c r="AF672" s="32"/>
      <c r="AG672" s="32"/>
      <c r="AH672" s="32"/>
      <c r="AI672" s="32"/>
      <c r="AJ672" s="31">
        <f t="shared" si="76"/>
        <v>0</v>
      </c>
    </row>
    <row r="673" spans="1:36" x14ac:dyDescent="0.2">
      <c r="A673" s="5"/>
      <c r="B673" s="5"/>
      <c r="C673" s="5"/>
      <c r="D673" s="2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32">
        <f t="shared" si="71"/>
        <v>0</v>
      </c>
      <c r="Q673" s="32" t="str">
        <f t="shared" si="70"/>
        <v/>
      </c>
      <c r="R673" s="32" t="str">
        <f t="shared" si="72"/>
        <v/>
      </c>
      <c r="S673" s="32" t="str">
        <f t="shared" si="73"/>
        <v/>
      </c>
      <c r="T673" s="32">
        <f t="shared" si="74"/>
        <v>0</v>
      </c>
      <c r="U673" s="32">
        <f t="shared" si="75"/>
        <v>1</v>
      </c>
      <c r="V673" s="32"/>
      <c r="W673" s="32"/>
      <c r="X673" s="32"/>
      <c r="Y673" s="32"/>
      <c r="Z673" s="32"/>
      <c r="AA673" s="32"/>
      <c r="AB673" s="32"/>
      <c r="AC673" s="32"/>
      <c r="AD673" s="32"/>
      <c r="AE673" s="32"/>
      <c r="AF673" s="32"/>
      <c r="AG673" s="32"/>
      <c r="AH673" s="32"/>
      <c r="AI673" s="32"/>
      <c r="AJ673" s="31">
        <f t="shared" si="76"/>
        <v>0</v>
      </c>
    </row>
    <row r="674" spans="1:36" x14ac:dyDescent="0.2">
      <c r="A674" s="5"/>
      <c r="B674" s="5"/>
      <c r="C674" s="5"/>
      <c r="D674" s="2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32">
        <f t="shared" si="71"/>
        <v>0</v>
      </c>
      <c r="Q674" s="32" t="str">
        <f t="shared" si="70"/>
        <v/>
      </c>
      <c r="R674" s="32" t="str">
        <f t="shared" si="72"/>
        <v/>
      </c>
      <c r="S674" s="32" t="str">
        <f t="shared" si="73"/>
        <v/>
      </c>
      <c r="T674" s="32">
        <f t="shared" si="74"/>
        <v>0</v>
      </c>
      <c r="U674" s="32">
        <f t="shared" si="75"/>
        <v>1</v>
      </c>
      <c r="V674" s="32"/>
      <c r="W674" s="32"/>
      <c r="X674" s="32"/>
      <c r="Y674" s="32"/>
      <c r="Z674" s="32"/>
      <c r="AA674" s="32"/>
      <c r="AB674" s="32"/>
      <c r="AC674" s="32"/>
      <c r="AD674" s="32"/>
      <c r="AE674" s="32"/>
      <c r="AF674" s="32"/>
      <c r="AG674" s="32"/>
      <c r="AH674" s="32"/>
      <c r="AI674" s="32"/>
      <c r="AJ674" s="31">
        <f t="shared" si="76"/>
        <v>0</v>
      </c>
    </row>
    <row r="675" spans="1:36" x14ac:dyDescent="0.2">
      <c r="A675" s="5"/>
      <c r="B675" s="5"/>
      <c r="C675" s="5"/>
      <c r="D675" s="2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32">
        <f t="shared" si="71"/>
        <v>0</v>
      </c>
      <c r="Q675" s="32" t="str">
        <f t="shared" si="70"/>
        <v/>
      </c>
      <c r="R675" s="32" t="str">
        <f t="shared" si="72"/>
        <v/>
      </c>
      <c r="S675" s="32" t="str">
        <f t="shared" si="73"/>
        <v/>
      </c>
      <c r="T675" s="32">
        <f t="shared" si="74"/>
        <v>0</v>
      </c>
      <c r="U675" s="32">
        <f t="shared" si="75"/>
        <v>1</v>
      </c>
      <c r="V675" s="32"/>
      <c r="W675" s="32"/>
      <c r="X675" s="32"/>
      <c r="Y675" s="32"/>
      <c r="Z675" s="32"/>
      <c r="AA675" s="32"/>
      <c r="AB675" s="32"/>
      <c r="AC675" s="32"/>
      <c r="AD675" s="32"/>
      <c r="AE675" s="32"/>
      <c r="AF675" s="32"/>
      <c r="AG675" s="32"/>
      <c r="AH675" s="32"/>
      <c r="AI675" s="32"/>
      <c r="AJ675" s="31">
        <f t="shared" si="76"/>
        <v>0</v>
      </c>
    </row>
    <row r="676" spans="1:36" x14ac:dyDescent="0.2">
      <c r="A676" s="5"/>
      <c r="B676" s="5"/>
      <c r="C676" s="5"/>
      <c r="D676" s="2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32">
        <f t="shared" si="71"/>
        <v>0</v>
      </c>
      <c r="Q676" s="32" t="str">
        <f t="shared" si="70"/>
        <v/>
      </c>
      <c r="R676" s="32" t="str">
        <f t="shared" si="72"/>
        <v/>
      </c>
      <c r="S676" s="32" t="str">
        <f t="shared" si="73"/>
        <v/>
      </c>
      <c r="T676" s="32">
        <f t="shared" si="74"/>
        <v>0</v>
      </c>
      <c r="U676" s="32">
        <f t="shared" si="75"/>
        <v>1</v>
      </c>
      <c r="V676" s="32"/>
      <c r="W676" s="32"/>
      <c r="X676" s="32"/>
      <c r="Y676" s="32"/>
      <c r="Z676" s="32"/>
      <c r="AA676" s="32"/>
      <c r="AB676" s="32"/>
      <c r="AC676" s="32"/>
      <c r="AD676" s="32"/>
      <c r="AE676" s="32"/>
      <c r="AF676" s="32"/>
      <c r="AG676" s="32"/>
      <c r="AH676" s="32"/>
      <c r="AI676" s="32"/>
      <c r="AJ676" s="31">
        <f t="shared" si="76"/>
        <v>0</v>
      </c>
    </row>
    <row r="677" spans="1:36" x14ac:dyDescent="0.2">
      <c r="A677" s="5"/>
      <c r="B677" s="5"/>
      <c r="C677" s="5"/>
      <c r="D677" s="2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32">
        <f t="shared" si="71"/>
        <v>0</v>
      </c>
      <c r="Q677" s="32" t="str">
        <f t="shared" si="70"/>
        <v/>
      </c>
      <c r="R677" s="32" t="str">
        <f t="shared" si="72"/>
        <v/>
      </c>
      <c r="S677" s="32" t="str">
        <f t="shared" si="73"/>
        <v/>
      </c>
      <c r="T677" s="32">
        <f t="shared" si="74"/>
        <v>0</v>
      </c>
      <c r="U677" s="32">
        <f t="shared" si="75"/>
        <v>1</v>
      </c>
      <c r="V677" s="32"/>
      <c r="W677" s="32"/>
      <c r="X677" s="32"/>
      <c r="Y677" s="32"/>
      <c r="Z677" s="32"/>
      <c r="AA677" s="32"/>
      <c r="AB677" s="32"/>
      <c r="AC677" s="32"/>
      <c r="AD677" s="32"/>
      <c r="AE677" s="32"/>
      <c r="AF677" s="32"/>
      <c r="AG677" s="32"/>
      <c r="AH677" s="32"/>
      <c r="AI677" s="32"/>
      <c r="AJ677" s="31">
        <f t="shared" si="76"/>
        <v>0</v>
      </c>
    </row>
    <row r="678" spans="1:36" x14ac:dyDescent="0.2">
      <c r="A678" s="5"/>
      <c r="B678" s="5"/>
      <c r="C678" s="5"/>
      <c r="D678" s="2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32">
        <f t="shared" si="71"/>
        <v>0</v>
      </c>
      <c r="Q678" s="32" t="str">
        <f t="shared" si="70"/>
        <v/>
      </c>
      <c r="R678" s="32" t="str">
        <f t="shared" si="72"/>
        <v/>
      </c>
      <c r="S678" s="32" t="str">
        <f t="shared" si="73"/>
        <v/>
      </c>
      <c r="T678" s="32">
        <f t="shared" si="74"/>
        <v>0</v>
      </c>
      <c r="U678" s="32">
        <f t="shared" si="75"/>
        <v>1</v>
      </c>
      <c r="V678" s="32"/>
      <c r="W678" s="32"/>
      <c r="X678" s="32"/>
      <c r="Y678" s="32"/>
      <c r="Z678" s="32"/>
      <c r="AA678" s="32"/>
      <c r="AB678" s="32"/>
      <c r="AC678" s="32"/>
      <c r="AD678" s="32"/>
      <c r="AE678" s="32"/>
      <c r="AF678" s="32"/>
      <c r="AG678" s="32"/>
      <c r="AH678" s="32"/>
      <c r="AI678" s="32"/>
      <c r="AJ678" s="31">
        <f t="shared" si="76"/>
        <v>0</v>
      </c>
    </row>
    <row r="679" spans="1:36" x14ac:dyDescent="0.2">
      <c r="A679" s="5"/>
      <c r="B679" s="5"/>
      <c r="C679" s="5"/>
      <c r="D679" s="2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32">
        <f t="shared" si="71"/>
        <v>0</v>
      </c>
      <c r="Q679" s="32" t="str">
        <f t="shared" si="70"/>
        <v/>
      </c>
      <c r="R679" s="32" t="str">
        <f t="shared" si="72"/>
        <v/>
      </c>
      <c r="S679" s="32" t="str">
        <f t="shared" si="73"/>
        <v/>
      </c>
      <c r="T679" s="32">
        <f t="shared" si="74"/>
        <v>0</v>
      </c>
      <c r="U679" s="32">
        <f t="shared" si="75"/>
        <v>1</v>
      </c>
      <c r="V679" s="32"/>
      <c r="W679" s="32"/>
      <c r="X679" s="32"/>
      <c r="Y679" s="32"/>
      <c r="Z679" s="32"/>
      <c r="AA679" s="32"/>
      <c r="AB679" s="32"/>
      <c r="AC679" s="32"/>
      <c r="AD679" s="32"/>
      <c r="AE679" s="32"/>
      <c r="AF679" s="32"/>
      <c r="AG679" s="32"/>
      <c r="AH679" s="32"/>
      <c r="AI679" s="32"/>
      <c r="AJ679" s="31">
        <f t="shared" si="76"/>
        <v>0</v>
      </c>
    </row>
    <row r="680" spans="1:36" x14ac:dyDescent="0.2">
      <c r="A680" s="5"/>
      <c r="B680" s="5"/>
      <c r="C680" s="5"/>
      <c r="D680" s="2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32">
        <f t="shared" si="71"/>
        <v>0</v>
      </c>
      <c r="Q680" s="32" t="str">
        <f t="shared" si="70"/>
        <v/>
      </c>
      <c r="R680" s="32" t="str">
        <f t="shared" si="72"/>
        <v/>
      </c>
      <c r="S680" s="32" t="str">
        <f t="shared" si="73"/>
        <v/>
      </c>
      <c r="T680" s="32">
        <f t="shared" si="74"/>
        <v>0</v>
      </c>
      <c r="U680" s="32">
        <f t="shared" si="75"/>
        <v>1</v>
      </c>
      <c r="V680" s="32"/>
      <c r="W680" s="32"/>
      <c r="X680" s="32"/>
      <c r="Y680" s="32"/>
      <c r="Z680" s="32"/>
      <c r="AA680" s="32"/>
      <c r="AB680" s="32"/>
      <c r="AC680" s="32"/>
      <c r="AD680" s="32"/>
      <c r="AE680" s="32"/>
      <c r="AF680" s="32"/>
      <c r="AG680" s="32"/>
      <c r="AH680" s="32"/>
      <c r="AI680" s="32"/>
      <c r="AJ680" s="31">
        <f t="shared" si="76"/>
        <v>0</v>
      </c>
    </row>
    <row r="681" spans="1:36" x14ac:dyDescent="0.2">
      <c r="A681" s="5"/>
      <c r="B681" s="5"/>
      <c r="C681" s="5"/>
      <c r="D681" s="2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32">
        <f t="shared" si="71"/>
        <v>0</v>
      </c>
      <c r="Q681" s="32" t="str">
        <f t="shared" si="70"/>
        <v/>
      </c>
      <c r="R681" s="32" t="str">
        <f t="shared" si="72"/>
        <v/>
      </c>
      <c r="S681" s="32" t="str">
        <f t="shared" si="73"/>
        <v/>
      </c>
      <c r="T681" s="32">
        <f t="shared" si="74"/>
        <v>0</v>
      </c>
      <c r="U681" s="32">
        <f t="shared" si="75"/>
        <v>1</v>
      </c>
      <c r="V681" s="32"/>
      <c r="W681" s="32"/>
      <c r="X681" s="32"/>
      <c r="Y681" s="32"/>
      <c r="Z681" s="32"/>
      <c r="AA681" s="32"/>
      <c r="AB681" s="32"/>
      <c r="AC681" s="32"/>
      <c r="AD681" s="32"/>
      <c r="AE681" s="32"/>
      <c r="AF681" s="32"/>
      <c r="AG681" s="32"/>
      <c r="AH681" s="32"/>
      <c r="AI681" s="32"/>
      <c r="AJ681" s="31">
        <f t="shared" si="76"/>
        <v>0</v>
      </c>
    </row>
    <row r="682" spans="1:36" x14ac:dyDescent="0.2">
      <c r="A682" s="5"/>
      <c r="B682" s="5"/>
      <c r="C682" s="5"/>
      <c r="D682" s="2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32">
        <f t="shared" si="71"/>
        <v>0</v>
      </c>
      <c r="Q682" s="32" t="str">
        <f t="shared" si="70"/>
        <v/>
      </c>
      <c r="R682" s="32" t="str">
        <f t="shared" si="72"/>
        <v/>
      </c>
      <c r="S682" s="32" t="str">
        <f t="shared" si="73"/>
        <v/>
      </c>
      <c r="T682" s="32">
        <f t="shared" si="74"/>
        <v>0</v>
      </c>
      <c r="U682" s="32">
        <f t="shared" si="75"/>
        <v>1</v>
      </c>
      <c r="V682" s="32"/>
      <c r="W682" s="32"/>
      <c r="X682" s="32"/>
      <c r="Y682" s="32"/>
      <c r="Z682" s="32"/>
      <c r="AA682" s="32"/>
      <c r="AB682" s="32"/>
      <c r="AC682" s="32"/>
      <c r="AD682" s="32"/>
      <c r="AE682" s="32"/>
      <c r="AF682" s="32"/>
      <c r="AG682" s="32"/>
      <c r="AH682" s="32"/>
      <c r="AI682" s="32"/>
      <c r="AJ682" s="31">
        <f t="shared" si="76"/>
        <v>0</v>
      </c>
    </row>
    <row r="683" spans="1:36" x14ac:dyDescent="0.2">
      <c r="A683" s="5"/>
      <c r="B683" s="5"/>
      <c r="C683" s="5"/>
      <c r="D683" s="2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32">
        <f t="shared" si="71"/>
        <v>0</v>
      </c>
      <c r="Q683" s="32" t="str">
        <f t="shared" si="70"/>
        <v/>
      </c>
      <c r="R683" s="32" t="str">
        <f t="shared" si="72"/>
        <v/>
      </c>
      <c r="S683" s="32" t="str">
        <f t="shared" si="73"/>
        <v/>
      </c>
      <c r="T683" s="32">
        <f t="shared" si="74"/>
        <v>0</v>
      </c>
      <c r="U683" s="32">
        <f t="shared" si="75"/>
        <v>1</v>
      </c>
      <c r="V683" s="32"/>
      <c r="W683" s="32"/>
      <c r="X683" s="32"/>
      <c r="Y683" s="32"/>
      <c r="Z683" s="32"/>
      <c r="AA683" s="32"/>
      <c r="AB683" s="32"/>
      <c r="AC683" s="32"/>
      <c r="AD683" s="32"/>
      <c r="AE683" s="32"/>
      <c r="AF683" s="32"/>
      <c r="AG683" s="32"/>
      <c r="AH683" s="32"/>
      <c r="AI683" s="32"/>
      <c r="AJ683" s="31">
        <f t="shared" si="76"/>
        <v>0</v>
      </c>
    </row>
    <row r="684" spans="1:36" x14ac:dyDescent="0.2">
      <c r="A684" s="5"/>
      <c r="B684" s="5"/>
      <c r="C684" s="5"/>
      <c r="D684" s="2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32">
        <f t="shared" si="71"/>
        <v>0</v>
      </c>
      <c r="Q684" s="32" t="str">
        <f t="shared" si="70"/>
        <v/>
      </c>
      <c r="R684" s="32" t="str">
        <f t="shared" si="72"/>
        <v/>
      </c>
      <c r="S684" s="32" t="str">
        <f t="shared" si="73"/>
        <v/>
      </c>
      <c r="T684" s="32">
        <f t="shared" si="74"/>
        <v>0</v>
      </c>
      <c r="U684" s="32">
        <f t="shared" si="75"/>
        <v>1</v>
      </c>
      <c r="V684" s="32"/>
      <c r="W684" s="32"/>
      <c r="X684" s="32"/>
      <c r="Y684" s="32"/>
      <c r="Z684" s="32"/>
      <c r="AA684" s="32"/>
      <c r="AB684" s="32"/>
      <c r="AC684" s="32"/>
      <c r="AD684" s="32"/>
      <c r="AE684" s="32"/>
      <c r="AF684" s="32"/>
      <c r="AG684" s="32"/>
      <c r="AH684" s="32"/>
      <c r="AI684" s="32"/>
      <c r="AJ684" s="31">
        <f t="shared" si="76"/>
        <v>0</v>
      </c>
    </row>
    <row r="685" spans="1:36" x14ac:dyDescent="0.2">
      <c r="A685" s="5"/>
      <c r="B685" s="5"/>
      <c r="C685" s="5"/>
      <c r="D685" s="2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32">
        <f t="shared" si="71"/>
        <v>0</v>
      </c>
      <c r="Q685" s="32" t="str">
        <f t="shared" si="70"/>
        <v/>
      </c>
      <c r="R685" s="32" t="str">
        <f t="shared" si="72"/>
        <v/>
      </c>
      <c r="S685" s="32" t="str">
        <f t="shared" si="73"/>
        <v/>
      </c>
      <c r="T685" s="32">
        <f t="shared" si="74"/>
        <v>0</v>
      </c>
      <c r="U685" s="32">
        <f t="shared" si="75"/>
        <v>1</v>
      </c>
      <c r="V685" s="32"/>
      <c r="W685" s="32"/>
      <c r="X685" s="32"/>
      <c r="Y685" s="32"/>
      <c r="Z685" s="32"/>
      <c r="AA685" s="32"/>
      <c r="AB685" s="32"/>
      <c r="AC685" s="32"/>
      <c r="AD685" s="32"/>
      <c r="AE685" s="32"/>
      <c r="AF685" s="32"/>
      <c r="AG685" s="32"/>
      <c r="AH685" s="32"/>
      <c r="AI685" s="32"/>
      <c r="AJ685" s="31">
        <f t="shared" si="76"/>
        <v>0</v>
      </c>
    </row>
    <row r="686" spans="1:36" x14ac:dyDescent="0.2">
      <c r="A686" s="5"/>
      <c r="B686" s="5"/>
      <c r="C686" s="5"/>
      <c r="D686" s="2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32">
        <f t="shared" si="71"/>
        <v>0</v>
      </c>
      <c r="Q686" s="32" t="str">
        <f t="shared" si="70"/>
        <v/>
      </c>
      <c r="R686" s="32" t="str">
        <f t="shared" si="72"/>
        <v/>
      </c>
      <c r="S686" s="32" t="str">
        <f t="shared" si="73"/>
        <v/>
      </c>
      <c r="T686" s="32">
        <f t="shared" si="74"/>
        <v>0</v>
      </c>
      <c r="U686" s="32">
        <f t="shared" si="75"/>
        <v>1</v>
      </c>
      <c r="V686" s="32"/>
      <c r="W686" s="32"/>
      <c r="X686" s="32"/>
      <c r="Y686" s="32"/>
      <c r="Z686" s="32"/>
      <c r="AA686" s="32"/>
      <c r="AB686" s="32"/>
      <c r="AC686" s="32"/>
      <c r="AD686" s="32"/>
      <c r="AE686" s="32"/>
      <c r="AF686" s="32"/>
      <c r="AG686" s="32"/>
      <c r="AH686" s="32"/>
      <c r="AI686" s="32"/>
      <c r="AJ686" s="31">
        <f t="shared" si="76"/>
        <v>0</v>
      </c>
    </row>
    <row r="687" spans="1:36" x14ac:dyDescent="0.2">
      <c r="A687" s="5"/>
      <c r="B687" s="5"/>
      <c r="C687" s="5"/>
      <c r="D687" s="2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32">
        <f t="shared" si="71"/>
        <v>0</v>
      </c>
      <c r="Q687" s="32" t="str">
        <f t="shared" si="70"/>
        <v/>
      </c>
      <c r="R687" s="32" t="str">
        <f t="shared" si="72"/>
        <v/>
      </c>
      <c r="S687" s="32" t="str">
        <f t="shared" si="73"/>
        <v/>
      </c>
      <c r="T687" s="32">
        <f t="shared" si="74"/>
        <v>0</v>
      </c>
      <c r="U687" s="32">
        <f t="shared" si="75"/>
        <v>1</v>
      </c>
      <c r="V687" s="32"/>
      <c r="W687" s="32"/>
      <c r="X687" s="32"/>
      <c r="Y687" s="32"/>
      <c r="Z687" s="32"/>
      <c r="AA687" s="32"/>
      <c r="AB687" s="32"/>
      <c r="AC687" s="32"/>
      <c r="AD687" s="32"/>
      <c r="AE687" s="32"/>
      <c r="AF687" s="32"/>
      <c r="AG687" s="32"/>
      <c r="AH687" s="32"/>
      <c r="AI687" s="32"/>
      <c r="AJ687" s="31">
        <f t="shared" si="76"/>
        <v>0</v>
      </c>
    </row>
    <row r="688" spans="1:36" x14ac:dyDescent="0.2">
      <c r="A688" s="5"/>
      <c r="B688" s="5"/>
      <c r="C688" s="5"/>
      <c r="D688" s="2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32">
        <f t="shared" si="71"/>
        <v>0</v>
      </c>
      <c r="Q688" s="32" t="str">
        <f t="shared" si="70"/>
        <v/>
      </c>
      <c r="R688" s="32" t="str">
        <f t="shared" si="72"/>
        <v/>
      </c>
      <c r="S688" s="32" t="str">
        <f t="shared" si="73"/>
        <v/>
      </c>
      <c r="T688" s="32">
        <f t="shared" si="74"/>
        <v>0</v>
      </c>
      <c r="U688" s="32">
        <f t="shared" si="75"/>
        <v>1</v>
      </c>
      <c r="V688" s="32"/>
      <c r="W688" s="32"/>
      <c r="X688" s="32"/>
      <c r="Y688" s="32"/>
      <c r="Z688" s="32"/>
      <c r="AA688" s="32"/>
      <c r="AB688" s="32"/>
      <c r="AC688" s="32"/>
      <c r="AD688" s="32"/>
      <c r="AE688" s="32"/>
      <c r="AF688" s="32"/>
      <c r="AG688" s="32"/>
      <c r="AH688" s="32"/>
      <c r="AI688" s="32"/>
      <c r="AJ688" s="31">
        <f t="shared" si="76"/>
        <v>0</v>
      </c>
    </row>
    <row r="689" spans="1:36" x14ac:dyDescent="0.2">
      <c r="A689" s="5"/>
      <c r="B689" s="5"/>
      <c r="C689" s="5"/>
      <c r="D689" s="2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32">
        <f t="shared" si="71"/>
        <v>0</v>
      </c>
      <c r="Q689" s="32" t="str">
        <f t="shared" si="70"/>
        <v/>
      </c>
      <c r="R689" s="32" t="str">
        <f t="shared" si="72"/>
        <v/>
      </c>
      <c r="S689" s="32" t="str">
        <f t="shared" si="73"/>
        <v/>
      </c>
      <c r="T689" s="32">
        <f t="shared" si="74"/>
        <v>0</v>
      </c>
      <c r="U689" s="32">
        <f t="shared" si="75"/>
        <v>1</v>
      </c>
      <c r="V689" s="32"/>
      <c r="W689" s="32"/>
      <c r="X689" s="32"/>
      <c r="Y689" s="32"/>
      <c r="Z689" s="32"/>
      <c r="AA689" s="32"/>
      <c r="AB689" s="32"/>
      <c r="AC689" s="32"/>
      <c r="AD689" s="32"/>
      <c r="AE689" s="32"/>
      <c r="AF689" s="32"/>
      <c r="AG689" s="32"/>
      <c r="AH689" s="32"/>
      <c r="AI689" s="32"/>
      <c r="AJ689" s="31">
        <f t="shared" si="76"/>
        <v>0</v>
      </c>
    </row>
    <row r="690" spans="1:36" x14ac:dyDescent="0.2">
      <c r="A690" s="5"/>
      <c r="B690" s="5"/>
      <c r="C690" s="5"/>
      <c r="D690" s="2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32">
        <f t="shared" si="71"/>
        <v>0</v>
      </c>
      <c r="Q690" s="32" t="str">
        <f t="shared" si="70"/>
        <v/>
      </c>
      <c r="R690" s="32" t="str">
        <f t="shared" si="72"/>
        <v/>
      </c>
      <c r="S690" s="32" t="str">
        <f t="shared" si="73"/>
        <v/>
      </c>
      <c r="T690" s="32">
        <f t="shared" si="74"/>
        <v>0</v>
      </c>
      <c r="U690" s="32">
        <f t="shared" si="75"/>
        <v>1</v>
      </c>
      <c r="V690" s="32"/>
      <c r="W690" s="32"/>
      <c r="X690" s="32"/>
      <c r="Y690" s="32"/>
      <c r="Z690" s="32"/>
      <c r="AA690" s="32"/>
      <c r="AB690" s="32"/>
      <c r="AC690" s="32"/>
      <c r="AD690" s="32"/>
      <c r="AE690" s="32"/>
      <c r="AF690" s="32"/>
      <c r="AG690" s="32"/>
      <c r="AH690" s="32"/>
      <c r="AI690" s="32"/>
      <c r="AJ690" s="31">
        <f t="shared" si="76"/>
        <v>0</v>
      </c>
    </row>
    <row r="691" spans="1:36" x14ac:dyDescent="0.2">
      <c r="A691" s="5"/>
      <c r="B691" s="5"/>
      <c r="C691" s="5"/>
      <c r="D691" s="2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32">
        <f t="shared" si="71"/>
        <v>0</v>
      </c>
      <c r="Q691" s="32" t="str">
        <f t="shared" si="70"/>
        <v/>
      </c>
      <c r="R691" s="32" t="str">
        <f t="shared" si="72"/>
        <v/>
      </c>
      <c r="S691" s="32" t="str">
        <f t="shared" si="73"/>
        <v/>
      </c>
      <c r="T691" s="32">
        <f t="shared" si="74"/>
        <v>0</v>
      </c>
      <c r="U691" s="32">
        <f t="shared" si="75"/>
        <v>1</v>
      </c>
      <c r="V691" s="32"/>
      <c r="W691" s="32"/>
      <c r="X691" s="32"/>
      <c r="Y691" s="32"/>
      <c r="Z691" s="32"/>
      <c r="AA691" s="32"/>
      <c r="AB691" s="32"/>
      <c r="AC691" s="32"/>
      <c r="AD691" s="32"/>
      <c r="AE691" s="32"/>
      <c r="AF691" s="32"/>
      <c r="AG691" s="32"/>
      <c r="AH691" s="32"/>
      <c r="AI691" s="32"/>
      <c r="AJ691" s="31">
        <f t="shared" si="76"/>
        <v>0</v>
      </c>
    </row>
    <row r="692" spans="1:36" x14ac:dyDescent="0.2">
      <c r="A692" s="5"/>
      <c r="B692" s="5"/>
      <c r="C692" s="5"/>
      <c r="D692" s="2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32">
        <f t="shared" si="71"/>
        <v>0</v>
      </c>
      <c r="Q692" s="32" t="str">
        <f t="shared" si="70"/>
        <v/>
      </c>
      <c r="R692" s="32" t="str">
        <f t="shared" si="72"/>
        <v/>
      </c>
      <c r="S692" s="32" t="str">
        <f t="shared" si="73"/>
        <v/>
      </c>
      <c r="T692" s="32">
        <f t="shared" si="74"/>
        <v>0</v>
      </c>
      <c r="U692" s="32">
        <f t="shared" si="75"/>
        <v>1</v>
      </c>
      <c r="V692" s="32"/>
      <c r="W692" s="32"/>
      <c r="X692" s="32"/>
      <c r="Y692" s="32"/>
      <c r="Z692" s="32"/>
      <c r="AA692" s="32"/>
      <c r="AB692" s="32"/>
      <c r="AC692" s="32"/>
      <c r="AD692" s="32"/>
      <c r="AE692" s="32"/>
      <c r="AF692" s="32"/>
      <c r="AG692" s="32"/>
      <c r="AH692" s="32"/>
      <c r="AI692" s="32"/>
      <c r="AJ692" s="31">
        <f t="shared" si="76"/>
        <v>0</v>
      </c>
    </row>
    <row r="693" spans="1:36" x14ac:dyDescent="0.2">
      <c r="A693" s="5"/>
      <c r="B693" s="5"/>
      <c r="C693" s="5"/>
      <c r="D693" s="2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32">
        <f t="shared" si="71"/>
        <v>0</v>
      </c>
      <c r="Q693" s="32" t="str">
        <f t="shared" si="70"/>
        <v/>
      </c>
      <c r="R693" s="32" t="str">
        <f t="shared" si="72"/>
        <v/>
      </c>
      <c r="S693" s="32" t="str">
        <f t="shared" si="73"/>
        <v/>
      </c>
      <c r="T693" s="32">
        <f t="shared" si="74"/>
        <v>0</v>
      </c>
      <c r="U693" s="32">
        <f t="shared" si="75"/>
        <v>1</v>
      </c>
      <c r="V693" s="32"/>
      <c r="W693" s="32"/>
      <c r="X693" s="32"/>
      <c r="Y693" s="32"/>
      <c r="Z693" s="32"/>
      <c r="AA693" s="32"/>
      <c r="AB693" s="32"/>
      <c r="AC693" s="32"/>
      <c r="AD693" s="32"/>
      <c r="AE693" s="32"/>
      <c r="AF693" s="32"/>
      <c r="AG693" s="32"/>
      <c r="AH693" s="32"/>
      <c r="AI693" s="32"/>
      <c r="AJ693" s="31">
        <f t="shared" si="76"/>
        <v>0</v>
      </c>
    </row>
    <row r="694" spans="1:36" x14ac:dyDescent="0.2">
      <c r="A694" s="5"/>
      <c r="B694" s="5"/>
      <c r="C694" s="5"/>
      <c r="D694" s="2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32">
        <f t="shared" si="71"/>
        <v>0</v>
      </c>
      <c r="Q694" s="32" t="str">
        <f t="shared" si="70"/>
        <v/>
      </c>
      <c r="R694" s="32" t="str">
        <f t="shared" si="72"/>
        <v/>
      </c>
      <c r="S694" s="32" t="str">
        <f t="shared" si="73"/>
        <v/>
      </c>
      <c r="T694" s="32">
        <f t="shared" si="74"/>
        <v>0</v>
      </c>
      <c r="U694" s="32">
        <f t="shared" si="75"/>
        <v>1</v>
      </c>
      <c r="V694" s="32"/>
      <c r="W694" s="32"/>
      <c r="X694" s="32"/>
      <c r="Y694" s="32"/>
      <c r="Z694" s="32"/>
      <c r="AA694" s="32"/>
      <c r="AB694" s="32"/>
      <c r="AC694" s="32"/>
      <c r="AD694" s="32"/>
      <c r="AE694" s="32"/>
      <c r="AF694" s="32"/>
      <c r="AG694" s="32"/>
      <c r="AH694" s="32"/>
      <c r="AI694" s="32"/>
      <c r="AJ694" s="31">
        <f t="shared" si="76"/>
        <v>0</v>
      </c>
    </row>
    <row r="695" spans="1:36" x14ac:dyDescent="0.2">
      <c r="A695" s="5"/>
      <c r="B695" s="5"/>
      <c r="C695" s="5"/>
      <c r="D695" s="2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32">
        <f t="shared" si="71"/>
        <v>0</v>
      </c>
      <c r="Q695" s="32" t="str">
        <f t="shared" si="70"/>
        <v/>
      </c>
      <c r="R695" s="32" t="str">
        <f t="shared" si="72"/>
        <v/>
      </c>
      <c r="S695" s="32" t="str">
        <f t="shared" si="73"/>
        <v/>
      </c>
      <c r="T695" s="32">
        <f t="shared" si="74"/>
        <v>0</v>
      </c>
      <c r="U695" s="32">
        <f t="shared" si="75"/>
        <v>1</v>
      </c>
      <c r="V695" s="32"/>
      <c r="W695" s="32"/>
      <c r="X695" s="32"/>
      <c r="Y695" s="32"/>
      <c r="Z695" s="32"/>
      <c r="AA695" s="32"/>
      <c r="AB695" s="32"/>
      <c r="AC695" s="32"/>
      <c r="AD695" s="32"/>
      <c r="AE695" s="32"/>
      <c r="AF695" s="32"/>
      <c r="AG695" s="32"/>
      <c r="AH695" s="32"/>
      <c r="AI695" s="32"/>
      <c r="AJ695" s="31">
        <f t="shared" si="76"/>
        <v>0</v>
      </c>
    </row>
    <row r="696" spans="1:36" x14ac:dyDescent="0.2">
      <c r="A696" s="5"/>
      <c r="B696" s="5"/>
      <c r="C696" s="5"/>
      <c r="D696" s="2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32">
        <f t="shared" si="71"/>
        <v>0</v>
      </c>
      <c r="Q696" s="32" t="str">
        <f t="shared" si="70"/>
        <v/>
      </c>
      <c r="R696" s="32" t="str">
        <f t="shared" si="72"/>
        <v/>
      </c>
      <c r="S696" s="32" t="str">
        <f t="shared" si="73"/>
        <v/>
      </c>
      <c r="T696" s="32">
        <f t="shared" si="74"/>
        <v>0</v>
      </c>
      <c r="U696" s="32">
        <f t="shared" si="75"/>
        <v>1</v>
      </c>
      <c r="V696" s="32"/>
      <c r="W696" s="32"/>
      <c r="X696" s="32"/>
      <c r="Y696" s="32"/>
      <c r="Z696" s="32"/>
      <c r="AA696" s="32"/>
      <c r="AB696" s="32"/>
      <c r="AC696" s="32"/>
      <c r="AD696" s="32"/>
      <c r="AE696" s="32"/>
      <c r="AF696" s="32"/>
      <c r="AG696" s="32"/>
      <c r="AH696" s="32"/>
      <c r="AI696" s="32"/>
      <c r="AJ696" s="31">
        <f t="shared" si="76"/>
        <v>0</v>
      </c>
    </row>
    <row r="697" spans="1:36" x14ac:dyDescent="0.2">
      <c r="A697" s="5"/>
      <c r="B697" s="5"/>
      <c r="C697" s="5"/>
      <c r="D697" s="2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32">
        <f t="shared" si="71"/>
        <v>0</v>
      </c>
      <c r="Q697" s="32" t="str">
        <f t="shared" si="70"/>
        <v/>
      </c>
      <c r="R697" s="32" t="str">
        <f t="shared" si="72"/>
        <v/>
      </c>
      <c r="S697" s="32" t="str">
        <f t="shared" si="73"/>
        <v/>
      </c>
      <c r="T697" s="32">
        <f t="shared" si="74"/>
        <v>0</v>
      </c>
      <c r="U697" s="32">
        <f t="shared" si="75"/>
        <v>1</v>
      </c>
      <c r="V697" s="32"/>
      <c r="W697" s="32"/>
      <c r="X697" s="32"/>
      <c r="Y697" s="32"/>
      <c r="Z697" s="32"/>
      <c r="AA697" s="32"/>
      <c r="AB697" s="32"/>
      <c r="AC697" s="32"/>
      <c r="AD697" s="32"/>
      <c r="AE697" s="32"/>
      <c r="AF697" s="32"/>
      <c r="AG697" s="32"/>
      <c r="AH697" s="32"/>
      <c r="AI697" s="32"/>
      <c r="AJ697" s="31">
        <f t="shared" si="76"/>
        <v>0</v>
      </c>
    </row>
    <row r="698" spans="1:36" x14ac:dyDescent="0.2">
      <c r="A698" s="5"/>
      <c r="B698" s="5"/>
      <c r="C698" s="5"/>
      <c r="D698" s="2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32">
        <f t="shared" si="71"/>
        <v>0</v>
      </c>
      <c r="Q698" s="32" t="str">
        <f t="shared" si="70"/>
        <v/>
      </c>
      <c r="R698" s="32" t="str">
        <f t="shared" si="72"/>
        <v/>
      </c>
      <c r="S698" s="32" t="str">
        <f t="shared" si="73"/>
        <v/>
      </c>
      <c r="T698" s="32">
        <f t="shared" si="74"/>
        <v>0</v>
      </c>
      <c r="U698" s="32">
        <f t="shared" si="75"/>
        <v>1</v>
      </c>
      <c r="V698" s="32"/>
      <c r="W698" s="32"/>
      <c r="X698" s="32"/>
      <c r="Y698" s="32"/>
      <c r="Z698" s="32"/>
      <c r="AA698" s="32"/>
      <c r="AB698" s="32"/>
      <c r="AC698" s="32"/>
      <c r="AD698" s="32"/>
      <c r="AE698" s="32"/>
      <c r="AF698" s="32"/>
      <c r="AG698" s="32"/>
      <c r="AH698" s="32"/>
      <c r="AI698" s="32"/>
      <c r="AJ698" s="31">
        <f t="shared" si="76"/>
        <v>0</v>
      </c>
    </row>
    <row r="699" spans="1:36" x14ac:dyDescent="0.2">
      <c r="A699" s="5"/>
      <c r="B699" s="5"/>
      <c r="C699" s="5"/>
      <c r="D699" s="2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32">
        <f t="shared" si="71"/>
        <v>0</v>
      </c>
      <c r="Q699" s="32" t="str">
        <f t="shared" si="70"/>
        <v/>
      </c>
      <c r="R699" s="32" t="str">
        <f t="shared" si="72"/>
        <v/>
      </c>
      <c r="S699" s="32" t="str">
        <f t="shared" si="73"/>
        <v/>
      </c>
      <c r="T699" s="32">
        <f t="shared" si="74"/>
        <v>0</v>
      </c>
      <c r="U699" s="32">
        <f t="shared" si="75"/>
        <v>1</v>
      </c>
      <c r="V699" s="32"/>
      <c r="W699" s="32"/>
      <c r="X699" s="32"/>
      <c r="Y699" s="32"/>
      <c r="Z699" s="32"/>
      <c r="AA699" s="32"/>
      <c r="AB699" s="32"/>
      <c r="AC699" s="32"/>
      <c r="AD699" s="32"/>
      <c r="AE699" s="32"/>
      <c r="AF699" s="32"/>
      <c r="AG699" s="32"/>
      <c r="AH699" s="32"/>
      <c r="AI699" s="32"/>
      <c r="AJ699" s="31">
        <f t="shared" si="76"/>
        <v>0</v>
      </c>
    </row>
    <row r="700" spans="1:36" x14ac:dyDescent="0.2">
      <c r="A700" s="5"/>
      <c r="B700" s="5"/>
      <c r="C700" s="5"/>
      <c r="D700" s="2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32">
        <f t="shared" si="71"/>
        <v>0</v>
      </c>
      <c r="Q700" s="32" t="str">
        <f t="shared" si="70"/>
        <v/>
      </c>
      <c r="R700" s="32" t="str">
        <f t="shared" si="72"/>
        <v/>
      </c>
      <c r="S700" s="32" t="str">
        <f t="shared" si="73"/>
        <v/>
      </c>
      <c r="T700" s="32">
        <f t="shared" si="74"/>
        <v>0</v>
      </c>
      <c r="U700" s="32">
        <f t="shared" si="75"/>
        <v>1</v>
      </c>
      <c r="V700" s="32"/>
      <c r="W700" s="32"/>
      <c r="X700" s="32"/>
      <c r="Y700" s="32"/>
      <c r="Z700" s="32"/>
      <c r="AA700" s="32"/>
      <c r="AB700" s="32"/>
      <c r="AC700" s="32"/>
      <c r="AD700" s="32"/>
      <c r="AE700" s="32"/>
      <c r="AF700" s="32"/>
      <c r="AG700" s="32"/>
      <c r="AH700" s="32"/>
      <c r="AI700" s="32"/>
      <c r="AJ700" s="31">
        <f t="shared" si="76"/>
        <v>0</v>
      </c>
    </row>
    <row r="701" spans="1:36" x14ac:dyDescent="0.2">
      <c r="A701" s="5"/>
      <c r="B701" s="5"/>
      <c r="C701" s="5"/>
      <c r="D701" s="2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32">
        <f t="shared" si="71"/>
        <v>0</v>
      </c>
      <c r="Q701" s="32" t="str">
        <f t="shared" si="70"/>
        <v/>
      </c>
      <c r="R701" s="32" t="str">
        <f t="shared" si="72"/>
        <v/>
      </c>
      <c r="S701" s="32" t="str">
        <f t="shared" si="73"/>
        <v/>
      </c>
      <c r="T701" s="32">
        <f t="shared" si="74"/>
        <v>0</v>
      </c>
      <c r="U701" s="32">
        <f t="shared" si="75"/>
        <v>1</v>
      </c>
      <c r="V701" s="32"/>
      <c r="W701" s="32"/>
      <c r="X701" s="32"/>
      <c r="Y701" s="32"/>
      <c r="Z701" s="32"/>
      <c r="AA701" s="32"/>
      <c r="AB701" s="32"/>
      <c r="AC701" s="32"/>
      <c r="AD701" s="32"/>
      <c r="AE701" s="32"/>
      <c r="AF701" s="32"/>
      <c r="AG701" s="32"/>
      <c r="AH701" s="32"/>
      <c r="AI701" s="32"/>
      <c r="AJ701" s="31">
        <f t="shared" si="76"/>
        <v>0</v>
      </c>
    </row>
    <row r="702" spans="1:36" x14ac:dyDescent="0.2">
      <c r="A702" s="5"/>
      <c r="B702" s="5"/>
      <c r="C702" s="5"/>
      <c r="D702" s="2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32">
        <f t="shared" si="71"/>
        <v>0</v>
      </c>
      <c r="Q702" s="32" t="str">
        <f t="shared" si="70"/>
        <v/>
      </c>
      <c r="R702" s="32" t="str">
        <f t="shared" si="72"/>
        <v/>
      </c>
      <c r="S702" s="32" t="str">
        <f t="shared" si="73"/>
        <v/>
      </c>
      <c r="T702" s="32">
        <f t="shared" si="74"/>
        <v>0</v>
      </c>
      <c r="U702" s="32">
        <f t="shared" si="75"/>
        <v>1</v>
      </c>
      <c r="V702" s="32"/>
      <c r="W702" s="32"/>
      <c r="X702" s="32"/>
      <c r="Y702" s="32"/>
      <c r="Z702" s="32"/>
      <c r="AA702" s="32"/>
      <c r="AB702" s="32"/>
      <c r="AC702" s="32"/>
      <c r="AD702" s="32"/>
      <c r="AE702" s="32"/>
      <c r="AF702" s="32"/>
      <c r="AG702" s="32"/>
      <c r="AH702" s="32"/>
      <c r="AI702" s="32"/>
      <c r="AJ702" s="31">
        <f t="shared" si="76"/>
        <v>0</v>
      </c>
    </row>
    <row r="703" spans="1:36" x14ac:dyDescent="0.2">
      <c r="A703" s="5"/>
      <c r="B703" s="5"/>
      <c r="C703" s="5"/>
      <c r="D703" s="2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32">
        <f t="shared" si="71"/>
        <v>0</v>
      </c>
      <c r="Q703" s="32" t="str">
        <f t="shared" si="70"/>
        <v/>
      </c>
      <c r="R703" s="32" t="str">
        <f t="shared" si="72"/>
        <v/>
      </c>
      <c r="S703" s="32" t="str">
        <f t="shared" si="73"/>
        <v/>
      </c>
      <c r="T703" s="32">
        <f t="shared" si="74"/>
        <v>0</v>
      </c>
      <c r="U703" s="32">
        <f t="shared" si="75"/>
        <v>1</v>
      </c>
      <c r="V703" s="32"/>
      <c r="W703" s="32"/>
      <c r="X703" s="32"/>
      <c r="Y703" s="32"/>
      <c r="Z703" s="32"/>
      <c r="AA703" s="32"/>
      <c r="AB703" s="32"/>
      <c r="AC703" s="32"/>
      <c r="AD703" s="32"/>
      <c r="AE703" s="32"/>
      <c r="AF703" s="32"/>
      <c r="AG703" s="32"/>
      <c r="AH703" s="32"/>
      <c r="AI703" s="32"/>
      <c r="AJ703" s="31">
        <f t="shared" si="76"/>
        <v>0</v>
      </c>
    </row>
    <row r="704" spans="1:36" x14ac:dyDescent="0.2">
      <c r="A704" s="5"/>
      <c r="B704" s="5"/>
      <c r="C704" s="5"/>
      <c r="D704" s="2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32">
        <f t="shared" si="71"/>
        <v>0</v>
      </c>
      <c r="Q704" s="32" t="str">
        <f t="shared" si="70"/>
        <v/>
      </c>
      <c r="R704" s="32" t="str">
        <f t="shared" si="72"/>
        <v/>
      </c>
      <c r="S704" s="32" t="str">
        <f t="shared" si="73"/>
        <v/>
      </c>
      <c r="T704" s="32">
        <f t="shared" si="74"/>
        <v>0</v>
      </c>
      <c r="U704" s="32">
        <f t="shared" si="75"/>
        <v>1</v>
      </c>
      <c r="V704" s="32"/>
      <c r="W704" s="32"/>
      <c r="X704" s="32"/>
      <c r="Y704" s="32"/>
      <c r="Z704" s="32"/>
      <c r="AA704" s="32"/>
      <c r="AB704" s="32"/>
      <c r="AC704" s="32"/>
      <c r="AD704" s="32"/>
      <c r="AE704" s="32"/>
      <c r="AF704" s="32"/>
      <c r="AG704" s="32"/>
      <c r="AH704" s="32"/>
      <c r="AI704" s="32"/>
      <c r="AJ704" s="31">
        <f t="shared" si="76"/>
        <v>0</v>
      </c>
    </row>
    <row r="705" spans="1:36" x14ac:dyDescent="0.2">
      <c r="A705" s="5"/>
      <c r="B705" s="5"/>
      <c r="C705" s="5"/>
      <c r="D705" s="2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32">
        <f t="shared" si="71"/>
        <v>0</v>
      </c>
      <c r="Q705" s="32" t="str">
        <f t="shared" si="70"/>
        <v/>
      </c>
      <c r="R705" s="32" t="str">
        <f t="shared" si="72"/>
        <v/>
      </c>
      <c r="S705" s="32" t="str">
        <f t="shared" si="73"/>
        <v/>
      </c>
      <c r="T705" s="32">
        <f t="shared" si="74"/>
        <v>0</v>
      </c>
      <c r="U705" s="32">
        <f t="shared" si="75"/>
        <v>1</v>
      </c>
      <c r="V705" s="32"/>
      <c r="W705" s="32"/>
      <c r="X705" s="32"/>
      <c r="Y705" s="32"/>
      <c r="Z705" s="32"/>
      <c r="AA705" s="32"/>
      <c r="AB705" s="32"/>
      <c r="AC705" s="32"/>
      <c r="AD705" s="32"/>
      <c r="AE705" s="32"/>
      <c r="AF705" s="32"/>
      <c r="AG705" s="32"/>
      <c r="AH705" s="32"/>
      <c r="AI705" s="32"/>
      <c r="AJ705" s="31">
        <f t="shared" si="76"/>
        <v>0</v>
      </c>
    </row>
    <row r="706" spans="1:36" x14ac:dyDescent="0.2">
      <c r="A706" s="5"/>
      <c r="B706" s="5"/>
      <c r="C706" s="5"/>
      <c r="D706" s="2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32">
        <f t="shared" si="71"/>
        <v>0</v>
      </c>
      <c r="Q706" s="32" t="str">
        <f t="shared" si="70"/>
        <v/>
      </c>
      <c r="R706" s="32" t="str">
        <f t="shared" si="72"/>
        <v/>
      </c>
      <c r="S706" s="32" t="str">
        <f t="shared" si="73"/>
        <v/>
      </c>
      <c r="T706" s="32">
        <f t="shared" si="74"/>
        <v>0</v>
      </c>
      <c r="U706" s="32">
        <f t="shared" si="75"/>
        <v>1</v>
      </c>
      <c r="V706" s="32"/>
      <c r="W706" s="32"/>
      <c r="X706" s="32"/>
      <c r="Y706" s="32"/>
      <c r="Z706" s="32"/>
      <c r="AA706" s="32"/>
      <c r="AB706" s="32"/>
      <c r="AC706" s="32"/>
      <c r="AD706" s="32"/>
      <c r="AE706" s="32"/>
      <c r="AF706" s="32"/>
      <c r="AG706" s="32"/>
      <c r="AH706" s="32"/>
      <c r="AI706" s="32"/>
      <c r="AJ706" s="31">
        <f t="shared" si="76"/>
        <v>0</v>
      </c>
    </row>
    <row r="707" spans="1:36" x14ac:dyDescent="0.2">
      <c r="A707" s="5"/>
      <c r="B707" s="5"/>
      <c r="C707" s="5"/>
      <c r="D707" s="2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32">
        <f t="shared" si="71"/>
        <v>0</v>
      </c>
      <c r="Q707" s="32" t="str">
        <f t="shared" si="70"/>
        <v/>
      </c>
      <c r="R707" s="32" t="str">
        <f t="shared" si="72"/>
        <v/>
      </c>
      <c r="S707" s="32" t="str">
        <f t="shared" si="73"/>
        <v/>
      </c>
      <c r="T707" s="32">
        <f t="shared" si="74"/>
        <v>0</v>
      </c>
      <c r="U707" s="32">
        <f t="shared" si="75"/>
        <v>1</v>
      </c>
      <c r="V707" s="32"/>
      <c r="W707" s="32"/>
      <c r="X707" s="32"/>
      <c r="Y707" s="32"/>
      <c r="Z707" s="32"/>
      <c r="AA707" s="32"/>
      <c r="AB707" s="32"/>
      <c r="AC707" s="32"/>
      <c r="AD707" s="32"/>
      <c r="AE707" s="32"/>
      <c r="AF707" s="32"/>
      <c r="AG707" s="32"/>
      <c r="AH707" s="32"/>
      <c r="AI707" s="32"/>
      <c r="AJ707" s="31">
        <f t="shared" si="76"/>
        <v>0</v>
      </c>
    </row>
    <row r="708" spans="1:36" x14ac:dyDescent="0.2">
      <c r="A708" s="5"/>
      <c r="B708" s="5"/>
      <c r="C708" s="5"/>
      <c r="D708" s="2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32">
        <f t="shared" si="71"/>
        <v>0</v>
      </c>
      <c r="Q708" s="32" t="str">
        <f t="shared" si="70"/>
        <v/>
      </c>
      <c r="R708" s="32" t="str">
        <f t="shared" si="72"/>
        <v/>
      </c>
      <c r="S708" s="32" t="str">
        <f t="shared" si="73"/>
        <v/>
      </c>
      <c r="T708" s="32">
        <f t="shared" si="74"/>
        <v>0</v>
      </c>
      <c r="U708" s="32">
        <f t="shared" si="75"/>
        <v>1</v>
      </c>
      <c r="V708" s="32"/>
      <c r="W708" s="32"/>
      <c r="X708" s="32"/>
      <c r="Y708" s="32"/>
      <c r="Z708" s="32"/>
      <c r="AA708" s="32"/>
      <c r="AB708" s="32"/>
      <c r="AC708" s="32"/>
      <c r="AD708" s="32"/>
      <c r="AE708" s="32"/>
      <c r="AF708" s="32"/>
      <c r="AG708" s="32"/>
      <c r="AH708" s="32"/>
      <c r="AI708" s="32"/>
      <c r="AJ708" s="31">
        <f t="shared" si="76"/>
        <v>0</v>
      </c>
    </row>
    <row r="709" spans="1:36" x14ac:dyDescent="0.2">
      <c r="A709" s="5"/>
      <c r="B709" s="5"/>
      <c r="C709" s="5"/>
      <c r="D709" s="2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32">
        <f t="shared" si="71"/>
        <v>0</v>
      </c>
      <c r="Q709" s="32" t="str">
        <f t="shared" ref="Q709:Q772" si="77">IF(F709&gt;0,(E709-F709)*$Q$3,"")</f>
        <v/>
      </c>
      <c r="R709" s="32" t="str">
        <f t="shared" si="72"/>
        <v/>
      </c>
      <c r="S709" s="32" t="str">
        <f t="shared" si="73"/>
        <v/>
      </c>
      <c r="T709" s="32">
        <f t="shared" si="74"/>
        <v>0</v>
      </c>
      <c r="U709" s="32">
        <f t="shared" si="75"/>
        <v>1</v>
      </c>
      <c r="V709" s="32"/>
      <c r="W709" s="32"/>
      <c r="X709" s="32"/>
      <c r="Y709" s="32"/>
      <c r="Z709" s="32"/>
      <c r="AA709" s="32"/>
      <c r="AB709" s="32"/>
      <c r="AC709" s="32"/>
      <c r="AD709" s="32"/>
      <c r="AE709" s="32"/>
      <c r="AF709" s="32"/>
      <c r="AG709" s="32"/>
      <c r="AH709" s="32"/>
      <c r="AI709" s="32"/>
      <c r="AJ709" s="31">
        <f t="shared" si="76"/>
        <v>0</v>
      </c>
    </row>
    <row r="710" spans="1:36" x14ac:dyDescent="0.2">
      <c r="A710" s="5"/>
      <c r="B710" s="5"/>
      <c r="C710" s="5"/>
      <c r="D710" s="2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32">
        <f t="shared" ref="P710:P773" si="78">SUM(H710:O710)</f>
        <v>0</v>
      </c>
      <c r="Q710" s="32" t="str">
        <f t="shared" si="77"/>
        <v/>
      </c>
      <c r="R710" s="32" t="str">
        <f t="shared" ref="R710:R773" si="79">IF(G710&gt;0,G710*$R$3,"")</f>
        <v/>
      </c>
      <c r="S710" s="32" t="str">
        <f t="shared" ref="S710:S773" si="80">IF(P710&gt;0,P710*$S$3,"")</f>
        <v/>
      </c>
      <c r="T710" s="32">
        <f t="shared" ref="T710:T773" si="81">SUM(Q710:S710)</f>
        <v>0</v>
      </c>
      <c r="U710" s="32">
        <f t="shared" ref="U710:U773" si="82">IF(OR(C710="British nationals",C710="British Open",C710="Europeans",C710="Worlds"),1.25,IF(C710="Nationals",1.5,1))</f>
        <v>1</v>
      </c>
      <c r="V710" s="32"/>
      <c r="W710" s="32"/>
      <c r="X710" s="32"/>
      <c r="Y710" s="32"/>
      <c r="Z710" s="32"/>
      <c r="AA710" s="32"/>
      <c r="AB710" s="32"/>
      <c r="AC710" s="32"/>
      <c r="AD710" s="32"/>
      <c r="AE710" s="32"/>
      <c r="AF710" s="32"/>
      <c r="AG710" s="32"/>
      <c r="AH710" s="32"/>
      <c r="AI710" s="32"/>
      <c r="AJ710" s="31">
        <f t="shared" ref="AJ710:AJ773" si="83">T710*U710</f>
        <v>0</v>
      </c>
    </row>
    <row r="711" spans="1:36" x14ac:dyDescent="0.2">
      <c r="A711" s="5"/>
      <c r="B711" s="5"/>
      <c r="C711" s="5"/>
      <c r="D711" s="2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32">
        <f t="shared" si="78"/>
        <v>0</v>
      </c>
      <c r="Q711" s="32" t="str">
        <f t="shared" si="77"/>
        <v/>
      </c>
      <c r="R711" s="32" t="str">
        <f t="shared" si="79"/>
        <v/>
      </c>
      <c r="S711" s="32" t="str">
        <f t="shared" si="80"/>
        <v/>
      </c>
      <c r="T711" s="32">
        <f t="shared" si="81"/>
        <v>0</v>
      </c>
      <c r="U711" s="32">
        <f t="shared" si="82"/>
        <v>1</v>
      </c>
      <c r="V711" s="32"/>
      <c r="W711" s="32"/>
      <c r="X711" s="32"/>
      <c r="Y711" s="32"/>
      <c r="Z711" s="32"/>
      <c r="AA711" s="32"/>
      <c r="AB711" s="32"/>
      <c r="AC711" s="32"/>
      <c r="AD711" s="32"/>
      <c r="AE711" s="32"/>
      <c r="AF711" s="32"/>
      <c r="AG711" s="32"/>
      <c r="AH711" s="32"/>
      <c r="AI711" s="32"/>
      <c r="AJ711" s="31">
        <f t="shared" si="83"/>
        <v>0</v>
      </c>
    </row>
    <row r="712" spans="1:36" x14ac:dyDescent="0.2">
      <c r="A712" s="5"/>
      <c r="B712" s="5"/>
      <c r="C712" s="5"/>
      <c r="D712" s="2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32">
        <f t="shared" si="78"/>
        <v>0</v>
      </c>
      <c r="Q712" s="32" t="str">
        <f t="shared" si="77"/>
        <v/>
      </c>
      <c r="R712" s="32" t="str">
        <f t="shared" si="79"/>
        <v/>
      </c>
      <c r="S712" s="32" t="str">
        <f t="shared" si="80"/>
        <v/>
      </c>
      <c r="T712" s="32">
        <f t="shared" si="81"/>
        <v>0</v>
      </c>
      <c r="U712" s="32">
        <f t="shared" si="82"/>
        <v>1</v>
      </c>
      <c r="V712" s="32"/>
      <c r="W712" s="32"/>
      <c r="X712" s="32"/>
      <c r="Y712" s="32"/>
      <c r="Z712" s="32"/>
      <c r="AA712" s="32"/>
      <c r="AB712" s="32"/>
      <c r="AC712" s="32"/>
      <c r="AD712" s="32"/>
      <c r="AE712" s="32"/>
      <c r="AF712" s="32"/>
      <c r="AG712" s="32"/>
      <c r="AH712" s="32"/>
      <c r="AI712" s="32"/>
      <c r="AJ712" s="31">
        <f t="shared" si="83"/>
        <v>0</v>
      </c>
    </row>
    <row r="713" spans="1:36" x14ac:dyDescent="0.2">
      <c r="A713" s="5"/>
      <c r="B713" s="5"/>
      <c r="C713" s="5"/>
      <c r="D713" s="2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32">
        <f t="shared" si="78"/>
        <v>0</v>
      </c>
      <c r="Q713" s="32" t="str">
        <f t="shared" si="77"/>
        <v/>
      </c>
      <c r="R713" s="32" t="str">
        <f t="shared" si="79"/>
        <v/>
      </c>
      <c r="S713" s="32" t="str">
        <f t="shared" si="80"/>
        <v/>
      </c>
      <c r="T713" s="32">
        <f t="shared" si="81"/>
        <v>0</v>
      </c>
      <c r="U713" s="32">
        <f t="shared" si="82"/>
        <v>1</v>
      </c>
      <c r="V713" s="32"/>
      <c r="W713" s="32"/>
      <c r="X713" s="32"/>
      <c r="Y713" s="32"/>
      <c r="Z713" s="32"/>
      <c r="AA713" s="32"/>
      <c r="AB713" s="32"/>
      <c r="AC713" s="32"/>
      <c r="AD713" s="32"/>
      <c r="AE713" s="32"/>
      <c r="AF713" s="32"/>
      <c r="AG713" s="32"/>
      <c r="AH713" s="32"/>
      <c r="AI713" s="32"/>
      <c r="AJ713" s="31">
        <f t="shared" si="83"/>
        <v>0</v>
      </c>
    </row>
    <row r="714" spans="1:36" x14ac:dyDescent="0.2">
      <c r="A714" s="5"/>
      <c r="B714" s="5"/>
      <c r="C714" s="5"/>
      <c r="D714" s="2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32">
        <f t="shared" si="78"/>
        <v>0</v>
      </c>
      <c r="Q714" s="32" t="str">
        <f t="shared" si="77"/>
        <v/>
      </c>
      <c r="R714" s="32" t="str">
        <f t="shared" si="79"/>
        <v/>
      </c>
      <c r="S714" s="32" t="str">
        <f t="shared" si="80"/>
        <v/>
      </c>
      <c r="T714" s="32">
        <f t="shared" si="81"/>
        <v>0</v>
      </c>
      <c r="U714" s="32">
        <f t="shared" si="82"/>
        <v>1</v>
      </c>
      <c r="V714" s="32"/>
      <c r="W714" s="32"/>
      <c r="X714" s="32"/>
      <c r="Y714" s="32"/>
      <c r="Z714" s="32"/>
      <c r="AA714" s="32"/>
      <c r="AB714" s="32"/>
      <c r="AC714" s="32"/>
      <c r="AD714" s="32"/>
      <c r="AE714" s="32"/>
      <c r="AF714" s="32"/>
      <c r="AG714" s="32"/>
      <c r="AH714" s="32"/>
      <c r="AI714" s="32"/>
      <c r="AJ714" s="31">
        <f t="shared" si="83"/>
        <v>0</v>
      </c>
    </row>
    <row r="715" spans="1:36" x14ac:dyDescent="0.2">
      <c r="A715" s="5"/>
      <c r="B715" s="5"/>
      <c r="C715" s="5"/>
      <c r="D715" s="2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32">
        <f t="shared" si="78"/>
        <v>0</v>
      </c>
      <c r="Q715" s="32" t="str">
        <f t="shared" si="77"/>
        <v/>
      </c>
      <c r="R715" s="32" t="str">
        <f t="shared" si="79"/>
        <v/>
      </c>
      <c r="S715" s="32" t="str">
        <f t="shared" si="80"/>
        <v/>
      </c>
      <c r="T715" s="32">
        <f t="shared" si="81"/>
        <v>0</v>
      </c>
      <c r="U715" s="32">
        <f t="shared" si="82"/>
        <v>1</v>
      </c>
      <c r="V715" s="32"/>
      <c r="W715" s="32"/>
      <c r="X715" s="32"/>
      <c r="Y715" s="32"/>
      <c r="Z715" s="32"/>
      <c r="AA715" s="32"/>
      <c r="AB715" s="32"/>
      <c r="AC715" s="32"/>
      <c r="AD715" s="32"/>
      <c r="AE715" s="32"/>
      <c r="AF715" s="32"/>
      <c r="AG715" s="32"/>
      <c r="AH715" s="32"/>
      <c r="AI715" s="32"/>
      <c r="AJ715" s="31">
        <f t="shared" si="83"/>
        <v>0</v>
      </c>
    </row>
    <row r="716" spans="1:36" x14ac:dyDescent="0.2">
      <c r="A716" s="5"/>
      <c r="B716" s="5"/>
      <c r="C716" s="5"/>
      <c r="D716" s="2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32">
        <f t="shared" si="78"/>
        <v>0</v>
      </c>
      <c r="Q716" s="32" t="str">
        <f t="shared" si="77"/>
        <v/>
      </c>
      <c r="R716" s="32" t="str">
        <f t="shared" si="79"/>
        <v/>
      </c>
      <c r="S716" s="32" t="str">
        <f t="shared" si="80"/>
        <v/>
      </c>
      <c r="T716" s="32">
        <f t="shared" si="81"/>
        <v>0</v>
      </c>
      <c r="U716" s="32">
        <f t="shared" si="82"/>
        <v>1</v>
      </c>
      <c r="V716" s="32"/>
      <c r="W716" s="32"/>
      <c r="X716" s="32"/>
      <c r="Y716" s="32"/>
      <c r="Z716" s="32"/>
      <c r="AA716" s="32"/>
      <c r="AB716" s="32"/>
      <c r="AC716" s="32"/>
      <c r="AD716" s="32"/>
      <c r="AE716" s="32"/>
      <c r="AF716" s="32"/>
      <c r="AG716" s="32"/>
      <c r="AH716" s="32"/>
      <c r="AI716" s="32"/>
      <c r="AJ716" s="31">
        <f t="shared" si="83"/>
        <v>0</v>
      </c>
    </row>
    <row r="717" spans="1:36" x14ac:dyDescent="0.2">
      <c r="A717" s="5"/>
      <c r="B717" s="5"/>
      <c r="C717" s="5"/>
      <c r="D717" s="2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32">
        <f t="shared" si="78"/>
        <v>0</v>
      </c>
      <c r="Q717" s="32" t="str">
        <f t="shared" si="77"/>
        <v/>
      </c>
      <c r="R717" s="32" t="str">
        <f t="shared" si="79"/>
        <v/>
      </c>
      <c r="S717" s="32" t="str">
        <f t="shared" si="80"/>
        <v/>
      </c>
      <c r="T717" s="32">
        <f t="shared" si="81"/>
        <v>0</v>
      </c>
      <c r="U717" s="32">
        <f t="shared" si="82"/>
        <v>1</v>
      </c>
      <c r="V717" s="32"/>
      <c r="W717" s="32"/>
      <c r="X717" s="32"/>
      <c r="Y717" s="32"/>
      <c r="Z717" s="32"/>
      <c r="AA717" s="32"/>
      <c r="AB717" s="32"/>
      <c r="AC717" s="32"/>
      <c r="AD717" s="32"/>
      <c r="AE717" s="32"/>
      <c r="AF717" s="32"/>
      <c r="AG717" s="32"/>
      <c r="AH717" s="32"/>
      <c r="AI717" s="32"/>
      <c r="AJ717" s="31">
        <f t="shared" si="83"/>
        <v>0</v>
      </c>
    </row>
    <row r="718" spans="1:36" x14ac:dyDescent="0.2">
      <c r="A718" s="5"/>
      <c r="B718" s="5"/>
      <c r="C718" s="5"/>
      <c r="D718" s="2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32">
        <f t="shared" si="78"/>
        <v>0</v>
      </c>
      <c r="Q718" s="32" t="str">
        <f t="shared" si="77"/>
        <v/>
      </c>
      <c r="R718" s="32" t="str">
        <f t="shared" si="79"/>
        <v/>
      </c>
      <c r="S718" s="32" t="str">
        <f t="shared" si="80"/>
        <v/>
      </c>
      <c r="T718" s="32">
        <f t="shared" si="81"/>
        <v>0</v>
      </c>
      <c r="U718" s="32">
        <f t="shared" si="82"/>
        <v>1</v>
      </c>
      <c r="V718" s="32"/>
      <c r="W718" s="32"/>
      <c r="X718" s="32"/>
      <c r="Y718" s="32"/>
      <c r="Z718" s="32"/>
      <c r="AA718" s="32"/>
      <c r="AB718" s="32"/>
      <c r="AC718" s="32"/>
      <c r="AD718" s="32"/>
      <c r="AE718" s="32"/>
      <c r="AF718" s="32"/>
      <c r="AG718" s="32"/>
      <c r="AH718" s="32"/>
      <c r="AI718" s="32"/>
      <c r="AJ718" s="31">
        <f t="shared" si="83"/>
        <v>0</v>
      </c>
    </row>
    <row r="719" spans="1:36" x14ac:dyDescent="0.2">
      <c r="A719" s="5"/>
      <c r="B719" s="5"/>
      <c r="C719" s="5"/>
      <c r="D719" s="2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32">
        <f t="shared" si="78"/>
        <v>0</v>
      </c>
      <c r="Q719" s="32" t="str">
        <f t="shared" si="77"/>
        <v/>
      </c>
      <c r="R719" s="32" t="str">
        <f t="shared" si="79"/>
        <v/>
      </c>
      <c r="S719" s="32" t="str">
        <f t="shared" si="80"/>
        <v/>
      </c>
      <c r="T719" s="32">
        <f t="shared" si="81"/>
        <v>0</v>
      </c>
      <c r="U719" s="32">
        <f t="shared" si="82"/>
        <v>1</v>
      </c>
      <c r="V719" s="32"/>
      <c r="W719" s="32"/>
      <c r="X719" s="32"/>
      <c r="Y719" s="32"/>
      <c r="Z719" s="32"/>
      <c r="AA719" s="32"/>
      <c r="AB719" s="32"/>
      <c r="AC719" s="32"/>
      <c r="AD719" s="32"/>
      <c r="AE719" s="32"/>
      <c r="AF719" s="32"/>
      <c r="AG719" s="32"/>
      <c r="AH719" s="32"/>
      <c r="AI719" s="32"/>
      <c r="AJ719" s="31">
        <f t="shared" si="83"/>
        <v>0</v>
      </c>
    </row>
    <row r="720" spans="1:36" x14ac:dyDescent="0.2">
      <c r="A720" s="5"/>
      <c r="B720" s="5"/>
      <c r="C720" s="5"/>
      <c r="D720" s="2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32">
        <f t="shared" si="78"/>
        <v>0</v>
      </c>
      <c r="Q720" s="32" t="str">
        <f t="shared" si="77"/>
        <v/>
      </c>
      <c r="R720" s="32" t="str">
        <f t="shared" si="79"/>
        <v/>
      </c>
      <c r="S720" s="32" t="str">
        <f t="shared" si="80"/>
        <v/>
      </c>
      <c r="T720" s="32">
        <f t="shared" si="81"/>
        <v>0</v>
      </c>
      <c r="U720" s="32">
        <f t="shared" si="82"/>
        <v>1</v>
      </c>
      <c r="V720" s="32"/>
      <c r="W720" s="32"/>
      <c r="X720" s="32"/>
      <c r="Y720" s="32"/>
      <c r="Z720" s="32"/>
      <c r="AA720" s="32"/>
      <c r="AB720" s="32"/>
      <c r="AC720" s="32"/>
      <c r="AD720" s="32"/>
      <c r="AE720" s="32"/>
      <c r="AF720" s="32"/>
      <c r="AG720" s="32"/>
      <c r="AH720" s="32"/>
      <c r="AI720" s="32"/>
      <c r="AJ720" s="31">
        <f t="shared" si="83"/>
        <v>0</v>
      </c>
    </row>
    <row r="721" spans="1:36" x14ac:dyDescent="0.2">
      <c r="A721" s="5"/>
      <c r="B721" s="5"/>
      <c r="C721" s="5"/>
      <c r="D721" s="2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32">
        <f t="shared" si="78"/>
        <v>0</v>
      </c>
      <c r="Q721" s="32" t="str">
        <f t="shared" si="77"/>
        <v/>
      </c>
      <c r="R721" s="32" t="str">
        <f t="shared" si="79"/>
        <v/>
      </c>
      <c r="S721" s="32" t="str">
        <f t="shared" si="80"/>
        <v/>
      </c>
      <c r="T721" s="32">
        <f t="shared" si="81"/>
        <v>0</v>
      </c>
      <c r="U721" s="32">
        <f t="shared" si="82"/>
        <v>1</v>
      </c>
      <c r="V721" s="32"/>
      <c r="W721" s="32"/>
      <c r="X721" s="32"/>
      <c r="Y721" s="32"/>
      <c r="Z721" s="32"/>
      <c r="AA721" s="32"/>
      <c r="AB721" s="32"/>
      <c r="AC721" s="32"/>
      <c r="AD721" s="32"/>
      <c r="AE721" s="32"/>
      <c r="AF721" s="32"/>
      <c r="AG721" s="32"/>
      <c r="AH721" s="32"/>
      <c r="AI721" s="32"/>
      <c r="AJ721" s="31">
        <f t="shared" si="83"/>
        <v>0</v>
      </c>
    </row>
    <row r="722" spans="1:36" x14ac:dyDescent="0.2">
      <c r="A722" s="5"/>
      <c r="B722" s="5"/>
      <c r="C722" s="5"/>
      <c r="D722" s="2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32">
        <f t="shared" si="78"/>
        <v>0</v>
      </c>
      <c r="Q722" s="32" t="str">
        <f t="shared" si="77"/>
        <v/>
      </c>
      <c r="R722" s="32" t="str">
        <f t="shared" si="79"/>
        <v/>
      </c>
      <c r="S722" s="32" t="str">
        <f t="shared" si="80"/>
        <v/>
      </c>
      <c r="T722" s="32">
        <f t="shared" si="81"/>
        <v>0</v>
      </c>
      <c r="U722" s="32">
        <f t="shared" si="82"/>
        <v>1</v>
      </c>
      <c r="V722" s="32"/>
      <c r="W722" s="32"/>
      <c r="X722" s="32"/>
      <c r="Y722" s="32"/>
      <c r="Z722" s="32"/>
      <c r="AA722" s="32"/>
      <c r="AB722" s="32"/>
      <c r="AC722" s="32"/>
      <c r="AD722" s="32"/>
      <c r="AE722" s="32"/>
      <c r="AF722" s="32"/>
      <c r="AG722" s="32"/>
      <c r="AH722" s="32"/>
      <c r="AI722" s="32"/>
      <c r="AJ722" s="31">
        <f t="shared" si="83"/>
        <v>0</v>
      </c>
    </row>
    <row r="723" spans="1:36" x14ac:dyDescent="0.2">
      <c r="A723" s="5"/>
      <c r="B723" s="5"/>
      <c r="C723" s="5"/>
      <c r="D723" s="2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32">
        <f t="shared" si="78"/>
        <v>0</v>
      </c>
      <c r="Q723" s="32" t="str">
        <f t="shared" si="77"/>
        <v/>
      </c>
      <c r="R723" s="32" t="str">
        <f t="shared" si="79"/>
        <v/>
      </c>
      <c r="S723" s="32" t="str">
        <f t="shared" si="80"/>
        <v/>
      </c>
      <c r="T723" s="32">
        <f t="shared" si="81"/>
        <v>0</v>
      </c>
      <c r="U723" s="32">
        <f t="shared" si="82"/>
        <v>1</v>
      </c>
      <c r="V723" s="32"/>
      <c r="W723" s="32"/>
      <c r="X723" s="32"/>
      <c r="Y723" s="32"/>
      <c r="Z723" s="32"/>
      <c r="AA723" s="32"/>
      <c r="AB723" s="32"/>
      <c r="AC723" s="32"/>
      <c r="AD723" s="32"/>
      <c r="AE723" s="32"/>
      <c r="AF723" s="32"/>
      <c r="AG723" s="32"/>
      <c r="AH723" s="32"/>
      <c r="AI723" s="32"/>
      <c r="AJ723" s="31">
        <f t="shared" si="83"/>
        <v>0</v>
      </c>
    </row>
    <row r="724" spans="1:36" x14ac:dyDescent="0.2">
      <c r="A724" s="5"/>
      <c r="B724" s="5"/>
      <c r="C724" s="5"/>
      <c r="D724" s="2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32">
        <f t="shared" si="78"/>
        <v>0</v>
      </c>
      <c r="Q724" s="32" t="str">
        <f t="shared" si="77"/>
        <v/>
      </c>
      <c r="R724" s="32" t="str">
        <f t="shared" si="79"/>
        <v/>
      </c>
      <c r="S724" s="32" t="str">
        <f t="shared" si="80"/>
        <v/>
      </c>
      <c r="T724" s="32">
        <f t="shared" si="81"/>
        <v>0</v>
      </c>
      <c r="U724" s="32">
        <f t="shared" si="82"/>
        <v>1</v>
      </c>
      <c r="V724" s="32"/>
      <c r="W724" s="32"/>
      <c r="X724" s="32"/>
      <c r="Y724" s="32"/>
      <c r="Z724" s="32"/>
      <c r="AA724" s="32"/>
      <c r="AB724" s="32"/>
      <c r="AC724" s="32"/>
      <c r="AD724" s="32"/>
      <c r="AE724" s="32"/>
      <c r="AF724" s="32"/>
      <c r="AG724" s="32"/>
      <c r="AH724" s="32"/>
      <c r="AI724" s="32"/>
      <c r="AJ724" s="31">
        <f t="shared" si="83"/>
        <v>0</v>
      </c>
    </row>
    <row r="725" spans="1:36" x14ac:dyDescent="0.2">
      <c r="A725" s="5"/>
      <c r="B725" s="5"/>
      <c r="C725" s="5"/>
      <c r="D725" s="2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32">
        <f t="shared" si="78"/>
        <v>0</v>
      </c>
      <c r="Q725" s="32" t="str">
        <f t="shared" si="77"/>
        <v/>
      </c>
      <c r="R725" s="32" t="str">
        <f t="shared" si="79"/>
        <v/>
      </c>
      <c r="S725" s="32" t="str">
        <f t="shared" si="80"/>
        <v/>
      </c>
      <c r="T725" s="32">
        <f t="shared" si="81"/>
        <v>0</v>
      </c>
      <c r="U725" s="32">
        <f t="shared" si="82"/>
        <v>1</v>
      </c>
      <c r="V725" s="32"/>
      <c r="W725" s="32"/>
      <c r="X725" s="32"/>
      <c r="Y725" s="32"/>
      <c r="Z725" s="32"/>
      <c r="AA725" s="32"/>
      <c r="AB725" s="32"/>
      <c r="AC725" s="32"/>
      <c r="AD725" s="32"/>
      <c r="AE725" s="32"/>
      <c r="AF725" s="32"/>
      <c r="AG725" s="32"/>
      <c r="AH725" s="32"/>
      <c r="AI725" s="32"/>
      <c r="AJ725" s="31">
        <f t="shared" si="83"/>
        <v>0</v>
      </c>
    </row>
    <row r="726" spans="1:36" x14ac:dyDescent="0.2">
      <c r="A726" s="5"/>
      <c r="B726" s="5"/>
      <c r="C726" s="5"/>
      <c r="D726" s="2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32">
        <f t="shared" si="78"/>
        <v>0</v>
      </c>
      <c r="Q726" s="32" t="str">
        <f t="shared" si="77"/>
        <v/>
      </c>
      <c r="R726" s="32" t="str">
        <f t="shared" si="79"/>
        <v/>
      </c>
      <c r="S726" s="32" t="str">
        <f t="shared" si="80"/>
        <v/>
      </c>
      <c r="T726" s="32">
        <f t="shared" si="81"/>
        <v>0</v>
      </c>
      <c r="U726" s="32">
        <f t="shared" si="82"/>
        <v>1</v>
      </c>
      <c r="V726" s="32"/>
      <c r="W726" s="32"/>
      <c r="X726" s="32"/>
      <c r="Y726" s="32"/>
      <c r="Z726" s="32"/>
      <c r="AA726" s="32"/>
      <c r="AB726" s="32"/>
      <c r="AC726" s="32"/>
      <c r="AD726" s="32"/>
      <c r="AE726" s="32"/>
      <c r="AF726" s="32"/>
      <c r="AG726" s="32"/>
      <c r="AH726" s="32"/>
      <c r="AI726" s="32"/>
      <c r="AJ726" s="31">
        <f t="shared" si="83"/>
        <v>0</v>
      </c>
    </row>
    <row r="727" spans="1:36" x14ac:dyDescent="0.2">
      <c r="A727" s="5"/>
      <c r="B727" s="5"/>
      <c r="C727" s="5"/>
      <c r="D727" s="2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32">
        <f t="shared" si="78"/>
        <v>0</v>
      </c>
      <c r="Q727" s="32" t="str">
        <f t="shared" si="77"/>
        <v/>
      </c>
      <c r="R727" s="32" t="str">
        <f t="shared" si="79"/>
        <v/>
      </c>
      <c r="S727" s="32" t="str">
        <f t="shared" si="80"/>
        <v/>
      </c>
      <c r="T727" s="32">
        <f t="shared" si="81"/>
        <v>0</v>
      </c>
      <c r="U727" s="32">
        <f t="shared" si="82"/>
        <v>1</v>
      </c>
      <c r="V727" s="32"/>
      <c r="W727" s="32"/>
      <c r="X727" s="32"/>
      <c r="Y727" s="32"/>
      <c r="Z727" s="32"/>
      <c r="AA727" s="32"/>
      <c r="AB727" s="32"/>
      <c r="AC727" s="32"/>
      <c r="AD727" s="32"/>
      <c r="AE727" s="32"/>
      <c r="AF727" s="32"/>
      <c r="AG727" s="32"/>
      <c r="AH727" s="32"/>
      <c r="AI727" s="32"/>
      <c r="AJ727" s="31">
        <f t="shared" si="83"/>
        <v>0</v>
      </c>
    </row>
    <row r="728" spans="1:36" x14ac:dyDescent="0.2">
      <c r="A728" s="5"/>
      <c r="B728" s="5"/>
      <c r="C728" s="5"/>
      <c r="D728" s="2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32">
        <f t="shared" si="78"/>
        <v>0</v>
      </c>
      <c r="Q728" s="32" t="str">
        <f t="shared" si="77"/>
        <v/>
      </c>
      <c r="R728" s="32" t="str">
        <f t="shared" si="79"/>
        <v/>
      </c>
      <c r="S728" s="32" t="str">
        <f t="shared" si="80"/>
        <v/>
      </c>
      <c r="T728" s="32">
        <f t="shared" si="81"/>
        <v>0</v>
      </c>
      <c r="U728" s="32">
        <f t="shared" si="82"/>
        <v>1</v>
      </c>
      <c r="V728" s="32"/>
      <c r="W728" s="32"/>
      <c r="X728" s="32"/>
      <c r="Y728" s="32"/>
      <c r="Z728" s="32"/>
      <c r="AA728" s="32"/>
      <c r="AB728" s="32"/>
      <c r="AC728" s="32"/>
      <c r="AD728" s="32"/>
      <c r="AE728" s="32"/>
      <c r="AF728" s="32"/>
      <c r="AG728" s="32"/>
      <c r="AH728" s="32"/>
      <c r="AI728" s="32"/>
      <c r="AJ728" s="31">
        <f t="shared" si="83"/>
        <v>0</v>
      </c>
    </row>
    <row r="729" spans="1:36" x14ac:dyDescent="0.2">
      <c r="A729" s="5"/>
      <c r="B729" s="5"/>
      <c r="C729" s="5"/>
      <c r="D729" s="2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32">
        <f t="shared" si="78"/>
        <v>0</v>
      </c>
      <c r="Q729" s="32" t="str">
        <f t="shared" si="77"/>
        <v/>
      </c>
      <c r="R729" s="32" t="str">
        <f t="shared" si="79"/>
        <v/>
      </c>
      <c r="S729" s="32" t="str">
        <f t="shared" si="80"/>
        <v/>
      </c>
      <c r="T729" s="32">
        <f t="shared" si="81"/>
        <v>0</v>
      </c>
      <c r="U729" s="32">
        <f t="shared" si="82"/>
        <v>1</v>
      </c>
      <c r="V729" s="32"/>
      <c r="W729" s="32"/>
      <c r="X729" s="32"/>
      <c r="Y729" s="32"/>
      <c r="Z729" s="32"/>
      <c r="AA729" s="32"/>
      <c r="AB729" s="32"/>
      <c r="AC729" s="32"/>
      <c r="AD729" s="32"/>
      <c r="AE729" s="32"/>
      <c r="AF729" s="32"/>
      <c r="AG729" s="32"/>
      <c r="AH729" s="32"/>
      <c r="AI729" s="32"/>
      <c r="AJ729" s="31">
        <f t="shared" si="83"/>
        <v>0</v>
      </c>
    </row>
    <row r="730" spans="1:36" x14ac:dyDescent="0.2">
      <c r="A730" s="5"/>
      <c r="B730" s="5"/>
      <c r="C730" s="5"/>
      <c r="D730" s="2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32">
        <f t="shared" si="78"/>
        <v>0</v>
      </c>
      <c r="Q730" s="32" t="str">
        <f t="shared" si="77"/>
        <v/>
      </c>
      <c r="R730" s="32" t="str">
        <f t="shared" si="79"/>
        <v/>
      </c>
      <c r="S730" s="32" t="str">
        <f t="shared" si="80"/>
        <v/>
      </c>
      <c r="T730" s="32">
        <f t="shared" si="81"/>
        <v>0</v>
      </c>
      <c r="U730" s="32">
        <f t="shared" si="82"/>
        <v>1</v>
      </c>
      <c r="V730" s="32"/>
      <c r="W730" s="32"/>
      <c r="X730" s="32"/>
      <c r="Y730" s="32"/>
      <c r="Z730" s="32"/>
      <c r="AA730" s="32"/>
      <c r="AB730" s="32"/>
      <c r="AC730" s="32"/>
      <c r="AD730" s="32"/>
      <c r="AE730" s="32"/>
      <c r="AF730" s="32"/>
      <c r="AG730" s="32"/>
      <c r="AH730" s="32"/>
      <c r="AI730" s="32"/>
      <c r="AJ730" s="31">
        <f t="shared" si="83"/>
        <v>0</v>
      </c>
    </row>
    <row r="731" spans="1:36" x14ac:dyDescent="0.2">
      <c r="A731" s="5"/>
      <c r="B731" s="5"/>
      <c r="C731" s="5"/>
      <c r="D731" s="2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32">
        <f t="shared" si="78"/>
        <v>0</v>
      </c>
      <c r="Q731" s="32" t="str">
        <f t="shared" si="77"/>
        <v/>
      </c>
      <c r="R731" s="32" t="str">
        <f t="shared" si="79"/>
        <v/>
      </c>
      <c r="S731" s="32" t="str">
        <f t="shared" si="80"/>
        <v/>
      </c>
      <c r="T731" s="32">
        <f t="shared" si="81"/>
        <v>0</v>
      </c>
      <c r="U731" s="32">
        <f t="shared" si="82"/>
        <v>1</v>
      </c>
      <c r="V731" s="32"/>
      <c r="W731" s="32"/>
      <c r="X731" s="32"/>
      <c r="Y731" s="32"/>
      <c r="Z731" s="32"/>
      <c r="AA731" s="32"/>
      <c r="AB731" s="32"/>
      <c r="AC731" s="32"/>
      <c r="AD731" s="32"/>
      <c r="AE731" s="32"/>
      <c r="AF731" s="32"/>
      <c r="AG731" s="32"/>
      <c r="AH731" s="32"/>
      <c r="AI731" s="32"/>
      <c r="AJ731" s="31">
        <f t="shared" si="83"/>
        <v>0</v>
      </c>
    </row>
    <row r="732" spans="1:36" x14ac:dyDescent="0.2">
      <c r="A732" s="5"/>
      <c r="B732" s="5"/>
      <c r="C732" s="5"/>
      <c r="D732" s="2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32">
        <f t="shared" si="78"/>
        <v>0</v>
      </c>
      <c r="Q732" s="32" t="str">
        <f t="shared" si="77"/>
        <v/>
      </c>
      <c r="R732" s="32" t="str">
        <f t="shared" si="79"/>
        <v/>
      </c>
      <c r="S732" s="32" t="str">
        <f t="shared" si="80"/>
        <v/>
      </c>
      <c r="T732" s="32">
        <f t="shared" si="81"/>
        <v>0</v>
      </c>
      <c r="U732" s="32">
        <f t="shared" si="82"/>
        <v>1</v>
      </c>
      <c r="V732" s="32"/>
      <c r="W732" s="32"/>
      <c r="X732" s="32"/>
      <c r="Y732" s="32"/>
      <c r="Z732" s="32"/>
      <c r="AA732" s="32"/>
      <c r="AB732" s="32"/>
      <c r="AC732" s="32"/>
      <c r="AD732" s="32"/>
      <c r="AE732" s="32"/>
      <c r="AF732" s="32"/>
      <c r="AG732" s="32"/>
      <c r="AH732" s="32"/>
      <c r="AI732" s="32"/>
      <c r="AJ732" s="31">
        <f t="shared" si="83"/>
        <v>0</v>
      </c>
    </row>
    <row r="733" spans="1:36" x14ac:dyDescent="0.2">
      <c r="A733" s="5"/>
      <c r="B733" s="5"/>
      <c r="C733" s="5"/>
      <c r="D733" s="2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32">
        <f t="shared" si="78"/>
        <v>0</v>
      </c>
      <c r="Q733" s="32" t="str">
        <f t="shared" si="77"/>
        <v/>
      </c>
      <c r="R733" s="32" t="str">
        <f t="shared" si="79"/>
        <v/>
      </c>
      <c r="S733" s="32" t="str">
        <f t="shared" si="80"/>
        <v/>
      </c>
      <c r="T733" s="32">
        <f t="shared" si="81"/>
        <v>0</v>
      </c>
      <c r="U733" s="32">
        <f t="shared" si="82"/>
        <v>1</v>
      </c>
      <c r="V733" s="32"/>
      <c r="W733" s="32"/>
      <c r="X733" s="32"/>
      <c r="Y733" s="32"/>
      <c r="Z733" s="32"/>
      <c r="AA733" s="32"/>
      <c r="AB733" s="32"/>
      <c r="AC733" s="32"/>
      <c r="AD733" s="32"/>
      <c r="AE733" s="32"/>
      <c r="AF733" s="32"/>
      <c r="AG733" s="32"/>
      <c r="AH733" s="32"/>
      <c r="AI733" s="32"/>
      <c r="AJ733" s="31">
        <f t="shared" si="83"/>
        <v>0</v>
      </c>
    </row>
    <row r="734" spans="1:36" x14ac:dyDescent="0.2">
      <c r="A734" s="5"/>
      <c r="B734" s="5"/>
      <c r="C734" s="5"/>
      <c r="D734" s="2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32">
        <f t="shared" si="78"/>
        <v>0</v>
      </c>
      <c r="Q734" s="32" t="str">
        <f t="shared" si="77"/>
        <v/>
      </c>
      <c r="R734" s="32" t="str">
        <f t="shared" si="79"/>
        <v/>
      </c>
      <c r="S734" s="32" t="str">
        <f t="shared" si="80"/>
        <v/>
      </c>
      <c r="T734" s="32">
        <f t="shared" si="81"/>
        <v>0</v>
      </c>
      <c r="U734" s="32">
        <f t="shared" si="82"/>
        <v>1</v>
      </c>
      <c r="V734" s="32"/>
      <c r="W734" s="32"/>
      <c r="X734" s="32"/>
      <c r="Y734" s="32"/>
      <c r="Z734" s="32"/>
      <c r="AA734" s="32"/>
      <c r="AB734" s="32"/>
      <c r="AC734" s="32"/>
      <c r="AD734" s="32"/>
      <c r="AE734" s="32"/>
      <c r="AF734" s="32"/>
      <c r="AG734" s="32"/>
      <c r="AH734" s="32"/>
      <c r="AI734" s="32"/>
      <c r="AJ734" s="31">
        <f t="shared" si="83"/>
        <v>0</v>
      </c>
    </row>
    <row r="735" spans="1:36" x14ac:dyDescent="0.2">
      <c r="A735" s="5"/>
      <c r="B735" s="5"/>
      <c r="C735" s="5"/>
      <c r="D735" s="2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32">
        <f t="shared" si="78"/>
        <v>0</v>
      </c>
      <c r="Q735" s="32" t="str">
        <f t="shared" si="77"/>
        <v/>
      </c>
      <c r="R735" s="32" t="str">
        <f t="shared" si="79"/>
        <v/>
      </c>
      <c r="S735" s="32" t="str">
        <f t="shared" si="80"/>
        <v/>
      </c>
      <c r="T735" s="32">
        <f t="shared" si="81"/>
        <v>0</v>
      </c>
      <c r="U735" s="32">
        <f t="shared" si="82"/>
        <v>1</v>
      </c>
      <c r="V735" s="32"/>
      <c r="W735" s="32"/>
      <c r="X735" s="32"/>
      <c r="Y735" s="32"/>
      <c r="Z735" s="32"/>
      <c r="AA735" s="32"/>
      <c r="AB735" s="32"/>
      <c r="AC735" s="32"/>
      <c r="AD735" s="32"/>
      <c r="AE735" s="32"/>
      <c r="AF735" s="32"/>
      <c r="AG735" s="32"/>
      <c r="AH735" s="32"/>
      <c r="AI735" s="32"/>
      <c r="AJ735" s="31">
        <f t="shared" si="83"/>
        <v>0</v>
      </c>
    </row>
    <row r="736" spans="1:36" x14ac:dyDescent="0.2">
      <c r="A736" s="5"/>
      <c r="B736" s="5"/>
      <c r="C736" s="5"/>
      <c r="D736" s="2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32">
        <f t="shared" si="78"/>
        <v>0</v>
      </c>
      <c r="Q736" s="32" t="str">
        <f t="shared" si="77"/>
        <v/>
      </c>
      <c r="R736" s="32" t="str">
        <f t="shared" si="79"/>
        <v/>
      </c>
      <c r="S736" s="32" t="str">
        <f t="shared" si="80"/>
        <v/>
      </c>
      <c r="T736" s="32">
        <f t="shared" si="81"/>
        <v>0</v>
      </c>
      <c r="U736" s="32">
        <f t="shared" si="82"/>
        <v>1</v>
      </c>
      <c r="V736" s="32"/>
      <c r="W736" s="32"/>
      <c r="X736" s="32"/>
      <c r="Y736" s="32"/>
      <c r="Z736" s="32"/>
      <c r="AA736" s="32"/>
      <c r="AB736" s="32"/>
      <c r="AC736" s="32"/>
      <c r="AD736" s="32"/>
      <c r="AE736" s="32"/>
      <c r="AF736" s="32"/>
      <c r="AG736" s="32"/>
      <c r="AH736" s="32"/>
      <c r="AI736" s="32"/>
      <c r="AJ736" s="31">
        <f t="shared" si="83"/>
        <v>0</v>
      </c>
    </row>
    <row r="737" spans="1:36" x14ac:dyDescent="0.2">
      <c r="A737" s="5"/>
      <c r="B737" s="5"/>
      <c r="C737" s="5"/>
      <c r="D737" s="2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32">
        <f t="shared" si="78"/>
        <v>0</v>
      </c>
      <c r="Q737" s="32" t="str">
        <f t="shared" si="77"/>
        <v/>
      </c>
      <c r="R737" s="32" t="str">
        <f t="shared" si="79"/>
        <v/>
      </c>
      <c r="S737" s="32" t="str">
        <f t="shared" si="80"/>
        <v/>
      </c>
      <c r="T737" s="32">
        <f t="shared" si="81"/>
        <v>0</v>
      </c>
      <c r="U737" s="32">
        <f t="shared" si="82"/>
        <v>1</v>
      </c>
      <c r="V737" s="32"/>
      <c r="W737" s="32"/>
      <c r="X737" s="32"/>
      <c r="Y737" s="32"/>
      <c r="Z737" s="32"/>
      <c r="AA737" s="32"/>
      <c r="AB737" s="32"/>
      <c r="AC737" s="32"/>
      <c r="AD737" s="32"/>
      <c r="AE737" s="32"/>
      <c r="AF737" s="32"/>
      <c r="AG737" s="32"/>
      <c r="AH737" s="32"/>
      <c r="AI737" s="32"/>
      <c r="AJ737" s="31">
        <f t="shared" si="83"/>
        <v>0</v>
      </c>
    </row>
    <row r="738" spans="1:36" x14ac:dyDescent="0.2">
      <c r="A738" s="5"/>
      <c r="B738" s="5"/>
      <c r="C738" s="5"/>
      <c r="D738" s="2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32">
        <f t="shared" si="78"/>
        <v>0</v>
      </c>
      <c r="Q738" s="32" t="str">
        <f t="shared" si="77"/>
        <v/>
      </c>
      <c r="R738" s="32" t="str">
        <f t="shared" si="79"/>
        <v/>
      </c>
      <c r="S738" s="32" t="str">
        <f t="shared" si="80"/>
        <v/>
      </c>
      <c r="T738" s="32">
        <f t="shared" si="81"/>
        <v>0</v>
      </c>
      <c r="U738" s="32">
        <f t="shared" si="82"/>
        <v>1</v>
      </c>
      <c r="V738" s="32"/>
      <c r="W738" s="32"/>
      <c r="X738" s="32"/>
      <c r="Y738" s="32"/>
      <c r="Z738" s="32"/>
      <c r="AA738" s="32"/>
      <c r="AB738" s="32"/>
      <c r="AC738" s="32"/>
      <c r="AD738" s="32"/>
      <c r="AE738" s="32"/>
      <c r="AF738" s="32"/>
      <c r="AG738" s="32"/>
      <c r="AH738" s="32"/>
      <c r="AI738" s="32"/>
      <c r="AJ738" s="31">
        <f t="shared" si="83"/>
        <v>0</v>
      </c>
    </row>
    <row r="739" spans="1:36" x14ac:dyDescent="0.2">
      <c r="A739" s="5"/>
      <c r="B739" s="5"/>
      <c r="C739" s="5"/>
      <c r="D739" s="2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32">
        <f t="shared" si="78"/>
        <v>0</v>
      </c>
      <c r="Q739" s="32" t="str">
        <f t="shared" si="77"/>
        <v/>
      </c>
      <c r="R739" s="32" t="str">
        <f t="shared" si="79"/>
        <v/>
      </c>
      <c r="S739" s="32" t="str">
        <f t="shared" si="80"/>
        <v/>
      </c>
      <c r="T739" s="32">
        <f t="shared" si="81"/>
        <v>0</v>
      </c>
      <c r="U739" s="32">
        <f t="shared" si="82"/>
        <v>1</v>
      </c>
      <c r="V739" s="32"/>
      <c r="W739" s="32"/>
      <c r="X739" s="32"/>
      <c r="Y739" s="32"/>
      <c r="Z739" s="32"/>
      <c r="AA739" s="32"/>
      <c r="AB739" s="32"/>
      <c r="AC739" s="32"/>
      <c r="AD739" s="32"/>
      <c r="AE739" s="32"/>
      <c r="AF739" s="32"/>
      <c r="AG739" s="32"/>
      <c r="AH739" s="32"/>
      <c r="AI739" s="32"/>
      <c r="AJ739" s="31">
        <f t="shared" si="83"/>
        <v>0</v>
      </c>
    </row>
    <row r="740" spans="1:36" x14ac:dyDescent="0.2">
      <c r="A740" s="5"/>
      <c r="B740" s="5"/>
      <c r="C740" s="5"/>
      <c r="D740" s="2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32">
        <f t="shared" si="78"/>
        <v>0</v>
      </c>
      <c r="Q740" s="32" t="str">
        <f t="shared" si="77"/>
        <v/>
      </c>
      <c r="R740" s="32" t="str">
        <f t="shared" si="79"/>
        <v/>
      </c>
      <c r="S740" s="32" t="str">
        <f t="shared" si="80"/>
        <v/>
      </c>
      <c r="T740" s="32">
        <f t="shared" si="81"/>
        <v>0</v>
      </c>
      <c r="U740" s="32">
        <f t="shared" si="82"/>
        <v>1</v>
      </c>
      <c r="V740" s="32"/>
      <c r="W740" s="32"/>
      <c r="X740" s="32"/>
      <c r="Y740" s="32"/>
      <c r="Z740" s="32"/>
      <c r="AA740" s="32"/>
      <c r="AB740" s="32"/>
      <c r="AC740" s="32"/>
      <c r="AD740" s="32"/>
      <c r="AE740" s="32"/>
      <c r="AF740" s="32"/>
      <c r="AG740" s="32"/>
      <c r="AH740" s="32"/>
      <c r="AI740" s="32"/>
      <c r="AJ740" s="31">
        <f t="shared" si="83"/>
        <v>0</v>
      </c>
    </row>
    <row r="741" spans="1:36" x14ac:dyDescent="0.2">
      <c r="A741" s="5"/>
      <c r="B741" s="5"/>
      <c r="C741" s="5"/>
      <c r="D741" s="2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32">
        <f t="shared" si="78"/>
        <v>0</v>
      </c>
      <c r="Q741" s="32" t="str">
        <f t="shared" si="77"/>
        <v/>
      </c>
      <c r="R741" s="32" t="str">
        <f t="shared" si="79"/>
        <v/>
      </c>
      <c r="S741" s="32" t="str">
        <f t="shared" si="80"/>
        <v/>
      </c>
      <c r="T741" s="32">
        <f t="shared" si="81"/>
        <v>0</v>
      </c>
      <c r="U741" s="32">
        <f t="shared" si="82"/>
        <v>1</v>
      </c>
      <c r="V741" s="32"/>
      <c r="W741" s="32"/>
      <c r="X741" s="32"/>
      <c r="Y741" s="32"/>
      <c r="Z741" s="32"/>
      <c r="AA741" s="32"/>
      <c r="AB741" s="32"/>
      <c r="AC741" s="32"/>
      <c r="AD741" s="32"/>
      <c r="AE741" s="32"/>
      <c r="AF741" s="32"/>
      <c r="AG741" s="32"/>
      <c r="AH741" s="32"/>
      <c r="AI741" s="32"/>
      <c r="AJ741" s="31">
        <f t="shared" si="83"/>
        <v>0</v>
      </c>
    </row>
    <row r="742" spans="1:36" x14ac:dyDescent="0.2">
      <c r="A742" s="5"/>
      <c r="B742" s="5"/>
      <c r="C742" s="5"/>
      <c r="D742" s="2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32">
        <f t="shared" si="78"/>
        <v>0</v>
      </c>
      <c r="Q742" s="32" t="str">
        <f t="shared" si="77"/>
        <v/>
      </c>
      <c r="R742" s="32" t="str">
        <f t="shared" si="79"/>
        <v/>
      </c>
      <c r="S742" s="32" t="str">
        <f t="shared" si="80"/>
        <v/>
      </c>
      <c r="T742" s="32">
        <f t="shared" si="81"/>
        <v>0</v>
      </c>
      <c r="U742" s="32">
        <f t="shared" si="82"/>
        <v>1</v>
      </c>
      <c r="V742" s="32"/>
      <c r="W742" s="32"/>
      <c r="X742" s="32"/>
      <c r="Y742" s="32"/>
      <c r="Z742" s="32"/>
      <c r="AA742" s="32"/>
      <c r="AB742" s="32"/>
      <c r="AC742" s="32"/>
      <c r="AD742" s="32"/>
      <c r="AE742" s="32"/>
      <c r="AF742" s="32"/>
      <c r="AG742" s="32"/>
      <c r="AH742" s="32"/>
      <c r="AI742" s="32"/>
      <c r="AJ742" s="31">
        <f t="shared" si="83"/>
        <v>0</v>
      </c>
    </row>
    <row r="743" spans="1:36" x14ac:dyDescent="0.2">
      <c r="A743" s="5"/>
      <c r="B743" s="5"/>
      <c r="C743" s="5"/>
      <c r="D743" s="2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32">
        <f t="shared" si="78"/>
        <v>0</v>
      </c>
      <c r="Q743" s="32" t="str">
        <f t="shared" si="77"/>
        <v/>
      </c>
      <c r="R743" s="32" t="str">
        <f t="shared" si="79"/>
        <v/>
      </c>
      <c r="S743" s="32" t="str">
        <f t="shared" si="80"/>
        <v/>
      </c>
      <c r="T743" s="32">
        <f t="shared" si="81"/>
        <v>0</v>
      </c>
      <c r="U743" s="32">
        <f t="shared" si="82"/>
        <v>1</v>
      </c>
      <c r="V743" s="32"/>
      <c r="W743" s="32"/>
      <c r="X743" s="32"/>
      <c r="Y743" s="32"/>
      <c r="Z743" s="32"/>
      <c r="AA743" s="32"/>
      <c r="AB743" s="32"/>
      <c r="AC743" s="32"/>
      <c r="AD743" s="32"/>
      <c r="AE743" s="32"/>
      <c r="AF743" s="32"/>
      <c r="AG743" s="32"/>
      <c r="AH743" s="32"/>
      <c r="AI743" s="32"/>
      <c r="AJ743" s="31">
        <f t="shared" si="83"/>
        <v>0</v>
      </c>
    </row>
    <row r="744" spans="1:36" x14ac:dyDescent="0.2">
      <c r="A744" s="5"/>
      <c r="B744" s="5"/>
      <c r="C744" s="5"/>
      <c r="D744" s="2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32">
        <f t="shared" si="78"/>
        <v>0</v>
      </c>
      <c r="Q744" s="32" t="str">
        <f t="shared" si="77"/>
        <v/>
      </c>
      <c r="R744" s="32" t="str">
        <f t="shared" si="79"/>
        <v/>
      </c>
      <c r="S744" s="32" t="str">
        <f t="shared" si="80"/>
        <v/>
      </c>
      <c r="T744" s="32">
        <f t="shared" si="81"/>
        <v>0</v>
      </c>
      <c r="U744" s="32">
        <f t="shared" si="82"/>
        <v>1</v>
      </c>
      <c r="V744" s="32"/>
      <c r="W744" s="32"/>
      <c r="X744" s="32"/>
      <c r="Y744" s="32"/>
      <c r="Z744" s="32"/>
      <c r="AA744" s="32"/>
      <c r="AB744" s="32"/>
      <c r="AC744" s="32"/>
      <c r="AD744" s="32"/>
      <c r="AE744" s="32"/>
      <c r="AF744" s="32"/>
      <c r="AG744" s="32"/>
      <c r="AH744" s="32"/>
      <c r="AI744" s="32"/>
      <c r="AJ744" s="31">
        <f t="shared" si="83"/>
        <v>0</v>
      </c>
    </row>
    <row r="745" spans="1:36" x14ac:dyDescent="0.2">
      <c r="A745" s="5"/>
      <c r="B745" s="5"/>
      <c r="C745" s="5"/>
      <c r="D745" s="2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32">
        <f t="shared" si="78"/>
        <v>0</v>
      </c>
      <c r="Q745" s="32" t="str">
        <f t="shared" si="77"/>
        <v/>
      </c>
      <c r="R745" s="32" t="str">
        <f t="shared" si="79"/>
        <v/>
      </c>
      <c r="S745" s="32" t="str">
        <f t="shared" si="80"/>
        <v/>
      </c>
      <c r="T745" s="32">
        <f t="shared" si="81"/>
        <v>0</v>
      </c>
      <c r="U745" s="32">
        <f t="shared" si="82"/>
        <v>1</v>
      </c>
      <c r="V745" s="32"/>
      <c r="W745" s="32"/>
      <c r="X745" s="32"/>
      <c r="Y745" s="32"/>
      <c r="Z745" s="32"/>
      <c r="AA745" s="32"/>
      <c r="AB745" s="32"/>
      <c r="AC745" s="32"/>
      <c r="AD745" s="32"/>
      <c r="AE745" s="32"/>
      <c r="AF745" s="32"/>
      <c r="AG745" s="32"/>
      <c r="AH745" s="32"/>
      <c r="AI745" s="32"/>
      <c r="AJ745" s="31">
        <f t="shared" si="83"/>
        <v>0</v>
      </c>
    </row>
    <row r="746" spans="1:36" x14ac:dyDescent="0.2">
      <c r="A746" s="5"/>
      <c r="B746" s="5"/>
      <c r="C746" s="5"/>
      <c r="D746" s="2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32">
        <f t="shared" si="78"/>
        <v>0</v>
      </c>
      <c r="Q746" s="32" t="str">
        <f t="shared" si="77"/>
        <v/>
      </c>
      <c r="R746" s="32" t="str">
        <f t="shared" si="79"/>
        <v/>
      </c>
      <c r="S746" s="32" t="str">
        <f t="shared" si="80"/>
        <v/>
      </c>
      <c r="T746" s="32">
        <f t="shared" si="81"/>
        <v>0</v>
      </c>
      <c r="U746" s="32">
        <f t="shared" si="82"/>
        <v>1</v>
      </c>
      <c r="V746" s="32"/>
      <c r="W746" s="32"/>
      <c r="X746" s="32"/>
      <c r="Y746" s="32"/>
      <c r="Z746" s="32"/>
      <c r="AA746" s="32"/>
      <c r="AB746" s="32"/>
      <c r="AC746" s="32"/>
      <c r="AD746" s="32"/>
      <c r="AE746" s="32"/>
      <c r="AF746" s="32"/>
      <c r="AG746" s="32"/>
      <c r="AH746" s="32"/>
      <c r="AI746" s="32"/>
      <c r="AJ746" s="31">
        <f t="shared" si="83"/>
        <v>0</v>
      </c>
    </row>
    <row r="747" spans="1:36" x14ac:dyDescent="0.2">
      <c r="A747" s="5"/>
      <c r="B747" s="5"/>
      <c r="C747" s="5"/>
      <c r="D747" s="2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32">
        <f t="shared" si="78"/>
        <v>0</v>
      </c>
      <c r="Q747" s="32" t="str">
        <f t="shared" si="77"/>
        <v/>
      </c>
      <c r="R747" s="32" t="str">
        <f t="shared" si="79"/>
        <v/>
      </c>
      <c r="S747" s="32" t="str">
        <f t="shared" si="80"/>
        <v/>
      </c>
      <c r="T747" s="32">
        <f t="shared" si="81"/>
        <v>0</v>
      </c>
      <c r="U747" s="32">
        <f t="shared" si="82"/>
        <v>1</v>
      </c>
      <c r="V747" s="32"/>
      <c r="W747" s="32"/>
      <c r="X747" s="32"/>
      <c r="Y747" s="32"/>
      <c r="Z747" s="32"/>
      <c r="AA747" s="32"/>
      <c r="AB747" s="32"/>
      <c r="AC747" s="32"/>
      <c r="AD747" s="32"/>
      <c r="AE747" s="32"/>
      <c r="AF747" s="32"/>
      <c r="AG747" s="32"/>
      <c r="AH747" s="32"/>
      <c r="AI747" s="32"/>
      <c r="AJ747" s="31">
        <f t="shared" si="83"/>
        <v>0</v>
      </c>
    </row>
    <row r="748" spans="1:36" x14ac:dyDescent="0.2">
      <c r="A748" s="5"/>
      <c r="B748" s="5"/>
      <c r="C748" s="5"/>
      <c r="D748" s="2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32">
        <f t="shared" si="78"/>
        <v>0</v>
      </c>
      <c r="Q748" s="32" t="str">
        <f t="shared" si="77"/>
        <v/>
      </c>
      <c r="R748" s="32" t="str">
        <f t="shared" si="79"/>
        <v/>
      </c>
      <c r="S748" s="32" t="str">
        <f t="shared" si="80"/>
        <v/>
      </c>
      <c r="T748" s="32">
        <f t="shared" si="81"/>
        <v>0</v>
      </c>
      <c r="U748" s="32">
        <f t="shared" si="82"/>
        <v>1</v>
      </c>
      <c r="V748" s="32"/>
      <c r="W748" s="32"/>
      <c r="X748" s="32"/>
      <c r="Y748" s="32"/>
      <c r="Z748" s="32"/>
      <c r="AA748" s="32"/>
      <c r="AB748" s="32"/>
      <c r="AC748" s="32"/>
      <c r="AD748" s="32"/>
      <c r="AE748" s="32"/>
      <c r="AF748" s="32"/>
      <c r="AG748" s="32"/>
      <c r="AH748" s="32"/>
      <c r="AI748" s="32"/>
      <c r="AJ748" s="31">
        <f t="shared" si="83"/>
        <v>0</v>
      </c>
    </row>
    <row r="749" spans="1:36" x14ac:dyDescent="0.2">
      <c r="A749" s="5"/>
      <c r="B749" s="5"/>
      <c r="C749" s="5"/>
      <c r="D749" s="2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32">
        <f t="shared" si="78"/>
        <v>0</v>
      </c>
      <c r="Q749" s="32" t="str">
        <f t="shared" si="77"/>
        <v/>
      </c>
      <c r="R749" s="32" t="str">
        <f t="shared" si="79"/>
        <v/>
      </c>
      <c r="S749" s="32" t="str">
        <f t="shared" si="80"/>
        <v/>
      </c>
      <c r="T749" s="32">
        <f t="shared" si="81"/>
        <v>0</v>
      </c>
      <c r="U749" s="32">
        <f t="shared" si="82"/>
        <v>1</v>
      </c>
      <c r="V749" s="32"/>
      <c r="W749" s="32"/>
      <c r="X749" s="32"/>
      <c r="Y749" s="32"/>
      <c r="Z749" s="32"/>
      <c r="AA749" s="32"/>
      <c r="AB749" s="32"/>
      <c r="AC749" s="32"/>
      <c r="AD749" s="32"/>
      <c r="AE749" s="32"/>
      <c r="AF749" s="32"/>
      <c r="AG749" s="32"/>
      <c r="AH749" s="32"/>
      <c r="AI749" s="32"/>
      <c r="AJ749" s="31">
        <f t="shared" si="83"/>
        <v>0</v>
      </c>
    </row>
    <row r="750" spans="1:36" x14ac:dyDescent="0.2">
      <c r="A750" s="5"/>
      <c r="B750" s="5"/>
      <c r="C750" s="5"/>
      <c r="D750" s="2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32">
        <f t="shared" si="78"/>
        <v>0</v>
      </c>
      <c r="Q750" s="32" t="str">
        <f t="shared" si="77"/>
        <v/>
      </c>
      <c r="R750" s="32" t="str">
        <f t="shared" si="79"/>
        <v/>
      </c>
      <c r="S750" s="32" t="str">
        <f t="shared" si="80"/>
        <v/>
      </c>
      <c r="T750" s="32">
        <f t="shared" si="81"/>
        <v>0</v>
      </c>
      <c r="U750" s="32">
        <f t="shared" si="82"/>
        <v>1</v>
      </c>
      <c r="V750" s="32"/>
      <c r="W750" s="32"/>
      <c r="X750" s="32"/>
      <c r="Y750" s="32"/>
      <c r="Z750" s="32"/>
      <c r="AA750" s="32"/>
      <c r="AB750" s="32"/>
      <c r="AC750" s="32"/>
      <c r="AD750" s="32"/>
      <c r="AE750" s="32"/>
      <c r="AF750" s="32"/>
      <c r="AG750" s="32"/>
      <c r="AH750" s="32"/>
      <c r="AI750" s="32"/>
      <c r="AJ750" s="31">
        <f t="shared" si="83"/>
        <v>0</v>
      </c>
    </row>
    <row r="751" spans="1:36" x14ac:dyDescent="0.2">
      <c r="A751" s="5"/>
      <c r="B751" s="5"/>
      <c r="C751" s="5"/>
      <c r="D751" s="2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32">
        <f t="shared" si="78"/>
        <v>0</v>
      </c>
      <c r="Q751" s="32" t="str">
        <f t="shared" si="77"/>
        <v/>
      </c>
      <c r="R751" s="32" t="str">
        <f t="shared" si="79"/>
        <v/>
      </c>
      <c r="S751" s="32" t="str">
        <f t="shared" si="80"/>
        <v/>
      </c>
      <c r="T751" s="32">
        <f t="shared" si="81"/>
        <v>0</v>
      </c>
      <c r="U751" s="32">
        <f t="shared" si="82"/>
        <v>1</v>
      </c>
      <c r="V751" s="32"/>
      <c r="W751" s="32"/>
      <c r="X751" s="32"/>
      <c r="Y751" s="32"/>
      <c r="Z751" s="32"/>
      <c r="AA751" s="32"/>
      <c r="AB751" s="32"/>
      <c r="AC751" s="32"/>
      <c r="AD751" s="32"/>
      <c r="AE751" s="32"/>
      <c r="AF751" s="32"/>
      <c r="AG751" s="32"/>
      <c r="AH751" s="32"/>
      <c r="AI751" s="32"/>
      <c r="AJ751" s="31">
        <f t="shared" si="83"/>
        <v>0</v>
      </c>
    </row>
    <row r="752" spans="1:36" x14ac:dyDescent="0.2">
      <c r="A752" s="5"/>
      <c r="B752" s="5"/>
      <c r="C752" s="5"/>
      <c r="D752" s="2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32">
        <f t="shared" si="78"/>
        <v>0</v>
      </c>
      <c r="Q752" s="32" t="str">
        <f t="shared" si="77"/>
        <v/>
      </c>
      <c r="R752" s="32" t="str">
        <f t="shared" si="79"/>
        <v/>
      </c>
      <c r="S752" s="32" t="str">
        <f t="shared" si="80"/>
        <v/>
      </c>
      <c r="T752" s="32">
        <f t="shared" si="81"/>
        <v>0</v>
      </c>
      <c r="U752" s="32">
        <f t="shared" si="82"/>
        <v>1</v>
      </c>
      <c r="V752" s="32"/>
      <c r="W752" s="32"/>
      <c r="X752" s="32"/>
      <c r="Y752" s="32"/>
      <c r="Z752" s="32"/>
      <c r="AA752" s="32"/>
      <c r="AB752" s="32"/>
      <c r="AC752" s="32"/>
      <c r="AD752" s="32"/>
      <c r="AE752" s="32"/>
      <c r="AF752" s="32"/>
      <c r="AG752" s="32"/>
      <c r="AH752" s="32"/>
      <c r="AI752" s="32"/>
      <c r="AJ752" s="31">
        <f t="shared" si="83"/>
        <v>0</v>
      </c>
    </row>
    <row r="753" spans="1:36" x14ac:dyDescent="0.2">
      <c r="A753" s="5"/>
      <c r="B753" s="5"/>
      <c r="C753" s="5"/>
      <c r="D753" s="2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32">
        <f t="shared" si="78"/>
        <v>0</v>
      </c>
      <c r="Q753" s="32" t="str">
        <f t="shared" si="77"/>
        <v/>
      </c>
      <c r="R753" s="32" t="str">
        <f t="shared" si="79"/>
        <v/>
      </c>
      <c r="S753" s="32" t="str">
        <f t="shared" si="80"/>
        <v/>
      </c>
      <c r="T753" s="32">
        <f t="shared" si="81"/>
        <v>0</v>
      </c>
      <c r="U753" s="32">
        <f t="shared" si="82"/>
        <v>1</v>
      </c>
      <c r="V753" s="32"/>
      <c r="W753" s="32"/>
      <c r="X753" s="32"/>
      <c r="Y753" s="32"/>
      <c r="Z753" s="32"/>
      <c r="AA753" s="32"/>
      <c r="AB753" s="32"/>
      <c r="AC753" s="32"/>
      <c r="AD753" s="32"/>
      <c r="AE753" s="32"/>
      <c r="AF753" s="32"/>
      <c r="AG753" s="32"/>
      <c r="AH753" s="32"/>
      <c r="AI753" s="32"/>
      <c r="AJ753" s="31">
        <f t="shared" si="83"/>
        <v>0</v>
      </c>
    </row>
    <row r="754" spans="1:36" x14ac:dyDescent="0.2">
      <c r="A754" s="5"/>
      <c r="B754" s="5"/>
      <c r="C754" s="5"/>
      <c r="D754" s="2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32">
        <f t="shared" si="78"/>
        <v>0</v>
      </c>
      <c r="Q754" s="32" t="str">
        <f t="shared" si="77"/>
        <v/>
      </c>
      <c r="R754" s="32" t="str">
        <f t="shared" si="79"/>
        <v/>
      </c>
      <c r="S754" s="32" t="str">
        <f t="shared" si="80"/>
        <v/>
      </c>
      <c r="T754" s="32">
        <f t="shared" si="81"/>
        <v>0</v>
      </c>
      <c r="U754" s="32">
        <f t="shared" si="82"/>
        <v>1</v>
      </c>
      <c r="V754" s="32"/>
      <c r="W754" s="32"/>
      <c r="X754" s="32"/>
      <c r="Y754" s="32"/>
      <c r="Z754" s="32"/>
      <c r="AA754" s="32"/>
      <c r="AB754" s="32"/>
      <c r="AC754" s="32"/>
      <c r="AD754" s="32"/>
      <c r="AE754" s="32"/>
      <c r="AF754" s="32"/>
      <c r="AG754" s="32"/>
      <c r="AH754" s="32"/>
      <c r="AI754" s="32"/>
      <c r="AJ754" s="31">
        <f t="shared" si="83"/>
        <v>0</v>
      </c>
    </row>
    <row r="755" spans="1:36" x14ac:dyDescent="0.2">
      <c r="A755" s="5"/>
      <c r="B755" s="5"/>
      <c r="C755" s="5"/>
      <c r="D755" s="2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32">
        <f t="shared" si="78"/>
        <v>0</v>
      </c>
      <c r="Q755" s="32" t="str">
        <f t="shared" si="77"/>
        <v/>
      </c>
      <c r="R755" s="32" t="str">
        <f t="shared" si="79"/>
        <v/>
      </c>
      <c r="S755" s="32" t="str">
        <f t="shared" si="80"/>
        <v/>
      </c>
      <c r="T755" s="32">
        <f t="shared" si="81"/>
        <v>0</v>
      </c>
      <c r="U755" s="32">
        <f t="shared" si="82"/>
        <v>1</v>
      </c>
      <c r="V755" s="32"/>
      <c r="W755" s="32"/>
      <c r="X755" s="32"/>
      <c r="Y755" s="32"/>
      <c r="Z755" s="32"/>
      <c r="AA755" s="32"/>
      <c r="AB755" s="32"/>
      <c r="AC755" s="32"/>
      <c r="AD755" s="32"/>
      <c r="AE755" s="32"/>
      <c r="AF755" s="32"/>
      <c r="AG755" s="32"/>
      <c r="AH755" s="32"/>
      <c r="AI755" s="32"/>
      <c r="AJ755" s="31">
        <f t="shared" si="83"/>
        <v>0</v>
      </c>
    </row>
    <row r="756" spans="1:36" x14ac:dyDescent="0.2">
      <c r="A756" s="5"/>
      <c r="B756" s="5"/>
      <c r="C756" s="5"/>
      <c r="D756" s="2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32">
        <f t="shared" si="78"/>
        <v>0</v>
      </c>
      <c r="Q756" s="32" t="str">
        <f t="shared" si="77"/>
        <v/>
      </c>
      <c r="R756" s="32" t="str">
        <f t="shared" si="79"/>
        <v/>
      </c>
      <c r="S756" s="32" t="str">
        <f t="shared" si="80"/>
        <v/>
      </c>
      <c r="T756" s="32">
        <f t="shared" si="81"/>
        <v>0</v>
      </c>
      <c r="U756" s="32">
        <f t="shared" si="82"/>
        <v>1</v>
      </c>
      <c r="V756" s="32"/>
      <c r="W756" s="32"/>
      <c r="X756" s="32"/>
      <c r="Y756" s="32"/>
      <c r="Z756" s="32"/>
      <c r="AA756" s="32"/>
      <c r="AB756" s="32"/>
      <c r="AC756" s="32"/>
      <c r="AD756" s="32"/>
      <c r="AE756" s="32"/>
      <c r="AF756" s="32"/>
      <c r="AG756" s="32"/>
      <c r="AH756" s="32"/>
      <c r="AI756" s="32"/>
      <c r="AJ756" s="31">
        <f t="shared" si="83"/>
        <v>0</v>
      </c>
    </row>
    <row r="757" spans="1:36" x14ac:dyDescent="0.2">
      <c r="A757" s="5"/>
      <c r="B757" s="5"/>
      <c r="C757" s="5"/>
      <c r="D757" s="2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32">
        <f t="shared" si="78"/>
        <v>0</v>
      </c>
      <c r="Q757" s="32" t="str">
        <f t="shared" si="77"/>
        <v/>
      </c>
      <c r="R757" s="32" t="str">
        <f t="shared" si="79"/>
        <v/>
      </c>
      <c r="S757" s="32" t="str">
        <f t="shared" si="80"/>
        <v/>
      </c>
      <c r="T757" s="32">
        <f t="shared" si="81"/>
        <v>0</v>
      </c>
      <c r="U757" s="32">
        <f t="shared" si="82"/>
        <v>1</v>
      </c>
      <c r="V757" s="32"/>
      <c r="W757" s="32"/>
      <c r="X757" s="32"/>
      <c r="Y757" s="32"/>
      <c r="Z757" s="32"/>
      <c r="AA757" s="32"/>
      <c r="AB757" s="32"/>
      <c r="AC757" s="32"/>
      <c r="AD757" s="32"/>
      <c r="AE757" s="32"/>
      <c r="AF757" s="32"/>
      <c r="AG757" s="32"/>
      <c r="AH757" s="32"/>
      <c r="AI757" s="32"/>
      <c r="AJ757" s="31">
        <f t="shared" si="83"/>
        <v>0</v>
      </c>
    </row>
    <row r="758" spans="1:36" x14ac:dyDescent="0.2">
      <c r="A758" s="5"/>
      <c r="B758" s="5"/>
      <c r="C758" s="5"/>
      <c r="D758" s="2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32">
        <f t="shared" si="78"/>
        <v>0</v>
      </c>
      <c r="Q758" s="32" t="str">
        <f t="shared" si="77"/>
        <v/>
      </c>
      <c r="R758" s="32" t="str">
        <f t="shared" si="79"/>
        <v/>
      </c>
      <c r="S758" s="32" t="str">
        <f t="shared" si="80"/>
        <v/>
      </c>
      <c r="T758" s="32">
        <f t="shared" si="81"/>
        <v>0</v>
      </c>
      <c r="U758" s="32">
        <f t="shared" si="82"/>
        <v>1</v>
      </c>
      <c r="V758" s="32"/>
      <c r="W758" s="32"/>
      <c r="X758" s="32"/>
      <c r="Y758" s="32"/>
      <c r="Z758" s="32"/>
      <c r="AA758" s="32"/>
      <c r="AB758" s="32"/>
      <c r="AC758" s="32"/>
      <c r="AD758" s="32"/>
      <c r="AE758" s="32"/>
      <c r="AF758" s="32"/>
      <c r="AG758" s="32"/>
      <c r="AH758" s="32"/>
      <c r="AI758" s="32"/>
      <c r="AJ758" s="31">
        <f t="shared" si="83"/>
        <v>0</v>
      </c>
    </row>
    <row r="759" spans="1:36" x14ac:dyDescent="0.2">
      <c r="A759" s="5"/>
      <c r="B759" s="5"/>
      <c r="C759" s="5"/>
      <c r="D759" s="2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32">
        <f t="shared" si="78"/>
        <v>0</v>
      </c>
      <c r="Q759" s="32" t="str">
        <f t="shared" si="77"/>
        <v/>
      </c>
      <c r="R759" s="32" t="str">
        <f t="shared" si="79"/>
        <v/>
      </c>
      <c r="S759" s="32" t="str">
        <f t="shared" si="80"/>
        <v/>
      </c>
      <c r="T759" s="32">
        <f t="shared" si="81"/>
        <v>0</v>
      </c>
      <c r="U759" s="32">
        <f t="shared" si="82"/>
        <v>1</v>
      </c>
      <c r="V759" s="32"/>
      <c r="W759" s="32"/>
      <c r="X759" s="32"/>
      <c r="Y759" s="32"/>
      <c r="Z759" s="32"/>
      <c r="AA759" s="32"/>
      <c r="AB759" s="32"/>
      <c r="AC759" s="32"/>
      <c r="AD759" s="32"/>
      <c r="AE759" s="32"/>
      <c r="AF759" s="32"/>
      <c r="AG759" s="32"/>
      <c r="AH759" s="32"/>
      <c r="AI759" s="32"/>
      <c r="AJ759" s="31">
        <f t="shared" si="83"/>
        <v>0</v>
      </c>
    </row>
    <row r="760" spans="1:36" x14ac:dyDescent="0.2">
      <c r="A760" s="5"/>
      <c r="B760" s="5"/>
      <c r="C760" s="5"/>
      <c r="D760" s="2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32">
        <f t="shared" si="78"/>
        <v>0</v>
      </c>
      <c r="Q760" s="32" t="str">
        <f t="shared" si="77"/>
        <v/>
      </c>
      <c r="R760" s="32" t="str">
        <f t="shared" si="79"/>
        <v/>
      </c>
      <c r="S760" s="32" t="str">
        <f t="shared" si="80"/>
        <v/>
      </c>
      <c r="T760" s="32">
        <f t="shared" si="81"/>
        <v>0</v>
      </c>
      <c r="U760" s="32">
        <f t="shared" si="82"/>
        <v>1</v>
      </c>
      <c r="V760" s="32"/>
      <c r="W760" s="32"/>
      <c r="X760" s="32"/>
      <c r="Y760" s="32"/>
      <c r="Z760" s="32"/>
      <c r="AA760" s="32"/>
      <c r="AB760" s="32"/>
      <c r="AC760" s="32"/>
      <c r="AD760" s="32"/>
      <c r="AE760" s="32"/>
      <c r="AF760" s="32"/>
      <c r="AG760" s="32"/>
      <c r="AH760" s="32"/>
      <c r="AI760" s="32"/>
      <c r="AJ760" s="31">
        <f t="shared" si="83"/>
        <v>0</v>
      </c>
    </row>
    <row r="761" spans="1:36" x14ac:dyDescent="0.2">
      <c r="A761" s="5"/>
      <c r="B761" s="5"/>
      <c r="C761" s="5"/>
      <c r="D761" s="2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32">
        <f t="shared" si="78"/>
        <v>0</v>
      </c>
      <c r="Q761" s="32" t="str">
        <f t="shared" si="77"/>
        <v/>
      </c>
      <c r="R761" s="32" t="str">
        <f t="shared" si="79"/>
        <v/>
      </c>
      <c r="S761" s="32" t="str">
        <f t="shared" si="80"/>
        <v/>
      </c>
      <c r="T761" s="32">
        <f t="shared" si="81"/>
        <v>0</v>
      </c>
      <c r="U761" s="32">
        <f t="shared" si="82"/>
        <v>1</v>
      </c>
      <c r="V761" s="32"/>
      <c r="W761" s="32"/>
      <c r="X761" s="32"/>
      <c r="Y761" s="32"/>
      <c r="Z761" s="32"/>
      <c r="AA761" s="32"/>
      <c r="AB761" s="32"/>
      <c r="AC761" s="32"/>
      <c r="AD761" s="32"/>
      <c r="AE761" s="32"/>
      <c r="AF761" s="32"/>
      <c r="AG761" s="32"/>
      <c r="AH761" s="32"/>
      <c r="AI761" s="32"/>
      <c r="AJ761" s="31">
        <f t="shared" si="83"/>
        <v>0</v>
      </c>
    </row>
    <row r="762" spans="1:36" x14ac:dyDescent="0.2">
      <c r="A762" s="5"/>
      <c r="B762" s="5"/>
      <c r="C762" s="5"/>
      <c r="D762" s="2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32">
        <f t="shared" si="78"/>
        <v>0</v>
      </c>
      <c r="Q762" s="32" t="str">
        <f t="shared" si="77"/>
        <v/>
      </c>
      <c r="R762" s="32" t="str">
        <f t="shared" si="79"/>
        <v/>
      </c>
      <c r="S762" s="32" t="str">
        <f t="shared" si="80"/>
        <v/>
      </c>
      <c r="T762" s="32">
        <f t="shared" si="81"/>
        <v>0</v>
      </c>
      <c r="U762" s="32">
        <f t="shared" si="82"/>
        <v>1</v>
      </c>
      <c r="V762" s="32"/>
      <c r="W762" s="32"/>
      <c r="X762" s="32"/>
      <c r="Y762" s="32"/>
      <c r="Z762" s="32"/>
      <c r="AA762" s="32"/>
      <c r="AB762" s="32"/>
      <c r="AC762" s="32"/>
      <c r="AD762" s="32"/>
      <c r="AE762" s="32"/>
      <c r="AF762" s="32"/>
      <c r="AG762" s="32"/>
      <c r="AH762" s="32"/>
      <c r="AI762" s="32"/>
      <c r="AJ762" s="31">
        <f t="shared" si="83"/>
        <v>0</v>
      </c>
    </row>
    <row r="763" spans="1:36" x14ac:dyDescent="0.2">
      <c r="A763" s="5"/>
      <c r="B763" s="5"/>
      <c r="C763" s="5"/>
      <c r="D763" s="2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32">
        <f t="shared" si="78"/>
        <v>0</v>
      </c>
      <c r="Q763" s="32" t="str">
        <f t="shared" si="77"/>
        <v/>
      </c>
      <c r="R763" s="32" t="str">
        <f t="shared" si="79"/>
        <v/>
      </c>
      <c r="S763" s="32" t="str">
        <f t="shared" si="80"/>
        <v/>
      </c>
      <c r="T763" s="32">
        <f t="shared" si="81"/>
        <v>0</v>
      </c>
      <c r="U763" s="32">
        <f t="shared" si="82"/>
        <v>1</v>
      </c>
      <c r="V763" s="32"/>
      <c r="W763" s="32"/>
      <c r="X763" s="32"/>
      <c r="Y763" s="32"/>
      <c r="Z763" s="32"/>
      <c r="AA763" s="32"/>
      <c r="AB763" s="32"/>
      <c r="AC763" s="32"/>
      <c r="AD763" s="32"/>
      <c r="AE763" s="32"/>
      <c r="AF763" s="32"/>
      <c r="AG763" s="32"/>
      <c r="AH763" s="32"/>
      <c r="AI763" s="32"/>
      <c r="AJ763" s="31">
        <f t="shared" si="83"/>
        <v>0</v>
      </c>
    </row>
    <row r="764" spans="1:36" x14ac:dyDescent="0.2">
      <c r="A764" s="5"/>
      <c r="B764" s="5"/>
      <c r="C764" s="5"/>
      <c r="D764" s="2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32">
        <f t="shared" si="78"/>
        <v>0</v>
      </c>
      <c r="Q764" s="32" t="str">
        <f t="shared" si="77"/>
        <v/>
      </c>
      <c r="R764" s="32" t="str">
        <f t="shared" si="79"/>
        <v/>
      </c>
      <c r="S764" s="32" t="str">
        <f t="shared" si="80"/>
        <v/>
      </c>
      <c r="T764" s="32">
        <f t="shared" si="81"/>
        <v>0</v>
      </c>
      <c r="U764" s="32">
        <f t="shared" si="82"/>
        <v>1</v>
      </c>
      <c r="V764" s="32"/>
      <c r="W764" s="32"/>
      <c r="X764" s="32"/>
      <c r="Y764" s="32"/>
      <c r="Z764" s="32"/>
      <c r="AA764" s="32"/>
      <c r="AB764" s="32"/>
      <c r="AC764" s="32"/>
      <c r="AD764" s="32"/>
      <c r="AE764" s="32"/>
      <c r="AF764" s="32"/>
      <c r="AG764" s="32"/>
      <c r="AH764" s="32"/>
      <c r="AI764" s="32"/>
      <c r="AJ764" s="31">
        <f t="shared" si="83"/>
        <v>0</v>
      </c>
    </row>
    <row r="765" spans="1:36" x14ac:dyDescent="0.2">
      <c r="A765" s="5"/>
      <c r="B765" s="5"/>
      <c r="C765" s="5"/>
      <c r="D765" s="2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32">
        <f t="shared" si="78"/>
        <v>0</v>
      </c>
      <c r="Q765" s="32" t="str">
        <f t="shared" si="77"/>
        <v/>
      </c>
      <c r="R765" s="32" t="str">
        <f t="shared" si="79"/>
        <v/>
      </c>
      <c r="S765" s="32" t="str">
        <f t="shared" si="80"/>
        <v/>
      </c>
      <c r="T765" s="32">
        <f t="shared" si="81"/>
        <v>0</v>
      </c>
      <c r="U765" s="32">
        <f t="shared" si="82"/>
        <v>1</v>
      </c>
      <c r="V765" s="32"/>
      <c r="W765" s="32"/>
      <c r="X765" s="32"/>
      <c r="Y765" s="32"/>
      <c r="Z765" s="32"/>
      <c r="AA765" s="32"/>
      <c r="AB765" s="32"/>
      <c r="AC765" s="32"/>
      <c r="AD765" s="32"/>
      <c r="AE765" s="32"/>
      <c r="AF765" s="32"/>
      <c r="AG765" s="32"/>
      <c r="AH765" s="32"/>
      <c r="AI765" s="32"/>
      <c r="AJ765" s="31">
        <f t="shared" si="83"/>
        <v>0</v>
      </c>
    </row>
    <row r="766" spans="1:36" x14ac:dyDescent="0.2">
      <c r="A766" s="5"/>
      <c r="B766" s="5"/>
      <c r="C766" s="5"/>
      <c r="D766" s="2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32">
        <f t="shared" si="78"/>
        <v>0</v>
      </c>
      <c r="Q766" s="32" t="str">
        <f t="shared" si="77"/>
        <v/>
      </c>
      <c r="R766" s="32" t="str">
        <f t="shared" si="79"/>
        <v/>
      </c>
      <c r="S766" s="32" t="str">
        <f t="shared" si="80"/>
        <v/>
      </c>
      <c r="T766" s="32">
        <f t="shared" si="81"/>
        <v>0</v>
      </c>
      <c r="U766" s="32">
        <f t="shared" si="82"/>
        <v>1</v>
      </c>
      <c r="V766" s="32"/>
      <c r="W766" s="32"/>
      <c r="X766" s="32"/>
      <c r="Y766" s="32"/>
      <c r="Z766" s="32"/>
      <c r="AA766" s="32"/>
      <c r="AB766" s="32"/>
      <c r="AC766" s="32"/>
      <c r="AD766" s="32"/>
      <c r="AE766" s="32"/>
      <c r="AF766" s="32"/>
      <c r="AG766" s="32"/>
      <c r="AH766" s="32"/>
      <c r="AI766" s="32"/>
      <c r="AJ766" s="31">
        <f t="shared" si="83"/>
        <v>0</v>
      </c>
    </row>
    <row r="767" spans="1:36" x14ac:dyDescent="0.2">
      <c r="A767" s="5"/>
      <c r="B767" s="5"/>
      <c r="C767" s="5"/>
      <c r="D767" s="2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32">
        <f t="shared" si="78"/>
        <v>0</v>
      </c>
      <c r="Q767" s="32" t="str">
        <f t="shared" si="77"/>
        <v/>
      </c>
      <c r="R767" s="32" t="str">
        <f t="shared" si="79"/>
        <v/>
      </c>
      <c r="S767" s="32" t="str">
        <f t="shared" si="80"/>
        <v/>
      </c>
      <c r="T767" s="32">
        <f t="shared" si="81"/>
        <v>0</v>
      </c>
      <c r="U767" s="32">
        <f t="shared" si="82"/>
        <v>1</v>
      </c>
      <c r="V767" s="32"/>
      <c r="W767" s="32"/>
      <c r="X767" s="32"/>
      <c r="Y767" s="32"/>
      <c r="Z767" s="32"/>
      <c r="AA767" s="32"/>
      <c r="AB767" s="32"/>
      <c r="AC767" s="32"/>
      <c r="AD767" s="32"/>
      <c r="AE767" s="32"/>
      <c r="AF767" s="32"/>
      <c r="AG767" s="32"/>
      <c r="AH767" s="32"/>
      <c r="AI767" s="32"/>
      <c r="AJ767" s="31">
        <f t="shared" si="83"/>
        <v>0</v>
      </c>
    </row>
    <row r="768" spans="1:36" x14ac:dyDescent="0.2">
      <c r="A768" s="5"/>
      <c r="B768" s="5"/>
      <c r="C768" s="5"/>
      <c r="D768" s="2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32">
        <f t="shared" si="78"/>
        <v>0</v>
      </c>
      <c r="Q768" s="32" t="str">
        <f t="shared" si="77"/>
        <v/>
      </c>
      <c r="R768" s="32" t="str">
        <f t="shared" si="79"/>
        <v/>
      </c>
      <c r="S768" s="32" t="str">
        <f t="shared" si="80"/>
        <v/>
      </c>
      <c r="T768" s="32">
        <f t="shared" si="81"/>
        <v>0</v>
      </c>
      <c r="U768" s="32">
        <f t="shared" si="82"/>
        <v>1</v>
      </c>
      <c r="V768" s="32"/>
      <c r="W768" s="32"/>
      <c r="X768" s="32"/>
      <c r="Y768" s="32"/>
      <c r="Z768" s="32"/>
      <c r="AA768" s="32"/>
      <c r="AB768" s="32"/>
      <c r="AC768" s="32"/>
      <c r="AD768" s="32"/>
      <c r="AE768" s="32"/>
      <c r="AF768" s="32"/>
      <c r="AG768" s="32"/>
      <c r="AH768" s="32"/>
      <c r="AI768" s="32"/>
      <c r="AJ768" s="31">
        <f t="shared" si="83"/>
        <v>0</v>
      </c>
    </row>
    <row r="769" spans="1:36" x14ac:dyDescent="0.2">
      <c r="A769" s="5"/>
      <c r="B769" s="5"/>
      <c r="C769" s="5"/>
      <c r="D769" s="2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32">
        <f t="shared" si="78"/>
        <v>0</v>
      </c>
      <c r="Q769" s="32" t="str">
        <f t="shared" si="77"/>
        <v/>
      </c>
      <c r="R769" s="32" t="str">
        <f t="shared" si="79"/>
        <v/>
      </c>
      <c r="S769" s="32" t="str">
        <f t="shared" si="80"/>
        <v/>
      </c>
      <c r="T769" s="32">
        <f t="shared" si="81"/>
        <v>0</v>
      </c>
      <c r="U769" s="32">
        <f t="shared" si="82"/>
        <v>1</v>
      </c>
      <c r="V769" s="32"/>
      <c r="W769" s="32"/>
      <c r="X769" s="32"/>
      <c r="Y769" s="32"/>
      <c r="Z769" s="32"/>
      <c r="AA769" s="32"/>
      <c r="AB769" s="32"/>
      <c r="AC769" s="32"/>
      <c r="AD769" s="32"/>
      <c r="AE769" s="32"/>
      <c r="AF769" s="32"/>
      <c r="AG769" s="32"/>
      <c r="AH769" s="32"/>
      <c r="AI769" s="32"/>
      <c r="AJ769" s="31">
        <f t="shared" si="83"/>
        <v>0</v>
      </c>
    </row>
    <row r="770" spans="1:36" x14ac:dyDescent="0.2">
      <c r="A770" s="5"/>
      <c r="B770" s="5"/>
      <c r="C770" s="5"/>
      <c r="D770" s="2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32">
        <f t="shared" si="78"/>
        <v>0</v>
      </c>
      <c r="Q770" s="32" t="str">
        <f t="shared" si="77"/>
        <v/>
      </c>
      <c r="R770" s="32" t="str">
        <f t="shared" si="79"/>
        <v/>
      </c>
      <c r="S770" s="32" t="str">
        <f t="shared" si="80"/>
        <v/>
      </c>
      <c r="T770" s="32">
        <f t="shared" si="81"/>
        <v>0</v>
      </c>
      <c r="U770" s="32">
        <f t="shared" si="82"/>
        <v>1</v>
      </c>
      <c r="V770" s="32"/>
      <c r="W770" s="32"/>
      <c r="X770" s="32"/>
      <c r="Y770" s="32"/>
      <c r="Z770" s="32"/>
      <c r="AA770" s="32"/>
      <c r="AB770" s="32"/>
      <c r="AC770" s="32"/>
      <c r="AD770" s="32"/>
      <c r="AE770" s="32"/>
      <c r="AF770" s="32"/>
      <c r="AG770" s="32"/>
      <c r="AH770" s="32"/>
      <c r="AI770" s="32"/>
      <c r="AJ770" s="31">
        <f t="shared" si="83"/>
        <v>0</v>
      </c>
    </row>
    <row r="771" spans="1:36" x14ac:dyDescent="0.2">
      <c r="A771" s="5"/>
      <c r="B771" s="5"/>
      <c r="C771" s="5"/>
      <c r="D771" s="2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32">
        <f t="shared" si="78"/>
        <v>0</v>
      </c>
      <c r="Q771" s="32" t="str">
        <f t="shared" si="77"/>
        <v/>
      </c>
      <c r="R771" s="32" t="str">
        <f t="shared" si="79"/>
        <v/>
      </c>
      <c r="S771" s="32" t="str">
        <f t="shared" si="80"/>
        <v/>
      </c>
      <c r="T771" s="32">
        <f t="shared" si="81"/>
        <v>0</v>
      </c>
      <c r="U771" s="32">
        <f t="shared" si="82"/>
        <v>1</v>
      </c>
      <c r="V771" s="32"/>
      <c r="W771" s="32"/>
      <c r="X771" s="32"/>
      <c r="Y771" s="32"/>
      <c r="Z771" s="32"/>
      <c r="AA771" s="32"/>
      <c r="AB771" s="32"/>
      <c r="AC771" s="32"/>
      <c r="AD771" s="32"/>
      <c r="AE771" s="32"/>
      <c r="AF771" s="32"/>
      <c r="AG771" s="32"/>
      <c r="AH771" s="32"/>
      <c r="AI771" s="32"/>
      <c r="AJ771" s="31">
        <f t="shared" si="83"/>
        <v>0</v>
      </c>
    </row>
    <row r="772" spans="1:36" x14ac:dyDescent="0.2">
      <c r="A772" s="5"/>
      <c r="B772" s="5"/>
      <c r="C772" s="5"/>
      <c r="D772" s="2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32">
        <f t="shared" si="78"/>
        <v>0</v>
      </c>
      <c r="Q772" s="32" t="str">
        <f t="shared" si="77"/>
        <v/>
      </c>
      <c r="R772" s="32" t="str">
        <f t="shared" si="79"/>
        <v/>
      </c>
      <c r="S772" s="32" t="str">
        <f t="shared" si="80"/>
        <v/>
      </c>
      <c r="T772" s="32">
        <f t="shared" si="81"/>
        <v>0</v>
      </c>
      <c r="U772" s="32">
        <f t="shared" si="82"/>
        <v>1</v>
      </c>
      <c r="V772" s="32"/>
      <c r="W772" s="32"/>
      <c r="X772" s="32"/>
      <c r="Y772" s="32"/>
      <c r="Z772" s="32"/>
      <c r="AA772" s="32"/>
      <c r="AB772" s="32"/>
      <c r="AC772" s="32"/>
      <c r="AD772" s="32"/>
      <c r="AE772" s="32"/>
      <c r="AF772" s="32"/>
      <c r="AG772" s="32"/>
      <c r="AH772" s="32"/>
      <c r="AI772" s="32"/>
      <c r="AJ772" s="31">
        <f t="shared" si="83"/>
        <v>0</v>
      </c>
    </row>
    <row r="773" spans="1:36" x14ac:dyDescent="0.2">
      <c r="A773" s="5"/>
      <c r="B773" s="5"/>
      <c r="C773" s="5"/>
      <c r="D773" s="2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32">
        <f t="shared" si="78"/>
        <v>0</v>
      </c>
      <c r="Q773" s="32" t="str">
        <f t="shared" ref="Q773:Q836" si="84">IF(F773&gt;0,(E773-F773)*$Q$3,"")</f>
        <v/>
      </c>
      <c r="R773" s="32" t="str">
        <f t="shared" si="79"/>
        <v/>
      </c>
      <c r="S773" s="32" t="str">
        <f t="shared" si="80"/>
        <v/>
      </c>
      <c r="T773" s="32">
        <f t="shared" si="81"/>
        <v>0</v>
      </c>
      <c r="U773" s="32">
        <f t="shared" si="82"/>
        <v>1</v>
      </c>
      <c r="V773" s="32"/>
      <c r="W773" s="32"/>
      <c r="X773" s="32"/>
      <c r="Y773" s="32"/>
      <c r="Z773" s="32"/>
      <c r="AA773" s="32"/>
      <c r="AB773" s="32"/>
      <c r="AC773" s="32"/>
      <c r="AD773" s="32"/>
      <c r="AE773" s="32"/>
      <c r="AF773" s="32"/>
      <c r="AG773" s="32"/>
      <c r="AH773" s="32"/>
      <c r="AI773" s="32"/>
      <c r="AJ773" s="31">
        <f t="shared" si="83"/>
        <v>0</v>
      </c>
    </row>
    <row r="774" spans="1:36" x14ac:dyDescent="0.2">
      <c r="A774" s="5"/>
      <c r="B774" s="5"/>
      <c r="C774" s="5"/>
      <c r="D774" s="2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32">
        <f t="shared" ref="P774:P837" si="85">SUM(H774:O774)</f>
        <v>0</v>
      </c>
      <c r="Q774" s="32" t="str">
        <f t="shared" si="84"/>
        <v/>
      </c>
      <c r="R774" s="32" t="str">
        <f t="shared" ref="R774:R837" si="86">IF(G774&gt;0,G774*$R$3,"")</f>
        <v/>
      </c>
      <c r="S774" s="32" t="str">
        <f t="shared" ref="S774:S837" si="87">IF(P774&gt;0,P774*$S$3,"")</f>
        <v/>
      </c>
      <c r="T774" s="32">
        <f t="shared" ref="T774:T837" si="88">SUM(Q774:S774)</f>
        <v>0</v>
      </c>
      <c r="U774" s="32">
        <f t="shared" ref="U774:U837" si="89">IF(OR(C774="British nationals",C774="British Open",C774="Europeans",C774="Worlds"),1.25,IF(C774="Nationals",1.5,1))</f>
        <v>1</v>
      </c>
      <c r="V774" s="32"/>
      <c r="W774" s="32"/>
      <c r="X774" s="32"/>
      <c r="Y774" s="32"/>
      <c r="Z774" s="32"/>
      <c r="AA774" s="32"/>
      <c r="AB774" s="32"/>
      <c r="AC774" s="32"/>
      <c r="AD774" s="32"/>
      <c r="AE774" s="32"/>
      <c r="AF774" s="32"/>
      <c r="AG774" s="32"/>
      <c r="AH774" s="32"/>
      <c r="AI774" s="32"/>
      <c r="AJ774" s="31">
        <f t="shared" ref="AJ774:AJ837" si="90">T774*U774</f>
        <v>0</v>
      </c>
    </row>
    <row r="775" spans="1:36" x14ac:dyDescent="0.2">
      <c r="A775" s="5"/>
      <c r="B775" s="5"/>
      <c r="C775" s="5"/>
      <c r="D775" s="2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32">
        <f t="shared" si="85"/>
        <v>0</v>
      </c>
      <c r="Q775" s="32" t="str">
        <f t="shared" si="84"/>
        <v/>
      </c>
      <c r="R775" s="32" t="str">
        <f t="shared" si="86"/>
        <v/>
      </c>
      <c r="S775" s="32" t="str">
        <f t="shared" si="87"/>
        <v/>
      </c>
      <c r="T775" s="32">
        <f t="shared" si="88"/>
        <v>0</v>
      </c>
      <c r="U775" s="32">
        <f t="shared" si="89"/>
        <v>1</v>
      </c>
      <c r="V775" s="32"/>
      <c r="W775" s="32"/>
      <c r="X775" s="32"/>
      <c r="Y775" s="32"/>
      <c r="Z775" s="32"/>
      <c r="AA775" s="32"/>
      <c r="AB775" s="32"/>
      <c r="AC775" s="32"/>
      <c r="AD775" s="32"/>
      <c r="AE775" s="32"/>
      <c r="AF775" s="32"/>
      <c r="AG775" s="32"/>
      <c r="AH775" s="32"/>
      <c r="AI775" s="32"/>
      <c r="AJ775" s="31">
        <f t="shared" si="90"/>
        <v>0</v>
      </c>
    </row>
    <row r="776" spans="1:36" x14ac:dyDescent="0.2">
      <c r="A776" s="5"/>
      <c r="B776" s="5"/>
      <c r="C776" s="5"/>
      <c r="D776" s="2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32">
        <f t="shared" si="85"/>
        <v>0</v>
      </c>
      <c r="Q776" s="32" t="str">
        <f t="shared" si="84"/>
        <v/>
      </c>
      <c r="R776" s="32" t="str">
        <f t="shared" si="86"/>
        <v/>
      </c>
      <c r="S776" s="32" t="str">
        <f t="shared" si="87"/>
        <v/>
      </c>
      <c r="T776" s="32">
        <f t="shared" si="88"/>
        <v>0</v>
      </c>
      <c r="U776" s="32">
        <f t="shared" si="89"/>
        <v>1</v>
      </c>
      <c r="V776" s="32"/>
      <c r="W776" s="32"/>
      <c r="X776" s="32"/>
      <c r="Y776" s="32"/>
      <c r="Z776" s="32"/>
      <c r="AA776" s="32"/>
      <c r="AB776" s="32"/>
      <c r="AC776" s="32"/>
      <c r="AD776" s="32"/>
      <c r="AE776" s="32"/>
      <c r="AF776" s="32"/>
      <c r="AG776" s="32"/>
      <c r="AH776" s="32"/>
      <c r="AI776" s="32"/>
      <c r="AJ776" s="31">
        <f t="shared" si="90"/>
        <v>0</v>
      </c>
    </row>
    <row r="777" spans="1:36" x14ac:dyDescent="0.2">
      <c r="A777" s="5"/>
      <c r="B777" s="5"/>
      <c r="C777" s="5"/>
      <c r="D777" s="2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32">
        <f t="shared" si="85"/>
        <v>0</v>
      </c>
      <c r="Q777" s="32" t="str">
        <f t="shared" si="84"/>
        <v/>
      </c>
      <c r="R777" s="32" t="str">
        <f t="shared" si="86"/>
        <v/>
      </c>
      <c r="S777" s="32" t="str">
        <f t="shared" si="87"/>
        <v/>
      </c>
      <c r="T777" s="32">
        <f t="shared" si="88"/>
        <v>0</v>
      </c>
      <c r="U777" s="32">
        <f t="shared" si="89"/>
        <v>1</v>
      </c>
      <c r="V777" s="32"/>
      <c r="W777" s="32"/>
      <c r="X777" s="32"/>
      <c r="Y777" s="32"/>
      <c r="Z777" s="32"/>
      <c r="AA777" s="32"/>
      <c r="AB777" s="32"/>
      <c r="AC777" s="32"/>
      <c r="AD777" s="32"/>
      <c r="AE777" s="32"/>
      <c r="AF777" s="32"/>
      <c r="AG777" s="32"/>
      <c r="AH777" s="32"/>
      <c r="AI777" s="32"/>
      <c r="AJ777" s="31">
        <f t="shared" si="90"/>
        <v>0</v>
      </c>
    </row>
    <row r="778" spans="1:36" x14ac:dyDescent="0.2">
      <c r="A778" s="5"/>
      <c r="B778" s="5"/>
      <c r="C778" s="5"/>
      <c r="D778" s="2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32">
        <f t="shared" si="85"/>
        <v>0</v>
      </c>
      <c r="Q778" s="32" t="str">
        <f t="shared" si="84"/>
        <v/>
      </c>
      <c r="R778" s="32" t="str">
        <f t="shared" si="86"/>
        <v/>
      </c>
      <c r="S778" s="32" t="str">
        <f t="shared" si="87"/>
        <v/>
      </c>
      <c r="T778" s="32">
        <f t="shared" si="88"/>
        <v>0</v>
      </c>
      <c r="U778" s="32">
        <f t="shared" si="89"/>
        <v>1</v>
      </c>
      <c r="V778" s="32"/>
      <c r="W778" s="32"/>
      <c r="X778" s="32"/>
      <c r="Y778" s="32"/>
      <c r="Z778" s="32"/>
      <c r="AA778" s="32"/>
      <c r="AB778" s="32"/>
      <c r="AC778" s="32"/>
      <c r="AD778" s="32"/>
      <c r="AE778" s="32"/>
      <c r="AF778" s="32"/>
      <c r="AG778" s="32"/>
      <c r="AH778" s="32"/>
      <c r="AI778" s="32"/>
      <c r="AJ778" s="31">
        <f t="shared" si="90"/>
        <v>0</v>
      </c>
    </row>
    <row r="779" spans="1:36" x14ac:dyDescent="0.2">
      <c r="A779" s="5"/>
      <c r="B779" s="5"/>
      <c r="C779" s="5"/>
      <c r="D779" s="2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32">
        <f t="shared" si="85"/>
        <v>0</v>
      </c>
      <c r="Q779" s="32" t="str">
        <f t="shared" si="84"/>
        <v/>
      </c>
      <c r="R779" s="32" t="str">
        <f t="shared" si="86"/>
        <v/>
      </c>
      <c r="S779" s="32" t="str">
        <f t="shared" si="87"/>
        <v/>
      </c>
      <c r="T779" s="32">
        <f t="shared" si="88"/>
        <v>0</v>
      </c>
      <c r="U779" s="32">
        <f t="shared" si="89"/>
        <v>1</v>
      </c>
      <c r="V779" s="32"/>
      <c r="W779" s="32"/>
      <c r="X779" s="32"/>
      <c r="Y779" s="32"/>
      <c r="Z779" s="32"/>
      <c r="AA779" s="32"/>
      <c r="AB779" s="32"/>
      <c r="AC779" s="32"/>
      <c r="AD779" s="32"/>
      <c r="AE779" s="32"/>
      <c r="AF779" s="32"/>
      <c r="AG779" s="32"/>
      <c r="AH779" s="32"/>
      <c r="AI779" s="32"/>
      <c r="AJ779" s="31">
        <f t="shared" si="90"/>
        <v>0</v>
      </c>
    </row>
    <row r="780" spans="1:36" x14ac:dyDescent="0.2">
      <c r="A780" s="5"/>
      <c r="B780" s="5"/>
      <c r="C780" s="5"/>
      <c r="D780" s="2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32">
        <f t="shared" si="85"/>
        <v>0</v>
      </c>
      <c r="Q780" s="32" t="str">
        <f t="shared" si="84"/>
        <v/>
      </c>
      <c r="R780" s="32" t="str">
        <f t="shared" si="86"/>
        <v/>
      </c>
      <c r="S780" s="32" t="str">
        <f t="shared" si="87"/>
        <v/>
      </c>
      <c r="T780" s="32">
        <f t="shared" si="88"/>
        <v>0</v>
      </c>
      <c r="U780" s="32">
        <f t="shared" si="89"/>
        <v>1</v>
      </c>
      <c r="V780" s="32"/>
      <c r="W780" s="32"/>
      <c r="X780" s="32"/>
      <c r="Y780" s="32"/>
      <c r="Z780" s="32"/>
      <c r="AA780" s="32"/>
      <c r="AB780" s="32"/>
      <c r="AC780" s="32"/>
      <c r="AD780" s="32"/>
      <c r="AE780" s="32"/>
      <c r="AF780" s="32"/>
      <c r="AG780" s="32"/>
      <c r="AH780" s="32"/>
      <c r="AI780" s="32"/>
      <c r="AJ780" s="31">
        <f t="shared" si="90"/>
        <v>0</v>
      </c>
    </row>
    <row r="781" spans="1:36" x14ac:dyDescent="0.2">
      <c r="A781" s="5"/>
      <c r="B781" s="5"/>
      <c r="C781" s="5"/>
      <c r="D781" s="2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32">
        <f t="shared" si="85"/>
        <v>0</v>
      </c>
      <c r="Q781" s="32" t="str">
        <f t="shared" si="84"/>
        <v/>
      </c>
      <c r="R781" s="32" t="str">
        <f t="shared" si="86"/>
        <v/>
      </c>
      <c r="S781" s="32" t="str">
        <f t="shared" si="87"/>
        <v/>
      </c>
      <c r="T781" s="32">
        <f t="shared" si="88"/>
        <v>0</v>
      </c>
      <c r="U781" s="32">
        <f t="shared" si="89"/>
        <v>1</v>
      </c>
      <c r="V781" s="32"/>
      <c r="W781" s="32"/>
      <c r="X781" s="32"/>
      <c r="Y781" s="32"/>
      <c r="Z781" s="32"/>
      <c r="AA781" s="32"/>
      <c r="AB781" s="32"/>
      <c r="AC781" s="32"/>
      <c r="AD781" s="32"/>
      <c r="AE781" s="32"/>
      <c r="AF781" s="32"/>
      <c r="AG781" s="32"/>
      <c r="AH781" s="32"/>
      <c r="AI781" s="32"/>
      <c r="AJ781" s="31">
        <f t="shared" si="90"/>
        <v>0</v>
      </c>
    </row>
    <row r="782" spans="1:36" x14ac:dyDescent="0.2">
      <c r="A782" s="5"/>
      <c r="B782" s="5"/>
      <c r="C782" s="5"/>
      <c r="D782" s="2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32">
        <f t="shared" si="85"/>
        <v>0</v>
      </c>
      <c r="Q782" s="32" t="str">
        <f t="shared" si="84"/>
        <v/>
      </c>
      <c r="R782" s="32" t="str">
        <f t="shared" si="86"/>
        <v/>
      </c>
      <c r="S782" s="32" t="str">
        <f t="shared" si="87"/>
        <v/>
      </c>
      <c r="T782" s="32">
        <f t="shared" si="88"/>
        <v>0</v>
      </c>
      <c r="U782" s="32">
        <f t="shared" si="89"/>
        <v>1</v>
      </c>
      <c r="V782" s="32"/>
      <c r="W782" s="32"/>
      <c r="X782" s="32"/>
      <c r="Y782" s="32"/>
      <c r="Z782" s="32"/>
      <c r="AA782" s="32"/>
      <c r="AB782" s="32"/>
      <c r="AC782" s="32"/>
      <c r="AD782" s="32"/>
      <c r="AE782" s="32"/>
      <c r="AF782" s="32"/>
      <c r="AG782" s="32"/>
      <c r="AH782" s="32"/>
      <c r="AI782" s="32"/>
      <c r="AJ782" s="31">
        <f t="shared" si="90"/>
        <v>0</v>
      </c>
    </row>
    <row r="783" spans="1:36" x14ac:dyDescent="0.2">
      <c r="A783" s="5"/>
      <c r="B783" s="5"/>
      <c r="C783" s="5"/>
      <c r="D783" s="2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32">
        <f t="shared" si="85"/>
        <v>0</v>
      </c>
      <c r="Q783" s="32" t="str">
        <f t="shared" si="84"/>
        <v/>
      </c>
      <c r="R783" s="32" t="str">
        <f t="shared" si="86"/>
        <v/>
      </c>
      <c r="S783" s="32" t="str">
        <f t="shared" si="87"/>
        <v/>
      </c>
      <c r="T783" s="32">
        <f t="shared" si="88"/>
        <v>0</v>
      </c>
      <c r="U783" s="32">
        <f t="shared" si="89"/>
        <v>1</v>
      </c>
      <c r="V783" s="32"/>
      <c r="W783" s="32"/>
      <c r="X783" s="32"/>
      <c r="Y783" s="32"/>
      <c r="Z783" s="32"/>
      <c r="AA783" s="32"/>
      <c r="AB783" s="32"/>
      <c r="AC783" s="32"/>
      <c r="AD783" s="32"/>
      <c r="AE783" s="32"/>
      <c r="AF783" s="32"/>
      <c r="AG783" s="32"/>
      <c r="AH783" s="32"/>
      <c r="AI783" s="32"/>
      <c r="AJ783" s="31">
        <f t="shared" si="90"/>
        <v>0</v>
      </c>
    </row>
    <row r="784" spans="1:36" x14ac:dyDescent="0.2">
      <c r="A784" s="5"/>
      <c r="B784" s="5"/>
      <c r="C784" s="5"/>
      <c r="D784" s="2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32">
        <f t="shared" si="85"/>
        <v>0</v>
      </c>
      <c r="Q784" s="32" t="str">
        <f t="shared" si="84"/>
        <v/>
      </c>
      <c r="R784" s="32" t="str">
        <f t="shared" si="86"/>
        <v/>
      </c>
      <c r="S784" s="32" t="str">
        <f t="shared" si="87"/>
        <v/>
      </c>
      <c r="T784" s="32">
        <f t="shared" si="88"/>
        <v>0</v>
      </c>
      <c r="U784" s="32">
        <f t="shared" si="89"/>
        <v>1</v>
      </c>
      <c r="V784" s="32"/>
      <c r="W784" s="32"/>
      <c r="X784" s="32"/>
      <c r="Y784" s="32"/>
      <c r="Z784" s="32"/>
      <c r="AA784" s="32"/>
      <c r="AB784" s="32"/>
      <c r="AC784" s="32"/>
      <c r="AD784" s="32"/>
      <c r="AE784" s="32"/>
      <c r="AF784" s="32"/>
      <c r="AG784" s="32"/>
      <c r="AH784" s="32"/>
      <c r="AI784" s="32"/>
      <c r="AJ784" s="31">
        <f t="shared" si="90"/>
        <v>0</v>
      </c>
    </row>
    <row r="785" spans="1:36" x14ac:dyDescent="0.2">
      <c r="A785" s="5"/>
      <c r="B785" s="5"/>
      <c r="C785" s="5"/>
      <c r="D785" s="2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32">
        <f t="shared" si="85"/>
        <v>0</v>
      </c>
      <c r="Q785" s="32" t="str">
        <f t="shared" si="84"/>
        <v/>
      </c>
      <c r="R785" s="32" t="str">
        <f t="shared" si="86"/>
        <v/>
      </c>
      <c r="S785" s="32" t="str">
        <f t="shared" si="87"/>
        <v/>
      </c>
      <c r="T785" s="32">
        <f t="shared" si="88"/>
        <v>0</v>
      </c>
      <c r="U785" s="32">
        <f t="shared" si="89"/>
        <v>1</v>
      </c>
      <c r="V785" s="32"/>
      <c r="W785" s="32"/>
      <c r="X785" s="32"/>
      <c r="Y785" s="32"/>
      <c r="Z785" s="32"/>
      <c r="AA785" s="32"/>
      <c r="AB785" s="32"/>
      <c r="AC785" s="32"/>
      <c r="AD785" s="32"/>
      <c r="AE785" s="32"/>
      <c r="AF785" s="32"/>
      <c r="AG785" s="32"/>
      <c r="AH785" s="32"/>
      <c r="AI785" s="32"/>
      <c r="AJ785" s="31">
        <f t="shared" si="90"/>
        <v>0</v>
      </c>
    </row>
    <row r="786" spans="1:36" x14ac:dyDescent="0.2">
      <c r="A786" s="5"/>
      <c r="B786" s="5"/>
      <c r="C786" s="5"/>
      <c r="D786" s="2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32">
        <f t="shared" si="85"/>
        <v>0</v>
      </c>
      <c r="Q786" s="32" t="str">
        <f t="shared" si="84"/>
        <v/>
      </c>
      <c r="R786" s="32" t="str">
        <f t="shared" si="86"/>
        <v/>
      </c>
      <c r="S786" s="32" t="str">
        <f t="shared" si="87"/>
        <v/>
      </c>
      <c r="T786" s="32">
        <f t="shared" si="88"/>
        <v>0</v>
      </c>
      <c r="U786" s="32">
        <f t="shared" si="89"/>
        <v>1</v>
      </c>
      <c r="V786" s="32"/>
      <c r="W786" s="32"/>
      <c r="X786" s="32"/>
      <c r="Y786" s="32"/>
      <c r="Z786" s="32"/>
      <c r="AA786" s="32"/>
      <c r="AB786" s="32"/>
      <c r="AC786" s="32"/>
      <c r="AD786" s="32"/>
      <c r="AE786" s="32"/>
      <c r="AF786" s="32"/>
      <c r="AG786" s="32"/>
      <c r="AH786" s="32"/>
      <c r="AI786" s="32"/>
      <c r="AJ786" s="31">
        <f t="shared" si="90"/>
        <v>0</v>
      </c>
    </row>
    <row r="787" spans="1:36" x14ac:dyDescent="0.2">
      <c r="A787" s="5"/>
      <c r="B787" s="5"/>
      <c r="C787" s="5"/>
      <c r="D787" s="2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32">
        <f t="shared" si="85"/>
        <v>0</v>
      </c>
      <c r="Q787" s="32" t="str">
        <f t="shared" si="84"/>
        <v/>
      </c>
      <c r="R787" s="32" t="str">
        <f t="shared" si="86"/>
        <v/>
      </c>
      <c r="S787" s="32" t="str">
        <f t="shared" si="87"/>
        <v/>
      </c>
      <c r="T787" s="32">
        <f t="shared" si="88"/>
        <v>0</v>
      </c>
      <c r="U787" s="32">
        <f t="shared" si="89"/>
        <v>1</v>
      </c>
      <c r="V787" s="32"/>
      <c r="W787" s="32"/>
      <c r="X787" s="32"/>
      <c r="Y787" s="32"/>
      <c r="Z787" s="32"/>
      <c r="AA787" s="32"/>
      <c r="AB787" s="32"/>
      <c r="AC787" s="32"/>
      <c r="AD787" s="32"/>
      <c r="AE787" s="32"/>
      <c r="AF787" s="32"/>
      <c r="AG787" s="32"/>
      <c r="AH787" s="32"/>
      <c r="AI787" s="32"/>
      <c r="AJ787" s="31">
        <f t="shared" si="90"/>
        <v>0</v>
      </c>
    </row>
    <row r="788" spans="1:36" x14ac:dyDescent="0.2">
      <c r="A788" s="5"/>
      <c r="B788" s="5"/>
      <c r="C788" s="5"/>
      <c r="D788" s="2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32">
        <f t="shared" si="85"/>
        <v>0</v>
      </c>
      <c r="Q788" s="32" t="str">
        <f t="shared" si="84"/>
        <v/>
      </c>
      <c r="R788" s="32" t="str">
        <f t="shared" si="86"/>
        <v/>
      </c>
      <c r="S788" s="32" t="str">
        <f t="shared" si="87"/>
        <v/>
      </c>
      <c r="T788" s="32">
        <f t="shared" si="88"/>
        <v>0</v>
      </c>
      <c r="U788" s="32">
        <f t="shared" si="89"/>
        <v>1</v>
      </c>
      <c r="V788" s="32"/>
      <c r="W788" s="32"/>
      <c r="X788" s="32"/>
      <c r="Y788" s="32"/>
      <c r="Z788" s="32"/>
      <c r="AA788" s="32"/>
      <c r="AB788" s="32"/>
      <c r="AC788" s="32"/>
      <c r="AD788" s="32"/>
      <c r="AE788" s="32"/>
      <c r="AF788" s="32"/>
      <c r="AG788" s="32"/>
      <c r="AH788" s="32"/>
      <c r="AI788" s="32"/>
      <c r="AJ788" s="31">
        <f t="shared" si="90"/>
        <v>0</v>
      </c>
    </row>
    <row r="789" spans="1:36" x14ac:dyDescent="0.2">
      <c r="A789" s="5"/>
      <c r="B789" s="5"/>
      <c r="C789" s="5"/>
      <c r="D789" s="2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32">
        <f t="shared" si="85"/>
        <v>0</v>
      </c>
      <c r="Q789" s="32" t="str">
        <f t="shared" si="84"/>
        <v/>
      </c>
      <c r="R789" s="32" t="str">
        <f t="shared" si="86"/>
        <v/>
      </c>
      <c r="S789" s="32" t="str">
        <f t="shared" si="87"/>
        <v/>
      </c>
      <c r="T789" s="32">
        <f t="shared" si="88"/>
        <v>0</v>
      </c>
      <c r="U789" s="32">
        <f t="shared" si="89"/>
        <v>1</v>
      </c>
      <c r="V789" s="32"/>
      <c r="W789" s="32"/>
      <c r="X789" s="32"/>
      <c r="Y789" s="32"/>
      <c r="Z789" s="32"/>
      <c r="AA789" s="32"/>
      <c r="AB789" s="32"/>
      <c r="AC789" s="32"/>
      <c r="AD789" s="32"/>
      <c r="AE789" s="32"/>
      <c r="AF789" s="32"/>
      <c r="AG789" s="32"/>
      <c r="AH789" s="32"/>
      <c r="AI789" s="32"/>
      <c r="AJ789" s="31">
        <f t="shared" si="90"/>
        <v>0</v>
      </c>
    </row>
    <row r="790" spans="1:36" x14ac:dyDescent="0.2">
      <c r="A790" s="5"/>
      <c r="B790" s="5"/>
      <c r="C790" s="5"/>
      <c r="D790" s="2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32">
        <f t="shared" si="85"/>
        <v>0</v>
      </c>
      <c r="Q790" s="32" t="str">
        <f t="shared" si="84"/>
        <v/>
      </c>
      <c r="R790" s="32" t="str">
        <f t="shared" si="86"/>
        <v/>
      </c>
      <c r="S790" s="32" t="str">
        <f t="shared" si="87"/>
        <v/>
      </c>
      <c r="T790" s="32">
        <f t="shared" si="88"/>
        <v>0</v>
      </c>
      <c r="U790" s="32">
        <f t="shared" si="89"/>
        <v>1</v>
      </c>
      <c r="V790" s="32"/>
      <c r="W790" s="32"/>
      <c r="X790" s="32"/>
      <c r="Y790" s="32"/>
      <c r="Z790" s="32"/>
      <c r="AA790" s="32"/>
      <c r="AB790" s="32"/>
      <c r="AC790" s="32"/>
      <c r="AD790" s="32"/>
      <c r="AE790" s="32"/>
      <c r="AF790" s="32"/>
      <c r="AG790" s="32"/>
      <c r="AH790" s="32"/>
      <c r="AI790" s="32"/>
      <c r="AJ790" s="31">
        <f t="shared" si="90"/>
        <v>0</v>
      </c>
    </row>
    <row r="791" spans="1:36" x14ac:dyDescent="0.2">
      <c r="A791" s="5"/>
      <c r="B791" s="5"/>
      <c r="C791" s="5"/>
      <c r="D791" s="2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32">
        <f t="shared" si="85"/>
        <v>0</v>
      </c>
      <c r="Q791" s="32" t="str">
        <f t="shared" si="84"/>
        <v/>
      </c>
      <c r="R791" s="32" t="str">
        <f t="shared" si="86"/>
        <v/>
      </c>
      <c r="S791" s="32" t="str">
        <f t="shared" si="87"/>
        <v/>
      </c>
      <c r="T791" s="32">
        <f t="shared" si="88"/>
        <v>0</v>
      </c>
      <c r="U791" s="32">
        <f t="shared" si="89"/>
        <v>1</v>
      </c>
      <c r="V791" s="32"/>
      <c r="W791" s="32"/>
      <c r="X791" s="32"/>
      <c r="Y791" s="32"/>
      <c r="Z791" s="32"/>
      <c r="AA791" s="32"/>
      <c r="AB791" s="32"/>
      <c r="AC791" s="32"/>
      <c r="AD791" s="32"/>
      <c r="AE791" s="32"/>
      <c r="AF791" s="32"/>
      <c r="AG791" s="32"/>
      <c r="AH791" s="32"/>
      <c r="AI791" s="32"/>
      <c r="AJ791" s="31">
        <f t="shared" si="90"/>
        <v>0</v>
      </c>
    </row>
    <row r="792" spans="1:36" x14ac:dyDescent="0.2">
      <c r="A792" s="5"/>
      <c r="B792" s="5"/>
      <c r="C792" s="5"/>
      <c r="D792" s="2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32">
        <f t="shared" si="85"/>
        <v>0</v>
      </c>
      <c r="Q792" s="32" t="str">
        <f t="shared" si="84"/>
        <v/>
      </c>
      <c r="R792" s="32" t="str">
        <f t="shared" si="86"/>
        <v/>
      </c>
      <c r="S792" s="32" t="str">
        <f t="shared" si="87"/>
        <v/>
      </c>
      <c r="T792" s="32">
        <f t="shared" si="88"/>
        <v>0</v>
      </c>
      <c r="U792" s="32">
        <f t="shared" si="89"/>
        <v>1</v>
      </c>
      <c r="V792" s="32"/>
      <c r="W792" s="32"/>
      <c r="X792" s="32"/>
      <c r="Y792" s="32"/>
      <c r="Z792" s="32"/>
      <c r="AA792" s="32"/>
      <c r="AB792" s="32"/>
      <c r="AC792" s="32"/>
      <c r="AD792" s="32"/>
      <c r="AE792" s="32"/>
      <c r="AF792" s="32"/>
      <c r="AG792" s="32"/>
      <c r="AH792" s="32"/>
      <c r="AI792" s="32"/>
      <c r="AJ792" s="31">
        <f t="shared" si="90"/>
        <v>0</v>
      </c>
    </row>
    <row r="793" spans="1:36" x14ac:dyDescent="0.2">
      <c r="A793" s="5"/>
      <c r="B793" s="5"/>
      <c r="C793" s="5"/>
      <c r="D793" s="2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32">
        <f t="shared" si="85"/>
        <v>0</v>
      </c>
      <c r="Q793" s="32" t="str">
        <f t="shared" si="84"/>
        <v/>
      </c>
      <c r="R793" s="32" t="str">
        <f t="shared" si="86"/>
        <v/>
      </c>
      <c r="S793" s="32" t="str">
        <f t="shared" si="87"/>
        <v/>
      </c>
      <c r="T793" s="32">
        <f t="shared" si="88"/>
        <v>0</v>
      </c>
      <c r="U793" s="32">
        <f t="shared" si="89"/>
        <v>1</v>
      </c>
      <c r="V793" s="32"/>
      <c r="W793" s="32"/>
      <c r="X793" s="32"/>
      <c r="Y793" s="32"/>
      <c r="Z793" s="32"/>
      <c r="AA793" s="32"/>
      <c r="AB793" s="32"/>
      <c r="AC793" s="32"/>
      <c r="AD793" s="32"/>
      <c r="AE793" s="32"/>
      <c r="AF793" s="32"/>
      <c r="AG793" s="32"/>
      <c r="AH793" s="32"/>
      <c r="AI793" s="32"/>
      <c r="AJ793" s="31">
        <f t="shared" si="90"/>
        <v>0</v>
      </c>
    </row>
    <row r="794" spans="1:36" x14ac:dyDescent="0.2">
      <c r="A794" s="5"/>
      <c r="B794" s="5"/>
      <c r="C794" s="5"/>
      <c r="D794" s="2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32">
        <f t="shared" si="85"/>
        <v>0</v>
      </c>
      <c r="Q794" s="32" t="str">
        <f t="shared" si="84"/>
        <v/>
      </c>
      <c r="R794" s="32" t="str">
        <f t="shared" si="86"/>
        <v/>
      </c>
      <c r="S794" s="32" t="str">
        <f t="shared" si="87"/>
        <v/>
      </c>
      <c r="T794" s="32">
        <f t="shared" si="88"/>
        <v>0</v>
      </c>
      <c r="U794" s="32">
        <f t="shared" si="89"/>
        <v>1</v>
      </c>
      <c r="V794" s="32"/>
      <c r="W794" s="32"/>
      <c r="X794" s="32"/>
      <c r="Y794" s="32"/>
      <c r="Z794" s="32"/>
      <c r="AA794" s="32"/>
      <c r="AB794" s="32"/>
      <c r="AC794" s="32"/>
      <c r="AD794" s="32"/>
      <c r="AE794" s="32"/>
      <c r="AF794" s="32"/>
      <c r="AG794" s="32"/>
      <c r="AH794" s="32"/>
      <c r="AI794" s="32"/>
      <c r="AJ794" s="31">
        <f t="shared" si="90"/>
        <v>0</v>
      </c>
    </row>
    <row r="795" spans="1:36" x14ac:dyDescent="0.2">
      <c r="A795" s="5"/>
      <c r="B795" s="5"/>
      <c r="C795" s="5"/>
      <c r="D795" s="2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32">
        <f t="shared" si="85"/>
        <v>0</v>
      </c>
      <c r="Q795" s="32" t="str">
        <f t="shared" si="84"/>
        <v/>
      </c>
      <c r="R795" s="32" t="str">
        <f t="shared" si="86"/>
        <v/>
      </c>
      <c r="S795" s="32" t="str">
        <f t="shared" si="87"/>
        <v/>
      </c>
      <c r="T795" s="32">
        <f t="shared" si="88"/>
        <v>0</v>
      </c>
      <c r="U795" s="32">
        <f t="shared" si="89"/>
        <v>1</v>
      </c>
      <c r="V795" s="32"/>
      <c r="W795" s="32"/>
      <c r="X795" s="32"/>
      <c r="Y795" s="32"/>
      <c r="Z795" s="32"/>
      <c r="AA795" s="32"/>
      <c r="AB795" s="32"/>
      <c r="AC795" s="32"/>
      <c r="AD795" s="32"/>
      <c r="AE795" s="32"/>
      <c r="AF795" s="32"/>
      <c r="AG795" s="32"/>
      <c r="AH795" s="32"/>
      <c r="AI795" s="32"/>
      <c r="AJ795" s="31">
        <f t="shared" si="90"/>
        <v>0</v>
      </c>
    </row>
    <row r="796" spans="1:36" x14ac:dyDescent="0.2">
      <c r="A796" s="5"/>
      <c r="B796" s="5"/>
      <c r="C796" s="5"/>
      <c r="D796" s="2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32">
        <f t="shared" si="85"/>
        <v>0</v>
      </c>
      <c r="Q796" s="32" t="str">
        <f t="shared" si="84"/>
        <v/>
      </c>
      <c r="R796" s="32" t="str">
        <f t="shared" si="86"/>
        <v/>
      </c>
      <c r="S796" s="32" t="str">
        <f t="shared" si="87"/>
        <v/>
      </c>
      <c r="T796" s="32">
        <f t="shared" si="88"/>
        <v>0</v>
      </c>
      <c r="U796" s="32">
        <f t="shared" si="89"/>
        <v>1</v>
      </c>
      <c r="V796" s="32"/>
      <c r="W796" s="32"/>
      <c r="X796" s="32"/>
      <c r="Y796" s="32"/>
      <c r="Z796" s="32"/>
      <c r="AA796" s="32"/>
      <c r="AB796" s="32"/>
      <c r="AC796" s="32"/>
      <c r="AD796" s="32"/>
      <c r="AE796" s="32"/>
      <c r="AF796" s="32"/>
      <c r="AG796" s="32"/>
      <c r="AH796" s="32"/>
      <c r="AI796" s="32"/>
      <c r="AJ796" s="31">
        <f t="shared" si="90"/>
        <v>0</v>
      </c>
    </row>
    <row r="797" spans="1:36" x14ac:dyDescent="0.2">
      <c r="A797" s="5"/>
      <c r="B797" s="5"/>
      <c r="C797" s="5"/>
      <c r="D797" s="2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32">
        <f t="shared" si="85"/>
        <v>0</v>
      </c>
      <c r="Q797" s="32" t="str">
        <f t="shared" si="84"/>
        <v/>
      </c>
      <c r="R797" s="32" t="str">
        <f t="shared" si="86"/>
        <v/>
      </c>
      <c r="S797" s="32" t="str">
        <f t="shared" si="87"/>
        <v/>
      </c>
      <c r="T797" s="32">
        <f t="shared" si="88"/>
        <v>0</v>
      </c>
      <c r="U797" s="32">
        <f t="shared" si="89"/>
        <v>1</v>
      </c>
      <c r="V797" s="32"/>
      <c r="W797" s="32"/>
      <c r="X797" s="32"/>
      <c r="Y797" s="32"/>
      <c r="Z797" s="32"/>
      <c r="AA797" s="32"/>
      <c r="AB797" s="32"/>
      <c r="AC797" s="32"/>
      <c r="AD797" s="32"/>
      <c r="AE797" s="32"/>
      <c r="AF797" s="32"/>
      <c r="AG797" s="32"/>
      <c r="AH797" s="32"/>
      <c r="AI797" s="32"/>
      <c r="AJ797" s="31">
        <f t="shared" si="90"/>
        <v>0</v>
      </c>
    </row>
    <row r="798" spans="1:36" x14ac:dyDescent="0.2">
      <c r="A798" s="5"/>
      <c r="B798" s="5"/>
      <c r="C798" s="5"/>
      <c r="D798" s="2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32">
        <f t="shared" si="85"/>
        <v>0</v>
      </c>
      <c r="Q798" s="32" t="str">
        <f t="shared" si="84"/>
        <v/>
      </c>
      <c r="R798" s="32" t="str">
        <f t="shared" si="86"/>
        <v/>
      </c>
      <c r="S798" s="32" t="str">
        <f t="shared" si="87"/>
        <v/>
      </c>
      <c r="T798" s="32">
        <f t="shared" si="88"/>
        <v>0</v>
      </c>
      <c r="U798" s="32">
        <f t="shared" si="89"/>
        <v>1</v>
      </c>
      <c r="V798" s="32"/>
      <c r="W798" s="32"/>
      <c r="X798" s="32"/>
      <c r="Y798" s="32"/>
      <c r="Z798" s="32"/>
      <c r="AA798" s="32"/>
      <c r="AB798" s="32"/>
      <c r="AC798" s="32"/>
      <c r="AD798" s="32"/>
      <c r="AE798" s="32"/>
      <c r="AF798" s="32"/>
      <c r="AG798" s="32"/>
      <c r="AH798" s="32"/>
      <c r="AI798" s="32"/>
      <c r="AJ798" s="31">
        <f t="shared" si="90"/>
        <v>0</v>
      </c>
    </row>
    <row r="799" spans="1:36" x14ac:dyDescent="0.2">
      <c r="A799" s="5"/>
      <c r="B799" s="5"/>
      <c r="C799" s="5"/>
      <c r="D799" s="2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32">
        <f t="shared" si="85"/>
        <v>0</v>
      </c>
      <c r="Q799" s="32" t="str">
        <f t="shared" si="84"/>
        <v/>
      </c>
      <c r="R799" s="32" t="str">
        <f t="shared" si="86"/>
        <v/>
      </c>
      <c r="S799" s="32" t="str">
        <f t="shared" si="87"/>
        <v/>
      </c>
      <c r="T799" s="32">
        <f t="shared" si="88"/>
        <v>0</v>
      </c>
      <c r="U799" s="32">
        <f t="shared" si="89"/>
        <v>1</v>
      </c>
      <c r="V799" s="32"/>
      <c r="W799" s="32"/>
      <c r="X799" s="32"/>
      <c r="Y799" s="32"/>
      <c r="Z799" s="32"/>
      <c r="AA799" s="32"/>
      <c r="AB799" s="32"/>
      <c r="AC799" s="32"/>
      <c r="AD799" s="32"/>
      <c r="AE799" s="32"/>
      <c r="AF799" s="32"/>
      <c r="AG799" s="32"/>
      <c r="AH799" s="32"/>
      <c r="AI799" s="32"/>
      <c r="AJ799" s="31">
        <f t="shared" si="90"/>
        <v>0</v>
      </c>
    </row>
    <row r="800" spans="1:36" x14ac:dyDescent="0.2">
      <c r="A800" s="5"/>
      <c r="B800" s="5"/>
      <c r="C800" s="5"/>
      <c r="D800" s="2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32">
        <f t="shared" si="85"/>
        <v>0</v>
      </c>
      <c r="Q800" s="32" t="str">
        <f t="shared" si="84"/>
        <v/>
      </c>
      <c r="R800" s="32" t="str">
        <f t="shared" si="86"/>
        <v/>
      </c>
      <c r="S800" s="32" t="str">
        <f t="shared" si="87"/>
        <v/>
      </c>
      <c r="T800" s="32">
        <f t="shared" si="88"/>
        <v>0</v>
      </c>
      <c r="U800" s="32">
        <f t="shared" si="89"/>
        <v>1</v>
      </c>
      <c r="V800" s="32"/>
      <c r="W800" s="32"/>
      <c r="X800" s="32"/>
      <c r="Y800" s="32"/>
      <c r="Z800" s="32"/>
      <c r="AA800" s="32"/>
      <c r="AB800" s="32"/>
      <c r="AC800" s="32"/>
      <c r="AD800" s="32"/>
      <c r="AE800" s="32"/>
      <c r="AF800" s="32"/>
      <c r="AG800" s="32"/>
      <c r="AH800" s="32"/>
      <c r="AI800" s="32"/>
      <c r="AJ800" s="31">
        <f t="shared" si="90"/>
        <v>0</v>
      </c>
    </row>
    <row r="801" spans="1:36" x14ac:dyDescent="0.2">
      <c r="A801" s="5"/>
      <c r="B801" s="5"/>
      <c r="C801" s="5"/>
      <c r="D801" s="2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32">
        <f t="shared" si="85"/>
        <v>0</v>
      </c>
      <c r="Q801" s="32" t="str">
        <f t="shared" si="84"/>
        <v/>
      </c>
      <c r="R801" s="32" t="str">
        <f t="shared" si="86"/>
        <v/>
      </c>
      <c r="S801" s="32" t="str">
        <f t="shared" si="87"/>
        <v/>
      </c>
      <c r="T801" s="32">
        <f t="shared" si="88"/>
        <v>0</v>
      </c>
      <c r="U801" s="32">
        <f t="shared" si="89"/>
        <v>1</v>
      </c>
      <c r="V801" s="32"/>
      <c r="W801" s="32"/>
      <c r="X801" s="32"/>
      <c r="Y801" s="32"/>
      <c r="Z801" s="32"/>
      <c r="AA801" s="32"/>
      <c r="AB801" s="32"/>
      <c r="AC801" s="32"/>
      <c r="AD801" s="32"/>
      <c r="AE801" s="32"/>
      <c r="AF801" s="32"/>
      <c r="AG801" s="32"/>
      <c r="AH801" s="32"/>
      <c r="AI801" s="32"/>
      <c r="AJ801" s="31">
        <f t="shared" si="90"/>
        <v>0</v>
      </c>
    </row>
    <row r="802" spans="1:36" x14ac:dyDescent="0.2">
      <c r="A802" s="5"/>
      <c r="B802" s="5"/>
      <c r="C802" s="5"/>
      <c r="D802" s="2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32">
        <f t="shared" si="85"/>
        <v>0</v>
      </c>
      <c r="Q802" s="32" t="str">
        <f t="shared" si="84"/>
        <v/>
      </c>
      <c r="R802" s="32" t="str">
        <f t="shared" si="86"/>
        <v/>
      </c>
      <c r="S802" s="32" t="str">
        <f t="shared" si="87"/>
        <v/>
      </c>
      <c r="T802" s="32">
        <f t="shared" si="88"/>
        <v>0</v>
      </c>
      <c r="U802" s="32">
        <f t="shared" si="89"/>
        <v>1</v>
      </c>
      <c r="V802" s="32"/>
      <c r="W802" s="32"/>
      <c r="X802" s="32"/>
      <c r="Y802" s="32"/>
      <c r="Z802" s="32"/>
      <c r="AA802" s="32"/>
      <c r="AB802" s="32"/>
      <c r="AC802" s="32"/>
      <c r="AD802" s="32"/>
      <c r="AE802" s="32"/>
      <c r="AF802" s="32"/>
      <c r="AG802" s="32"/>
      <c r="AH802" s="32"/>
      <c r="AI802" s="32"/>
      <c r="AJ802" s="31">
        <f t="shared" si="90"/>
        <v>0</v>
      </c>
    </row>
    <row r="803" spans="1:36" x14ac:dyDescent="0.2">
      <c r="A803" s="5"/>
      <c r="B803" s="5"/>
      <c r="C803" s="5"/>
      <c r="D803" s="2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32">
        <f t="shared" si="85"/>
        <v>0</v>
      </c>
      <c r="Q803" s="32" t="str">
        <f t="shared" si="84"/>
        <v/>
      </c>
      <c r="R803" s="32" t="str">
        <f t="shared" si="86"/>
        <v/>
      </c>
      <c r="S803" s="32" t="str">
        <f t="shared" si="87"/>
        <v/>
      </c>
      <c r="T803" s="32">
        <f t="shared" si="88"/>
        <v>0</v>
      </c>
      <c r="U803" s="32">
        <f t="shared" si="89"/>
        <v>1</v>
      </c>
      <c r="V803" s="32"/>
      <c r="W803" s="32"/>
      <c r="X803" s="32"/>
      <c r="Y803" s="32"/>
      <c r="Z803" s="32"/>
      <c r="AA803" s="32"/>
      <c r="AB803" s="32"/>
      <c r="AC803" s="32"/>
      <c r="AD803" s="32"/>
      <c r="AE803" s="32"/>
      <c r="AF803" s="32"/>
      <c r="AG803" s="32"/>
      <c r="AH803" s="32"/>
      <c r="AI803" s="32"/>
      <c r="AJ803" s="31">
        <f t="shared" si="90"/>
        <v>0</v>
      </c>
    </row>
    <row r="804" spans="1:36" x14ac:dyDescent="0.2">
      <c r="A804" s="5"/>
      <c r="B804" s="5"/>
      <c r="C804" s="5"/>
      <c r="D804" s="2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32">
        <f t="shared" si="85"/>
        <v>0</v>
      </c>
      <c r="Q804" s="32" t="str">
        <f t="shared" si="84"/>
        <v/>
      </c>
      <c r="R804" s="32" t="str">
        <f t="shared" si="86"/>
        <v/>
      </c>
      <c r="S804" s="32" t="str">
        <f t="shared" si="87"/>
        <v/>
      </c>
      <c r="T804" s="32">
        <f t="shared" si="88"/>
        <v>0</v>
      </c>
      <c r="U804" s="32">
        <f t="shared" si="89"/>
        <v>1</v>
      </c>
      <c r="V804" s="32"/>
      <c r="W804" s="32"/>
      <c r="X804" s="32"/>
      <c r="Y804" s="32"/>
      <c r="Z804" s="32"/>
      <c r="AA804" s="32"/>
      <c r="AB804" s="32"/>
      <c r="AC804" s="32"/>
      <c r="AD804" s="32"/>
      <c r="AE804" s="32"/>
      <c r="AF804" s="32"/>
      <c r="AG804" s="32"/>
      <c r="AH804" s="32"/>
      <c r="AI804" s="32"/>
      <c r="AJ804" s="31">
        <f t="shared" si="90"/>
        <v>0</v>
      </c>
    </row>
    <row r="805" spans="1:36" x14ac:dyDescent="0.2">
      <c r="A805" s="5"/>
      <c r="B805" s="5"/>
      <c r="C805" s="5"/>
      <c r="D805" s="2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32">
        <f t="shared" si="85"/>
        <v>0</v>
      </c>
      <c r="Q805" s="32" t="str">
        <f t="shared" si="84"/>
        <v/>
      </c>
      <c r="R805" s="32" t="str">
        <f t="shared" si="86"/>
        <v/>
      </c>
      <c r="S805" s="32" t="str">
        <f t="shared" si="87"/>
        <v/>
      </c>
      <c r="T805" s="32">
        <f t="shared" si="88"/>
        <v>0</v>
      </c>
      <c r="U805" s="32">
        <f t="shared" si="89"/>
        <v>1</v>
      </c>
      <c r="V805" s="32"/>
      <c r="W805" s="32"/>
      <c r="X805" s="32"/>
      <c r="Y805" s="32"/>
      <c r="Z805" s="32"/>
      <c r="AA805" s="32"/>
      <c r="AB805" s="32"/>
      <c r="AC805" s="32"/>
      <c r="AD805" s="32"/>
      <c r="AE805" s="32"/>
      <c r="AF805" s="32"/>
      <c r="AG805" s="32"/>
      <c r="AH805" s="32"/>
      <c r="AI805" s="32"/>
      <c r="AJ805" s="31">
        <f t="shared" si="90"/>
        <v>0</v>
      </c>
    </row>
    <row r="806" spans="1:36" x14ac:dyDescent="0.2">
      <c r="A806" s="5"/>
      <c r="B806" s="5"/>
      <c r="C806" s="5"/>
      <c r="D806" s="2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32">
        <f t="shared" si="85"/>
        <v>0</v>
      </c>
      <c r="Q806" s="32" t="str">
        <f t="shared" si="84"/>
        <v/>
      </c>
      <c r="R806" s="32" t="str">
        <f t="shared" si="86"/>
        <v/>
      </c>
      <c r="S806" s="32" t="str">
        <f t="shared" si="87"/>
        <v/>
      </c>
      <c r="T806" s="32">
        <f t="shared" si="88"/>
        <v>0</v>
      </c>
      <c r="U806" s="32">
        <f t="shared" si="89"/>
        <v>1</v>
      </c>
      <c r="V806" s="32"/>
      <c r="W806" s="32"/>
      <c r="X806" s="32"/>
      <c r="Y806" s="32"/>
      <c r="Z806" s="32"/>
      <c r="AA806" s="32"/>
      <c r="AB806" s="32"/>
      <c r="AC806" s="32"/>
      <c r="AD806" s="32"/>
      <c r="AE806" s="32"/>
      <c r="AF806" s="32"/>
      <c r="AG806" s="32"/>
      <c r="AH806" s="32"/>
      <c r="AI806" s="32"/>
      <c r="AJ806" s="31">
        <f t="shared" si="90"/>
        <v>0</v>
      </c>
    </row>
    <row r="807" spans="1:36" x14ac:dyDescent="0.2">
      <c r="A807" s="5"/>
      <c r="B807" s="5"/>
      <c r="C807" s="5"/>
      <c r="D807" s="2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32">
        <f t="shared" si="85"/>
        <v>0</v>
      </c>
      <c r="Q807" s="32" t="str">
        <f t="shared" si="84"/>
        <v/>
      </c>
      <c r="R807" s="32" t="str">
        <f t="shared" si="86"/>
        <v/>
      </c>
      <c r="S807" s="32" t="str">
        <f t="shared" si="87"/>
        <v/>
      </c>
      <c r="T807" s="32">
        <f t="shared" si="88"/>
        <v>0</v>
      </c>
      <c r="U807" s="32">
        <f t="shared" si="89"/>
        <v>1</v>
      </c>
      <c r="V807" s="32"/>
      <c r="W807" s="32"/>
      <c r="X807" s="32"/>
      <c r="Y807" s="32"/>
      <c r="Z807" s="32"/>
      <c r="AA807" s="32"/>
      <c r="AB807" s="32"/>
      <c r="AC807" s="32"/>
      <c r="AD807" s="32"/>
      <c r="AE807" s="32"/>
      <c r="AF807" s="32"/>
      <c r="AG807" s="32"/>
      <c r="AH807" s="32"/>
      <c r="AI807" s="32"/>
      <c r="AJ807" s="31">
        <f t="shared" si="90"/>
        <v>0</v>
      </c>
    </row>
    <row r="808" spans="1:36" x14ac:dyDescent="0.2">
      <c r="A808" s="5"/>
      <c r="B808" s="5"/>
      <c r="C808" s="5"/>
      <c r="D808" s="2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32">
        <f t="shared" si="85"/>
        <v>0</v>
      </c>
      <c r="Q808" s="32" t="str">
        <f t="shared" si="84"/>
        <v/>
      </c>
      <c r="R808" s="32" t="str">
        <f t="shared" si="86"/>
        <v/>
      </c>
      <c r="S808" s="32" t="str">
        <f t="shared" si="87"/>
        <v/>
      </c>
      <c r="T808" s="32">
        <f t="shared" si="88"/>
        <v>0</v>
      </c>
      <c r="U808" s="32">
        <f t="shared" si="89"/>
        <v>1</v>
      </c>
      <c r="V808" s="32"/>
      <c r="W808" s="32"/>
      <c r="X808" s="32"/>
      <c r="Y808" s="32"/>
      <c r="Z808" s="32"/>
      <c r="AA808" s="32"/>
      <c r="AB808" s="32"/>
      <c r="AC808" s="32"/>
      <c r="AD808" s="32"/>
      <c r="AE808" s="32"/>
      <c r="AF808" s="32"/>
      <c r="AG808" s="32"/>
      <c r="AH808" s="32"/>
      <c r="AI808" s="32"/>
      <c r="AJ808" s="31">
        <f t="shared" si="90"/>
        <v>0</v>
      </c>
    </row>
    <row r="809" spans="1:36" x14ac:dyDescent="0.2">
      <c r="A809" s="5"/>
      <c r="B809" s="5"/>
      <c r="C809" s="5"/>
      <c r="D809" s="2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32">
        <f t="shared" si="85"/>
        <v>0</v>
      </c>
      <c r="Q809" s="32" t="str">
        <f t="shared" si="84"/>
        <v/>
      </c>
      <c r="R809" s="32" t="str">
        <f t="shared" si="86"/>
        <v/>
      </c>
      <c r="S809" s="32" t="str">
        <f t="shared" si="87"/>
        <v/>
      </c>
      <c r="T809" s="32">
        <f t="shared" si="88"/>
        <v>0</v>
      </c>
      <c r="U809" s="32">
        <f t="shared" si="89"/>
        <v>1</v>
      </c>
      <c r="V809" s="32"/>
      <c r="W809" s="32"/>
      <c r="X809" s="32"/>
      <c r="Y809" s="32"/>
      <c r="Z809" s="32"/>
      <c r="AA809" s="32"/>
      <c r="AB809" s="32"/>
      <c r="AC809" s="32"/>
      <c r="AD809" s="32"/>
      <c r="AE809" s="32"/>
      <c r="AF809" s="32"/>
      <c r="AG809" s="32"/>
      <c r="AH809" s="32"/>
      <c r="AI809" s="32"/>
      <c r="AJ809" s="31">
        <f t="shared" si="90"/>
        <v>0</v>
      </c>
    </row>
    <row r="810" spans="1:36" x14ac:dyDescent="0.2">
      <c r="A810" s="5"/>
      <c r="B810" s="5"/>
      <c r="C810" s="5"/>
      <c r="D810" s="2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32">
        <f t="shared" si="85"/>
        <v>0</v>
      </c>
      <c r="Q810" s="32" t="str">
        <f t="shared" si="84"/>
        <v/>
      </c>
      <c r="R810" s="32" t="str">
        <f t="shared" si="86"/>
        <v/>
      </c>
      <c r="S810" s="32" t="str">
        <f t="shared" si="87"/>
        <v/>
      </c>
      <c r="T810" s="32">
        <f t="shared" si="88"/>
        <v>0</v>
      </c>
      <c r="U810" s="32">
        <f t="shared" si="89"/>
        <v>1</v>
      </c>
      <c r="V810" s="32"/>
      <c r="W810" s="32"/>
      <c r="X810" s="32"/>
      <c r="Y810" s="32"/>
      <c r="Z810" s="32"/>
      <c r="AA810" s="32"/>
      <c r="AB810" s="32"/>
      <c r="AC810" s="32"/>
      <c r="AD810" s="32"/>
      <c r="AE810" s="32"/>
      <c r="AF810" s="32"/>
      <c r="AG810" s="32"/>
      <c r="AH810" s="32"/>
      <c r="AI810" s="32"/>
      <c r="AJ810" s="31">
        <f t="shared" si="90"/>
        <v>0</v>
      </c>
    </row>
    <row r="811" spans="1:36" x14ac:dyDescent="0.2">
      <c r="A811" s="5"/>
      <c r="B811" s="5"/>
      <c r="C811" s="5"/>
      <c r="D811" s="2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32">
        <f t="shared" si="85"/>
        <v>0</v>
      </c>
      <c r="Q811" s="32" t="str">
        <f t="shared" si="84"/>
        <v/>
      </c>
      <c r="R811" s="32" t="str">
        <f t="shared" si="86"/>
        <v/>
      </c>
      <c r="S811" s="32" t="str">
        <f t="shared" si="87"/>
        <v/>
      </c>
      <c r="T811" s="32">
        <f t="shared" si="88"/>
        <v>0</v>
      </c>
      <c r="U811" s="32">
        <f t="shared" si="89"/>
        <v>1</v>
      </c>
      <c r="V811" s="32"/>
      <c r="W811" s="32"/>
      <c r="X811" s="32"/>
      <c r="Y811" s="32"/>
      <c r="Z811" s="32"/>
      <c r="AA811" s="32"/>
      <c r="AB811" s="32"/>
      <c r="AC811" s="32"/>
      <c r="AD811" s="32"/>
      <c r="AE811" s="32"/>
      <c r="AF811" s="32"/>
      <c r="AG811" s="32"/>
      <c r="AH811" s="32"/>
      <c r="AI811" s="32"/>
      <c r="AJ811" s="31">
        <f t="shared" si="90"/>
        <v>0</v>
      </c>
    </row>
    <row r="812" spans="1:36" x14ac:dyDescent="0.2">
      <c r="A812" s="5"/>
      <c r="B812" s="5"/>
      <c r="C812" s="5"/>
      <c r="D812" s="2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32">
        <f t="shared" si="85"/>
        <v>0</v>
      </c>
      <c r="Q812" s="32" t="str">
        <f t="shared" si="84"/>
        <v/>
      </c>
      <c r="R812" s="32" t="str">
        <f t="shared" si="86"/>
        <v/>
      </c>
      <c r="S812" s="32" t="str">
        <f t="shared" si="87"/>
        <v/>
      </c>
      <c r="T812" s="32">
        <f t="shared" si="88"/>
        <v>0</v>
      </c>
      <c r="U812" s="32">
        <f t="shared" si="89"/>
        <v>1</v>
      </c>
      <c r="V812" s="32"/>
      <c r="W812" s="32"/>
      <c r="X812" s="32"/>
      <c r="Y812" s="32"/>
      <c r="Z812" s="32"/>
      <c r="AA812" s="32"/>
      <c r="AB812" s="32"/>
      <c r="AC812" s="32"/>
      <c r="AD812" s="32"/>
      <c r="AE812" s="32"/>
      <c r="AF812" s="32"/>
      <c r="AG812" s="32"/>
      <c r="AH812" s="32"/>
      <c r="AI812" s="32"/>
      <c r="AJ812" s="31">
        <f t="shared" si="90"/>
        <v>0</v>
      </c>
    </row>
    <row r="813" spans="1:36" x14ac:dyDescent="0.2">
      <c r="A813" s="5"/>
      <c r="B813" s="5"/>
      <c r="C813" s="5"/>
      <c r="D813" s="2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32">
        <f t="shared" si="85"/>
        <v>0</v>
      </c>
      <c r="Q813" s="32" t="str">
        <f t="shared" si="84"/>
        <v/>
      </c>
      <c r="R813" s="32" t="str">
        <f t="shared" si="86"/>
        <v/>
      </c>
      <c r="S813" s="32" t="str">
        <f t="shared" si="87"/>
        <v/>
      </c>
      <c r="T813" s="32">
        <f t="shared" si="88"/>
        <v>0</v>
      </c>
      <c r="U813" s="32">
        <f t="shared" si="89"/>
        <v>1</v>
      </c>
      <c r="V813" s="32"/>
      <c r="W813" s="32"/>
      <c r="X813" s="32"/>
      <c r="Y813" s="32"/>
      <c r="Z813" s="32"/>
      <c r="AA813" s="32"/>
      <c r="AB813" s="32"/>
      <c r="AC813" s="32"/>
      <c r="AD813" s="32"/>
      <c r="AE813" s="32"/>
      <c r="AF813" s="32"/>
      <c r="AG813" s="32"/>
      <c r="AH813" s="32"/>
      <c r="AI813" s="32"/>
      <c r="AJ813" s="31">
        <f t="shared" si="90"/>
        <v>0</v>
      </c>
    </row>
    <row r="814" spans="1:36" x14ac:dyDescent="0.2">
      <c r="A814" s="5"/>
      <c r="B814" s="5"/>
      <c r="C814" s="5"/>
      <c r="D814" s="2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32">
        <f t="shared" si="85"/>
        <v>0</v>
      </c>
      <c r="Q814" s="32" t="str">
        <f t="shared" si="84"/>
        <v/>
      </c>
      <c r="R814" s="32" t="str">
        <f t="shared" si="86"/>
        <v/>
      </c>
      <c r="S814" s="32" t="str">
        <f t="shared" si="87"/>
        <v/>
      </c>
      <c r="T814" s="32">
        <f t="shared" si="88"/>
        <v>0</v>
      </c>
      <c r="U814" s="32">
        <f t="shared" si="89"/>
        <v>1</v>
      </c>
      <c r="V814" s="32"/>
      <c r="W814" s="32"/>
      <c r="X814" s="32"/>
      <c r="Y814" s="32"/>
      <c r="Z814" s="32"/>
      <c r="AA814" s="32"/>
      <c r="AB814" s="32"/>
      <c r="AC814" s="32"/>
      <c r="AD814" s="32"/>
      <c r="AE814" s="32"/>
      <c r="AF814" s="32"/>
      <c r="AG814" s="32"/>
      <c r="AH814" s="32"/>
      <c r="AI814" s="32"/>
      <c r="AJ814" s="31">
        <f t="shared" si="90"/>
        <v>0</v>
      </c>
    </row>
    <row r="815" spans="1:36" x14ac:dyDescent="0.2">
      <c r="A815" s="5"/>
      <c r="B815" s="5"/>
      <c r="C815" s="5"/>
      <c r="D815" s="2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32">
        <f t="shared" si="85"/>
        <v>0</v>
      </c>
      <c r="Q815" s="32" t="str">
        <f t="shared" si="84"/>
        <v/>
      </c>
      <c r="R815" s="32" t="str">
        <f t="shared" si="86"/>
        <v/>
      </c>
      <c r="S815" s="32" t="str">
        <f t="shared" si="87"/>
        <v/>
      </c>
      <c r="T815" s="32">
        <f t="shared" si="88"/>
        <v>0</v>
      </c>
      <c r="U815" s="32">
        <f t="shared" si="89"/>
        <v>1</v>
      </c>
      <c r="V815" s="32"/>
      <c r="W815" s="32"/>
      <c r="X815" s="32"/>
      <c r="Y815" s="32"/>
      <c r="Z815" s="32"/>
      <c r="AA815" s="32"/>
      <c r="AB815" s="32"/>
      <c r="AC815" s="32"/>
      <c r="AD815" s="32"/>
      <c r="AE815" s="32"/>
      <c r="AF815" s="32"/>
      <c r="AG815" s="32"/>
      <c r="AH815" s="32"/>
      <c r="AI815" s="32"/>
      <c r="AJ815" s="31">
        <f t="shared" si="90"/>
        <v>0</v>
      </c>
    </row>
    <row r="816" spans="1:36" x14ac:dyDescent="0.2">
      <c r="A816" s="5"/>
      <c r="B816" s="5"/>
      <c r="C816" s="5"/>
      <c r="D816" s="2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32">
        <f t="shared" si="85"/>
        <v>0</v>
      </c>
      <c r="Q816" s="32" t="str">
        <f t="shared" si="84"/>
        <v/>
      </c>
      <c r="R816" s="32" t="str">
        <f t="shared" si="86"/>
        <v/>
      </c>
      <c r="S816" s="32" t="str">
        <f t="shared" si="87"/>
        <v/>
      </c>
      <c r="T816" s="32">
        <f t="shared" si="88"/>
        <v>0</v>
      </c>
      <c r="U816" s="32">
        <f t="shared" si="89"/>
        <v>1</v>
      </c>
      <c r="V816" s="32"/>
      <c r="W816" s="32"/>
      <c r="X816" s="32"/>
      <c r="Y816" s="32"/>
      <c r="Z816" s="32"/>
      <c r="AA816" s="32"/>
      <c r="AB816" s="32"/>
      <c r="AC816" s="32"/>
      <c r="AD816" s="32"/>
      <c r="AE816" s="32"/>
      <c r="AF816" s="32"/>
      <c r="AG816" s="32"/>
      <c r="AH816" s="32"/>
      <c r="AI816" s="32"/>
      <c r="AJ816" s="31">
        <f t="shared" si="90"/>
        <v>0</v>
      </c>
    </row>
    <row r="817" spans="1:36" x14ac:dyDescent="0.2">
      <c r="A817" s="5"/>
      <c r="B817" s="5"/>
      <c r="C817" s="5"/>
      <c r="D817" s="2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32">
        <f t="shared" si="85"/>
        <v>0</v>
      </c>
      <c r="Q817" s="32" t="str">
        <f t="shared" si="84"/>
        <v/>
      </c>
      <c r="R817" s="32" t="str">
        <f t="shared" si="86"/>
        <v/>
      </c>
      <c r="S817" s="32" t="str">
        <f t="shared" si="87"/>
        <v/>
      </c>
      <c r="T817" s="32">
        <f t="shared" si="88"/>
        <v>0</v>
      </c>
      <c r="U817" s="32">
        <f t="shared" si="89"/>
        <v>1</v>
      </c>
      <c r="V817" s="32"/>
      <c r="W817" s="32"/>
      <c r="X817" s="32"/>
      <c r="Y817" s="32"/>
      <c r="Z817" s="32"/>
      <c r="AA817" s="32"/>
      <c r="AB817" s="32"/>
      <c r="AC817" s="32"/>
      <c r="AD817" s="32"/>
      <c r="AE817" s="32"/>
      <c r="AF817" s="32"/>
      <c r="AG817" s="32"/>
      <c r="AH817" s="32"/>
      <c r="AI817" s="32"/>
      <c r="AJ817" s="31">
        <f t="shared" si="90"/>
        <v>0</v>
      </c>
    </row>
    <row r="818" spans="1:36" x14ac:dyDescent="0.2">
      <c r="A818" s="5"/>
      <c r="B818" s="5"/>
      <c r="C818" s="5"/>
      <c r="D818" s="2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32">
        <f t="shared" si="85"/>
        <v>0</v>
      </c>
      <c r="Q818" s="32" t="str">
        <f t="shared" si="84"/>
        <v/>
      </c>
      <c r="R818" s="32" t="str">
        <f t="shared" si="86"/>
        <v/>
      </c>
      <c r="S818" s="32" t="str">
        <f t="shared" si="87"/>
        <v/>
      </c>
      <c r="T818" s="32">
        <f t="shared" si="88"/>
        <v>0</v>
      </c>
      <c r="U818" s="32">
        <f t="shared" si="89"/>
        <v>1</v>
      </c>
      <c r="V818" s="32"/>
      <c r="W818" s="32"/>
      <c r="X818" s="32"/>
      <c r="Y818" s="32"/>
      <c r="Z818" s="32"/>
      <c r="AA818" s="32"/>
      <c r="AB818" s="32"/>
      <c r="AC818" s="32"/>
      <c r="AD818" s="32"/>
      <c r="AE818" s="32"/>
      <c r="AF818" s="32"/>
      <c r="AG818" s="32"/>
      <c r="AH818" s="32"/>
      <c r="AI818" s="32"/>
      <c r="AJ818" s="31">
        <f t="shared" si="90"/>
        <v>0</v>
      </c>
    </row>
    <row r="819" spans="1:36" x14ac:dyDescent="0.2">
      <c r="A819" s="5"/>
      <c r="B819" s="5"/>
      <c r="C819" s="5"/>
      <c r="D819" s="2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32">
        <f t="shared" si="85"/>
        <v>0</v>
      </c>
      <c r="Q819" s="32" t="str">
        <f t="shared" si="84"/>
        <v/>
      </c>
      <c r="R819" s="32" t="str">
        <f t="shared" si="86"/>
        <v/>
      </c>
      <c r="S819" s="32" t="str">
        <f t="shared" si="87"/>
        <v/>
      </c>
      <c r="T819" s="32">
        <f t="shared" si="88"/>
        <v>0</v>
      </c>
      <c r="U819" s="32">
        <f t="shared" si="89"/>
        <v>1</v>
      </c>
      <c r="V819" s="32"/>
      <c r="W819" s="32"/>
      <c r="X819" s="32"/>
      <c r="Y819" s="32"/>
      <c r="Z819" s="32"/>
      <c r="AA819" s="32"/>
      <c r="AB819" s="32"/>
      <c r="AC819" s="32"/>
      <c r="AD819" s="32"/>
      <c r="AE819" s="32"/>
      <c r="AF819" s="32"/>
      <c r="AG819" s="32"/>
      <c r="AH819" s="32"/>
      <c r="AI819" s="32"/>
      <c r="AJ819" s="31">
        <f t="shared" si="90"/>
        <v>0</v>
      </c>
    </row>
    <row r="820" spans="1:36" x14ac:dyDescent="0.2">
      <c r="A820" s="5"/>
      <c r="B820" s="5"/>
      <c r="C820" s="5"/>
      <c r="D820" s="2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32">
        <f t="shared" si="85"/>
        <v>0</v>
      </c>
      <c r="Q820" s="32" t="str">
        <f t="shared" si="84"/>
        <v/>
      </c>
      <c r="R820" s="32" t="str">
        <f t="shared" si="86"/>
        <v/>
      </c>
      <c r="S820" s="32" t="str">
        <f t="shared" si="87"/>
        <v/>
      </c>
      <c r="T820" s="32">
        <f t="shared" si="88"/>
        <v>0</v>
      </c>
      <c r="U820" s="32">
        <f t="shared" si="89"/>
        <v>1</v>
      </c>
      <c r="V820" s="32"/>
      <c r="W820" s="32"/>
      <c r="X820" s="32"/>
      <c r="Y820" s="32"/>
      <c r="Z820" s="32"/>
      <c r="AA820" s="32"/>
      <c r="AB820" s="32"/>
      <c r="AC820" s="32"/>
      <c r="AD820" s="32"/>
      <c r="AE820" s="32"/>
      <c r="AF820" s="32"/>
      <c r="AG820" s="32"/>
      <c r="AH820" s="32"/>
      <c r="AI820" s="32"/>
      <c r="AJ820" s="31">
        <f t="shared" si="90"/>
        <v>0</v>
      </c>
    </row>
    <row r="821" spans="1:36" x14ac:dyDescent="0.2">
      <c r="A821" s="5"/>
      <c r="B821" s="5"/>
      <c r="C821" s="5"/>
      <c r="D821" s="2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32">
        <f t="shared" si="85"/>
        <v>0</v>
      </c>
      <c r="Q821" s="32" t="str">
        <f t="shared" si="84"/>
        <v/>
      </c>
      <c r="R821" s="32" t="str">
        <f t="shared" si="86"/>
        <v/>
      </c>
      <c r="S821" s="32" t="str">
        <f t="shared" si="87"/>
        <v/>
      </c>
      <c r="T821" s="32">
        <f t="shared" si="88"/>
        <v>0</v>
      </c>
      <c r="U821" s="32">
        <f t="shared" si="89"/>
        <v>1</v>
      </c>
      <c r="V821" s="32"/>
      <c r="W821" s="32"/>
      <c r="X821" s="32"/>
      <c r="Y821" s="32"/>
      <c r="Z821" s="32"/>
      <c r="AA821" s="32"/>
      <c r="AB821" s="32"/>
      <c r="AC821" s="32"/>
      <c r="AD821" s="32"/>
      <c r="AE821" s="32"/>
      <c r="AF821" s="32"/>
      <c r="AG821" s="32"/>
      <c r="AH821" s="32"/>
      <c r="AI821" s="32"/>
      <c r="AJ821" s="31">
        <f t="shared" si="90"/>
        <v>0</v>
      </c>
    </row>
    <row r="822" spans="1:36" x14ac:dyDescent="0.2">
      <c r="A822" s="5"/>
      <c r="B822" s="5"/>
      <c r="C822" s="5"/>
      <c r="D822" s="2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32">
        <f t="shared" si="85"/>
        <v>0</v>
      </c>
      <c r="Q822" s="32" t="str">
        <f t="shared" si="84"/>
        <v/>
      </c>
      <c r="R822" s="32" t="str">
        <f t="shared" si="86"/>
        <v/>
      </c>
      <c r="S822" s="32" t="str">
        <f t="shared" si="87"/>
        <v/>
      </c>
      <c r="T822" s="32">
        <f t="shared" si="88"/>
        <v>0</v>
      </c>
      <c r="U822" s="32">
        <f t="shared" si="89"/>
        <v>1</v>
      </c>
      <c r="V822" s="32"/>
      <c r="W822" s="32"/>
      <c r="X822" s="32"/>
      <c r="Y822" s="32"/>
      <c r="Z822" s="32"/>
      <c r="AA822" s="32"/>
      <c r="AB822" s="32"/>
      <c r="AC822" s="32"/>
      <c r="AD822" s="32"/>
      <c r="AE822" s="32"/>
      <c r="AF822" s="32"/>
      <c r="AG822" s="32"/>
      <c r="AH822" s="32"/>
      <c r="AI822" s="32"/>
      <c r="AJ822" s="31">
        <f t="shared" si="90"/>
        <v>0</v>
      </c>
    </row>
    <row r="823" spans="1:36" x14ac:dyDescent="0.2">
      <c r="A823" s="5"/>
      <c r="B823" s="5"/>
      <c r="C823" s="5"/>
      <c r="D823" s="2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32">
        <f t="shared" si="85"/>
        <v>0</v>
      </c>
      <c r="Q823" s="32" t="str">
        <f t="shared" si="84"/>
        <v/>
      </c>
      <c r="R823" s="32" t="str">
        <f t="shared" si="86"/>
        <v/>
      </c>
      <c r="S823" s="32" t="str">
        <f t="shared" si="87"/>
        <v/>
      </c>
      <c r="T823" s="32">
        <f t="shared" si="88"/>
        <v>0</v>
      </c>
      <c r="U823" s="32">
        <f t="shared" si="89"/>
        <v>1</v>
      </c>
      <c r="V823" s="32"/>
      <c r="W823" s="32"/>
      <c r="X823" s="32"/>
      <c r="Y823" s="32"/>
      <c r="Z823" s="32"/>
      <c r="AA823" s="32"/>
      <c r="AB823" s="32"/>
      <c r="AC823" s="32"/>
      <c r="AD823" s="32"/>
      <c r="AE823" s="32"/>
      <c r="AF823" s="32"/>
      <c r="AG823" s="32"/>
      <c r="AH823" s="32"/>
      <c r="AI823" s="32"/>
      <c r="AJ823" s="31">
        <f t="shared" si="90"/>
        <v>0</v>
      </c>
    </row>
    <row r="824" spans="1:36" x14ac:dyDescent="0.2">
      <c r="A824" s="5"/>
      <c r="B824" s="5"/>
      <c r="C824" s="5"/>
      <c r="D824" s="2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32">
        <f t="shared" si="85"/>
        <v>0</v>
      </c>
      <c r="Q824" s="32" t="str">
        <f t="shared" si="84"/>
        <v/>
      </c>
      <c r="R824" s="32" t="str">
        <f t="shared" si="86"/>
        <v/>
      </c>
      <c r="S824" s="32" t="str">
        <f t="shared" si="87"/>
        <v/>
      </c>
      <c r="T824" s="32">
        <f t="shared" si="88"/>
        <v>0</v>
      </c>
      <c r="U824" s="32">
        <f t="shared" si="89"/>
        <v>1</v>
      </c>
      <c r="V824" s="32"/>
      <c r="W824" s="32"/>
      <c r="X824" s="32"/>
      <c r="Y824" s="32"/>
      <c r="Z824" s="32"/>
      <c r="AA824" s="32"/>
      <c r="AB824" s="32"/>
      <c r="AC824" s="32"/>
      <c r="AD824" s="32"/>
      <c r="AE824" s="32"/>
      <c r="AF824" s="32"/>
      <c r="AG824" s="32"/>
      <c r="AH824" s="32"/>
      <c r="AI824" s="32"/>
      <c r="AJ824" s="31">
        <f t="shared" si="90"/>
        <v>0</v>
      </c>
    </row>
    <row r="825" spans="1:36" x14ac:dyDescent="0.2">
      <c r="A825" s="5"/>
      <c r="B825" s="5"/>
      <c r="C825" s="5"/>
      <c r="D825" s="2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32">
        <f t="shared" si="85"/>
        <v>0</v>
      </c>
      <c r="Q825" s="32" t="str">
        <f t="shared" si="84"/>
        <v/>
      </c>
      <c r="R825" s="32" t="str">
        <f t="shared" si="86"/>
        <v/>
      </c>
      <c r="S825" s="32" t="str">
        <f t="shared" si="87"/>
        <v/>
      </c>
      <c r="T825" s="32">
        <f t="shared" si="88"/>
        <v>0</v>
      </c>
      <c r="U825" s="32">
        <f t="shared" si="89"/>
        <v>1</v>
      </c>
      <c r="V825" s="32"/>
      <c r="W825" s="32"/>
      <c r="X825" s="32"/>
      <c r="Y825" s="32"/>
      <c r="Z825" s="32"/>
      <c r="AA825" s="32"/>
      <c r="AB825" s="32"/>
      <c r="AC825" s="32"/>
      <c r="AD825" s="32"/>
      <c r="AE825" s="32"/>
      <c r="AF825" s="32"/>
      <c r="AG825" s="32"/>
      <c r="AH825" s="32"/>
      <c r="AI825" s="32"/>
      <c r="AJ825" s="31">
        <f t="shared" si="90"/>
        <v>0</v>
      </c>
    </row>
    <row r="826" spans="1:36" x14ac:dyDescent="0.2">
      <c r="A826" s="5"/>
      <c r="B826" s="5"/>
      <c r="C826" s="5"/>
      <c r="D826" s="2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32">
        <f t="shared" si="85"/>
        <v>0</v>
      </c>
      <c r="Q826" s="32" t="str">
        <f t="shared" si="84"/>
        <v/>
      </c>
      <c r="R826" s="32" t="str">
        <f t="shared" si="86"/>
        <v/>
      </c>
      <c r="S826" s="32" t="str">
        <f t="shared" si="87"/>
        <v/>
      </c>
      <c r="T826" s="32">
        <f t="shared" si="88"/>
        <v>0</v>
      </c>
      <c r="U826" s="32">
        <f t="shared" si="89"/>
        <v>1</v>
      </c>
      <c r="V826" s="32"/>
      <c r="W826" s="32"/>
      <c r="X826" s="32"/>
      <c r="Y826" s="32"/>
      <c r="Z826" s="32"/>
      <c r="AA826" s="32"/>
      <c r="AB826" s="32"/>
      <c r="AC826" s="32"/>
      <c r="AD826" s="32"/>
      <c r="AE826" s="32"/>
      <c r="AF826" s="32"/>
      <c r="AG826" s="32"/>
      <c r="AH826" s="32"/>
      <c r="AI826" s="32"/>
      <c r="AJ826" s="31">
        <f t="shared" si="90"/>
        <v>0</v>
      </c>
    </row>
    <row r="827" spans="1:36" x14ac:dyDescent="0.2">
      <c r="A827" s="5"/>
      <c r="B827" s="5"/>
      <c r="C827" s="5"/>
      <c r="D827" s="2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32">
        <f t="shared" si="85"/>
        <v>0</v>
      </c>
      <c r="Q827" s="32" t="str">
        <f t="shared" si="84"/>
        <v/>
      </c>
      <c r="R827" s="32" t="str">
        <f t="shared" si="86"/>
        <v/>
      </c>
      <c r="S827" s="32" t="str">
        <f t="shared" si="87"/>
        <v/>
      </c>
      <c r="T827" s="32">
        <f t="shared" si="88"/>
        <v>0</v>
      </c>
      <c r="U827" s="32">
        <f t="shared" si="89"/>
        <v>1</v>
      </c>
      <c r="V827" s="32"/>
      <c r="W827" s="32"/>
      <c r="X827" s="32"/>
      <c r="Y827" s="32"/>
      <c r="Z827" s="32"/>
      <c r="AA827" s="32"/>
      <c r="AB827" s="32"/>
      <c r="AC827" s="32"/>
      <c r="AD827" s="32"/>
      <c r="AE827" s="32"/>
      <c r="AF827" s="32"/>
      <c r="AG827" s="32"/>
      <c r="AH827" s="32"/>
      <c r="AI827" s="32"/>
      <c r="AJ827" s="31">
        <f t="shared" si="90"/>
        <v>0</v>
      </c>
    </row>
    <row r="828" spans="1:36" x14ac:dyDescent="0.2">
      <c r="A828" s="5"/>
      <c r="B828" s="5"/>
      <c r="C828" s="5"/>
      <c r="D828" s="2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32">
        <f t="shared" si="85"/>
        <v>0</v>
      </c>
      <c r="Q828" s="32" t="str">
        <f t="shared" si="84"/>
        <v/>
      </c>
      <c r="R828" s="32" t="str">
        <f t="shared" si="86"/>
        <v/>
      </c>
      <c r="S828" s="32" t="str">
        <f t="shared" si="87"/>
        <v/>
      </c>
      <c r="T828" s="32">
        <f t="shared" si="88"/>
        <v>0</v>
      </c>
      <c r="U828" s="32">
        <f t="shared" si="89"/>
        <v>1</v>
      </c>
      <c r="V828" s="32"/>
      <c r="W828" s="32"/>
      <c r="X828" s="32"/>
      <c r="Y828" s="32"/>
      <c r="Z828" s="32"/>
      <c r="AA828" s="32"/>
      <c r="AB828" s="32"/>
      <c r="AC828" s="32"/>
      <c r="AD828" s="32"/>
      <c r="AE828" s="32"/>
      <c r="AF828" s="32"/>
      <c r="AG828" s="32"/>
      <c r="AH828" s="32"/>
      <c r="AI828" s="32"/>
      <c r="AJ828" s="31">
        <f t="shared" si="90"/>
        <v>0</v>
      </c>
    </row>
    <row r="829" spans="1:36" x14ac:dyDescent="0.2">
      <c r="A829" s="5"/>
      <c r="B829" s="5"/>
      <c r="C829" s="5"/>
      <c r="D829" s="2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32">
        <f t="shared" si="85"/>
        <v>0</v>
      </c>
      <c r="Q829" s="32" t="str">
        <f t="shared" si="84"/>
        <v/>
      </c>
      <c r="R829" s="32" t="str">
        <f t="shared" si="86"/>
        <v/>
      </c>
      <c r="S829" s="32" t="str">
        <f t="shared" si="87"/>
        <v/>
      </c>
      <c r="T829" s="32">
        <f t="shared" si="88"/>
        <v>0</v>
      </c>
      <c r="U829" s="32">
        <f t="shared" si="89"/>
        <v>1</v>
      </c>
      <c r="V829" s="32"/>
      <c r="W829" s="32"/>
      <c r="X829" s="32"/>
      <c r="Y829" s="32"/>
      <c r="Z829" s="32"/>
      <c r="AA829" s="32"/>
      <c r="AB829" s="32"/>
      <c r="AC829" s="32"/>
      <c r="AD829" s="32"/>
      <c r="AE829" s="32"/>
      <c r="AF829" s="32"/>
      <c r="AG829" s="32"/>
      <c r="AH829" s="32"/>
      <c r="AI829" s="32"/>
      <c r="AJ829" s="31">
        <f t="shared" si="90"/>
        <v>0</v>
      </c>
    </row>
    <row r="830" spans="1:36" x14ac:dyDescent="0.2">
      <c r="A830" s="5"/>
      <c r="B830" s="5"/>
      <c r="C830" s="5"/>
      <c r="D830" s="2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32">
        <f t="shared" si="85"/>
        <v>0</v>
      </c>
      <c r="Q830" s="32" t="str">
        <f t="shared" si="84"/>
        <v/>
      </c>
      <c r="R830" s="32" t="str">
        <f t="shared" si="86"/>
        <v/>
      </c>
      <c r="S830" s="32" t="str">
        <f t="shared" si="87"/>
        <v/>
      </c>
      <c r="T830" s="32">
        <f t="shared" si="88"/>
        <v>0</v>
      </c>
      <c r="U830" s="32">
        <f t="shared" si="89"/>
        <v>1</v>
      </c>
      <c r="V830" s="32"/>
      <c r="W830" s="32"/>
      <c r="X830" s="32"/>
      <c r="Y830" s="32"/>
      <c r="Z830" s="32"/>
      <c r="AA830" s="32"/>
      <c r="AB830" s="32"/>
      <c r="AC830" s="32"/>
      <c r="AD830" s="32"/>
      <c r="AE830" s="32"/>
      <c r="AF830" s="32"/>
      <c r="AG830" s="32"/>
      <c r="AH830" s="32"/>
      <c r="AI830" s="32"/>
      <c r="AJ830" s="31">
        <f t="shared" si="90"/>
        <v>0</v>
      </c>
    </row>
    <row r="831" spans="1:36" x14ac:dyDescent="0.2">
      <c r="A831" s="5"/>
      <c r="B831" s="5"/>
      <c r="C831" s="5"/>
      <c r="D831" s="2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32">
        <f t="shared" si="85"/>
        <v>0</v>
      </c>
      <c r="Q831" s="32" t="str">
        <f t="shared" si="84"/>
        <v/>
      </c>
      <c r="R831" s="32" t="str">
        <f t="shared" si="86"/>
        <v/>
      </c>
      <c r="S831" s="32" t="str">
        <f t="shared" si="87"/>
        <v/>
      </c>
      <c r="T831" s="32">
        <f t="shared" si="88"/>
        <v>0</v>
      </c>
      <c r="U831" s="32">
        <f t="shared" si="89"/>
        <v>1</v>
      </c>
      <c r="V831" s="32"/>
      <c r="W831" s="32"/>
      <c r="X831" s="32"/>
      <c r="Y831" s="32"/>
      <c r="Z831" s="32"/>
      <c r="AA831" s="32"/>
      <c r="AB831" s="32"/>
      <c r="AC831" s="32"/>
      <c r="AD831" s="32"/>
      <c r="AE831" s="32"/>
      <c r="AF831" s="32"/>
      <c r="AG831" s="32"/>
      <c r="AH831" s="32"/>
      <c r="AI831" s="32"/>
      <c r="AJ831" s="31">
        <f t="shared" si="90"/>
        <v>0</v>
      </c>
    </row>
    <row r="832" spans="1:36" x14ac:dyDescent="0.2">
      <c r="A832" s="5"/>
      <c r="B832" s="5"/>
      <c r="C832" s="5"/>
      <c r="D832" s="2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32">
        <f t="shared" si="85"/>
        <v>0</v>
      </c>
      <c r="Q832" s="32" t="str">
        <f t="shared" si="84"/>
        <v/>
      </c>
      <c r="R832" s="32" t="str">
        <f t="shared" si="86"/>
        <v/>
      </c>
      <c r="S832" s="32" t="str">
        <f t="shared" si="87"/>
        <v/>
      </c>
      <c r="T832" s="32">
        <f t="shared" si="88"/>
        <v>0</v>
      </c>
      <c r="U832" s="32">
        <f t="shared" si="89"/>
        <v>1</v>
      </c>
      <c r="V832" s="32"/>
      <c r="W832" s="32"/>
      <c r="X832" s="32"/>
      <c r="Y832" s="32"/>
      <c r="Z832" s="32"/>
      <c r="AA832" s="32"/>
      <c r="AB832" s="32"/>
      <c r="AC832" s="32"/>
      <c r="AD832" s="32"/>
      <c r="AE832" s="32"/>
      <c r="AF832" s="32"/>
      <c r="AG832" s="32"/>
      <c r="AH832" s="32"/>
      <c r="AI832" s="32"/>
      <c r="AJ832" s="31">
        <f t="shared" si="90"/>
        <v>0</v>
      </c>
    </row>
    <row r="833" spans="1:36" x14ac:dyDescent="0.2">
      <c r="A833" s="5"/>
      <c r="B833" s="5"/>
      <c r="C833" s="5"/>
      <c r="D833" s="2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32">
        <f t="shared" si="85"/>
        <v>0</v>
      </c>
      <c r="Q833" s="32" t="str">
        <f t="shared" si="84"/>
        <v/>
      </c>
      <c r="R833" s="32" t="str">
        <f t="shared" si="86"/>
        <v/>
      </c>
      <c r="S833" s="32" t="str">
        <f t="shared" si="87"/>
        <v/>
      </c>
      <c r="T833" s="32">
        <f t="shared" si="88"/>
        <v>0</v>
      </c>
      <c r="U833" s="32">
        <f t="shared" si="89"/>
        <v>1</v>
      </c>
      <c r="V833" s="32"/>
      <c r="W833" s="32"/>
      <c r="X833" s="32"/>
      <c r="Y833" s="32"/>
      <c r="Z833" s="32"/>
      <c r="AA833" s="32"/>
      <c r="AB833" s="32"/>
      <c r="AC833" s="32"/>
      <c r="AD833" s="32"/>
      <c r="AE833" s="32"/>
      <c r="AF833" s="32"/>
      <c r="AG833" s="32"/>
      <c r="AH833" s="32"/>
      <c r="AI833" s="32"/>
      <c r="AJ833" s="31">
        <f t="shared" si="90"/>
        <v>0</v>
      </c>
    </row>
    <row r="834" spans="1:36" x14ac:dyDescent="0.2">
      <c r="A834" s="5"/>
      <c r="B834" s="5"/>
      <c r="C834" s="5"/>
      <c r="D834" s="2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32">
        <f t="shared" si="85"/>
        <v>0</v>
      </c>
      <c r="Q834" s="32" t="str">
        <f t="shared" si="84"/>
        <v/>
      </c>
      <c r="R834" s="32" t="str">
        <f t="shared" si="86"/>
        <v/>
      </c>
      <c r="S834" s="32" t="str">
        <f t="shared" si="87"/>
        <v/>
      </c>
      <c r="T834" s="32">
        <f t="shared" si="88"/>
        <v>0</v>
      </c>
      <c r="U834" s="32">
        <f t="shared" si="89"/>
        <v>1</v>
      </c>
      <c r="V834" s="32"/>
      <c r="W834" s="32"/>
      <c r="X834" s="32"/>
      <c r="Y834" s="32"/>
      <c r="Z834" s="32"/>
      <c r="AA834" s="32"/>
      <c r="AB834" s="32"/>
      <c r="AC834" s="32"/>
      <c r="AD834" s="32"/>
      <c r="AE834" s="32"/>
      <c r="AF834" s="32"/>
      <c r="AG834" s="32"/>
      <c r="AH834" s="32"/>
      <c r="AI834" s="32"/>
      <c r="AJ834" s="31">
        <f t="shared" si="90"/>
        <v>0</v>
      </c>
    </row>
    <row r="835" spans="1:36" x14ac:dyDescent="0.2">
      <c r="A835" s="5"/>
      <c r="B835" s="5"/>
      <c r="C835" s="5"/>
      <c r="D835" s="2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32">
        <f t="shared" si="85"/>
        <v>0</v>
      </c>
      <c r="Q835" s="32" t="str">
        <f t="shared" si="84"/>
        <v/>
      </c>
      <c r="R835" s="32" t="str">
        <f t="shared" si="86"/>
        <v/>
      </c>
      <c r="S835" s="32" t="str">
        <f t="shared" si="87"/>
        <v/>
      </c>
      <c r="T835" s="32">
        <f t="shared" si="88"/>
        <v>0</v>
      </c>
      <c r="U835" s="32">
        <f t="shared" si="89"/>
        <v>1</v>
      </c>
      <c r="V835" s="32"/>
      <c r="W835" s="32"/>
      <c r="X835" s="32"/>
      <c r="Y835" s="32"/>
      <c r="Z835" s="32"/>
      <c r="AA835" s="32"/>
      <c r="AB835" s="32"/>
      <c r="AC835" s="32"/>
      <c r="AD835" s="32"/>
      <c r="AE835" s="32"/>
      <c r="AF835" s="32"/>
      <c r="AG835" s="32"/>
      <c r="AH835" s="32"/>
      <c r="AI835" s="32"/>
      <c r="AJ835" s="31">
        <f t="shared" si="90"/>
        <v>0</v>
      </c>
    </row>
    <row r="836" spans="1:36" x14ac:dyDescent="0.2">
      <c r="A836" s="5"/>
      <c r="B836" s="5"/>
      <c r="C836" s="5"/>
      <c r="D836" s="2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32">
        <f t="shared" si="85"/>
        <v>0</v>
      </c>
      <c r="Q836" s="32" t="str">
        <f t="shared" si="84"/>
        <v/>
      </c>
      <c r="R836" s="32" t="str">
        <f t="shared" si="86"/>
        <v/>
      </c>
      <c r="S836" s="32" t="str">
        <f t="shared" si="87"/>
        <v/>
      </c>
      <c r="T836" s="32">
        <f t="shared" si="88"/>
        <v>0</v>
      </c>
      <c r="U836" s="32">
        <f t="shared" si="89"/>
        <v>1</v>
      </c>
      <c r="V836" s="32"/>
      <c r="W836" s="32"/>
      <c r="X836" s="32"/>
      <c r="Y836" s="32"/>
      <c r="Z836" s="32"/>
      <c r="AA836" s="32"/>
      <c r="AB836" s="32"/>
      <c r="AC836" s="32"/>
      <c r="AD836" s="32"/>
      <c r="AE836" s="32"/>
      <c r="AF836" s="32"/>
      <c r="AG836" s="32"/>
      <c r="AH836" s="32"/>
      <c r="AI836" s="32"/>
      <c r="AJ836" s="31">
        <f t="shared" si="90"/>
        <v>0</v>
      </c>
    </row>
    <row r="837" spans="1:36" x14ac:dyDescent="0.2">
      <c r="A837" s="5"/>
      <c r="B837" s="5"/>
      <c r="C837" s="5"/>
      <c r="D837" s="2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32">
        <f t="shared" si="85"/>
        <v>0</v>
      </c>
      <c r="Q837" s="32" t="str">
        <f t="shared" ref="Q837:Q900" si="91">IF(F837&gt;0,(E837-F837)*$Q$3,"")</f>
        <v/>
      </c>
      <c r="R837" s="32" t="str">
        <f t="shared" si="86"/>
        <v/>
      </c>
      <c r="S837" s="32" t="str">
        <f t="shared" si="87"/>
        <v/>
      </c>
      <c r="T837" s="32">
        <f t="shared" si="88"/>
        <v>0</v>
      </c>
      <c r="U837" s="32">
        <f t="shared" si="89"/>
        <v>1</v>
      </c>
      <c r="V837" s="32"/>
      <c r="W837" s="32"/>
      <c r="X837" s="32"/>
      <c r="Y837" s="32"/>
      <c r="Z837" s="32"/>
      <c r="AA837" s="32"/>
      <c r="AB837" s="32"/>
      <c r="AC837" s="32"/>
      <c r="AD837" s="32"/>
      <c r="AE837" s="32"/>
      <c r="AF837" s="32"/>
      <c r="AG837" s="32"/>
      <c r="AH837" s="32"/>
      <c r="AI837" s="32"/>
      <c r="AJ837" s="31">
        <f t="shared" si="90"/>
        <v>0</v>
      </c>
    </row>
    <row r="838" spans="1:36" x14ac:dyDescent="0.2">
      <c r="A838" s="5"/>
      <c r="B838" s="5"/>
      <c r="C838" s="5"/>
      <c r="D838" s="2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32">
        <f t="shared" ref="P838:P901" si="92">SUM(H838:O838)</f>
        <v>0</v>
      </c>
      <c r="Q838" s="32" t="str">
        <f t="shared" si="91"/>
        <v/>
      </c>
      <c r="R838" s="32" t="str">
        <f t="shared" ref="R838:R901" si="93">IF(G838&gt;0,G838*$R$3,"")</f>
        <v/>
      </c>
      <c r="S838" s="32" t="str">
        <f t="shared" ref="S838:S901" si="94">IF(P838&gt;0,P838*$S$3,"")</f>
        <v/>
      </c>
      <c r="T838" s="32">
        <f t="shared" ref="T838:T901" si="95">SUM(Q838:S838)</f>
        <v>0</v>
      </c>
      <c r="U838" s="32">
        <f t="shared" ref="U838:U901" si="96">IF(OR(C838="British nationals",C838="British Open",C838="Europeans",C838="Worlds"),1.25,IF(C838="Nationals",1.5,1))</f>
        <v>1</v>
      </c>
      <c r="V838" s="32"/>
      <c r="W838" s="32"/>
      <c r="X838" s="32"/>
      <c r="Y838" s="32"/>
      <c r="Z838" s="32"/>
      <c r="AA838" s="32"/>
      <c r="AB838" s="32"/>
      <c r="AC838" s="32"/>
      <c r="AD838" s="32"/>
      <c r="AE838" s="32"/>
      <c r="AF838" s="32"/>
      <c r="AG838" s="32"/>
      <c r="AH838" s="32"/>
      <c r="AI838" s="32"/>
      <c r="AJ838" s="31">
        <f t="shared" ref="AJ838:AJ901" si="97">T838*U838</f>
        <v>0</v>
      </c>
    </row>
    <row r="839" spans="1:36" x14ac:dyDescent="0.2">
      <c r="A839" s="5"/>
      <c r="B839" s="5"/>
      <c r="C839" s="5"/>
      <c r="D839" s="2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32">
        <f t="shared" si="92"/>
        <v>0</v>
      </c>
      <c r="Q839" s="32" t="str">
        <f t="shared" si="91"/>
        <v/>
      </c>
      <c r="R839" s="32" t="str">
        <f t="shared" si="93"/>
        <v/>
      </c>
      <c r="S839" s="32" t="str">
        <f t="shared" si="94"/>
        <v/>
      </c>
      <c r="T839" s="32">
        <f t="shared" si="95"/>
        <v>0</v>
      </c>
      <c r="U839" s="32">
        <f t="shared" si="96"/>
        <v>1</v>
      </c>
      <c r="V839" s="32"/>
      <c r="W839" s="32"/>
      <c r="X839" s="32"/>
      <c r="Y839" s="32"/>
      <c r="Z839" s="32"/>
      <c r="AA839" s="32"/>
      <c r="AB839" s="32"/>
      <c r="AC839" s="32"/>
      <c r="AD839" s="32"/>
      <c r="AE839" s="32"/>
      <c r="AF839" s="32"/>
      <c r="AG839" s="32"/>
      <c r="AH839" s="32"/>
      <c r="AI839" s="32"/>
      <c r="AJ839" s="31">
        <f t="shared" si="97"/>
        <v>0</v>
      </c>
    </row>
    <row r="840" spans="1:36" x14ac:dyDescent="0.2">
      <c r="A840" s="5"/>
      <c r="B840" s="5"/>
      <c r="C840" s="5"/>
      <c r="D840" s="2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32">
        <f t="shared" si="92"/>
        <v>0</v>
      </c>
      <c r="Q840" s="32" t="str">
        <f t="shared" si="91"/>
        <v/>
      </c>
      <c r="R840" s="32" t="str">
        <f t="shared" si="93"/>
        <v/>
      </c>
      <c r="S840" s="32" t="str">
        <f t="shared" si="94"/>
        <v/>
      </c>
      <c r="T840" s="32">
        <f t="shared" si="95"/>
        <v>0</v>
      </c>
      <c r="U840" s="32">
        <f t="shared" si="96"/>
        <v>1</v>
      </c>
      <c r="V840" s="32"/>
      <c r="W840" s="32"/>
      <c r="X840" s="32"/>
      <c r="Y840" s="32"/>
      <c r="Z840" s="32"/>
      <c r="AA840" s="32"/>
      <c r="AB840" s="32"/>
      <c r="AC840" s="32"/>
      <c r="AD840" s="32"/>
      <c r="AE840" s="32"/>
      <c r="AF840" s="32"/>
      <c r="AG840" s="32"/>
      <c r="AH840" s="32"/>
      <c r="AI840" s="32"/>
      <c r="AJ840" s="31">
        <f t="shared" si="97"/>
        <v>0</v>
      </c>
    </row>
    <row r="841" spans="1:36" x14ac:dyDescent="0.2">
      <c r="A841" s="5"/>
      <c r="B841" s="5"/>
      <c r="C841" s="5"/>
      <c r="D841" s="2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32">
        <f t="shared" si="92"/>
        <v>0</v>
      </c>
      <c r="Q841" s="32" t="str">
        <f t="shared" si="91"/>
        <v/>
      </c>
      <c r="R841" s="32" t="str">
        <f t="shared" si="93"/>
        <v/>
      </c>
      <c r="S841" s="32" t="str">
        <f t="shared" si="94"/>
        <v/>
      </c>
      <c r="T841" s="32">
        <f t="shared" si="95"/>
        <v>0</v>
      </c>
      <c r="U841" s="32">
        <f t="shared" si="96"/>
        <v>1</v>
      </c>
      <c r="V841" s="32"/>
      <c r="W841" s="32"/>
      <c r="X841" s="32"/>
      <c r="Y841" s="32"/>
      <c r="Z841" s="32"/>
      <c r="AA841" s="32"/>
      <c r="AB841" s="32"/>
      <c r="AC841" s="32"/>
      <c r="AD841" s="32"/>
      <c r="AE841" s="32"/>
      <c r="AF841" s="32"/>
      <c r="AG841" s="32"/>
      <c r="AH841" s="32"/>
      <c r="AI841" s="32"/>
      <c r="AJ841" s="31">
        <f t="shared" si="97"/>
        <v>0</v>
      </c>
    </row>
    <row r="842" spans="1:36" x14ac:dyDescent="0.2">
      <c r="A842" s="5"/>
      <c r="B842" s="5"/>
      <c r="C842" s="5"/>
      <c r="D842" s="2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32">
        <f t="shared" si="92"/>
        <v>0</v>
      </c>
      <c r="Q842" s="32" t="str">
        <f t="shared" si="91"/>
        <v/>
      </c>
      <c r="R842" s="32" t="str">
        <f t="shared" si="93"/>
        <v/>
      </c>
      <c r="S842" s="32" t="str">
        <f t="shared" si="94"/>
        <v/>
      </c>
      <c r="T842" s="32">
        <f t="shared" si="95"/>
        <v>0</v>
      </c>
      <c r="U842" s="32">
        <f t="shared" si="96"/>
        <v>1</v>
      </c>
      <c r="V842" s="32"/>
      <c r="W842" s="32"/>
      <c r="X842" s="32"/>
      <c r="Y842" s="32"/>
      <c r="Z842" s="32"/>
      <c r="AA842" s="32"/>
      <c r="AB842" s="32"/>
      <c r="AC842" s="32"/>
      <c r="AD842" s="32"/>
      <c r="AE842" s="32"/>
      <c r="AF842" s="32"/>
      <c r="AG842" s="32"/>
      <c r="AH842" s="32"/>
      <c r="AI842" s="32"/>
      <c r="AJ842" s="31">
        <f t="shared" si="97"/>
        <v>0</v>
      </c>
    </row>
    <row r="843" spans="1:36" x14ac:dyDescent="0.2">
      <c r="A843" s="5"/>
      <c r="B843" s="5"/>
      <c r="C843" s="5"/>
      <c r="D843" s="2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32">
        <f t="shared" si="92"/>
        <v>0</v>
      </c>
      <c r="Q843" s="32" t="str">
        <f t="shared" si="91"/>
        <v/>
      </c>
      <c r="R843" s="32" t="str">
        <f t="shared" si="93"/>
        <v/>
      </c>
      <c r="S843" s="32" t="str">
        <f t="shared" si="94"/>
        <v/>
      </c>
      <c r="T843" s="32">
        <f t="shared" si="95"/>
        <v>0</v>
      </c>
      <c r="U843" s="32">
        <f t="shared" si="96"/>
        <v>1</v>
      </c>
      <c r="V843" s="32"/>
      <c r="W843" s="32"/>
      <c r="X843" s="32"/>
      <c r="Y843" s="32"/>
      <c r="Z843" s="32"/>
      <c r="AA843" s="32"/>
      <c r="AB843" s="32"/>
      <c r="AC843" s="32"/>
      <c r="AD843" s="32"/>
      <c r="AE843" s="32"/>
      <c r="AF843" s="32"/>
      <c r="AG843" s="32"/>
      <c r="AH843" s="32"/>
      <c r="AI843" s="32"/>
      <c r="AJ843" s="31">
        <f t="shared" si="97"/>
        <v>0</v>
      </c>
    </row>
    <row r="844" spans="1:36" x14ac:dyDescent="0.2">
      <c r="A844" s="5"/>
      <c r="B844" s="5"/>
      <c r="C844" s="5"/>
      <c r="D844" s="2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32">
        <f t="shared" si="92"/>
        <v>0</v>
      </c>
      <c r="Q844" s="32" t="str">
        <f t="shared" si="91"/>
        <v/>
      </c>
      <c r="R844" s="32" t="str">
        <f t="shared" si="93"/>
        <v/>
      </c>
      <c r="S844" s="32" t="str">
        <f t="shared" si="94"/>
        <v/>
      </c>
      <c r="T844" s="32">
        <f t="shared" si="95"/>
        <v>0</v>
      </c>
      <c r="U844" s="32">
        <f t="shared" si="96"/>
        <v>1</v>
      </c>
      <c r="V844" s="32"/>
      <c r="W844" s="32"/>
      <c r="X844" s="32"/>
      <c r="Y844" s="32"/>
      <c r="Z844" s="32"/>
      <c r="AA844" s="32"/>
      <c r="AB844" s="32"/>
      <c r="AC844" s="32"/>
      <c r="AD844" s="32"/>
      <c r="AE844" s="32"/>
      <c r="AF844" s="32"/>
      <c r="AG844" s="32"/>
      <c r="AH844" s="32"/>
      <c r="AI844" s="32"/>
      <c r="AJ844" s="31">
        <f t="shared" si="97"/>
        <v>0</v>
      </c>
    </row>
    <row r="845" spans="1:36" x14ac:dyDescent="0.2">
      <c r="A845" s="5"/>
      <c r="B845" s="5"/>
      <c r="C845" s="5"/>
      <c r="D845" s="2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32">
        <f t="shared" si="92"/>
        <v>0</v>
      </c>
      <c r="Q845" s="32" t="str">
        <f t="shared" si="91"/>
        <v/>
      </c>
      <c r="R845" s="32" t="str">
        <f t="shared" si="93"/>
        <v/>
      </c>
      <c r="S845" s="32" t="str">
        <f t="shared" si="94"/>
        <v/>
      </c>
      <c r="T845" s="32">
        <f t="shared" si="95"/>
        <v>0</v>
      </c>
      <c r="U845" s="32">
        <f t="shared" si="96"/>
        <v>1</v>
      </c>
      <c r="V845" s="32"/>
      <c r="W845" s="32"/>
      <c r="X845" s="32"/>
      <c r="Y845" s="32"/>
      <c r="Z845" s="32"/>
      <c r="AA845" s="32"/>
      <c r="AB845" s="32"/>
      <c r="AC845" s="32"/>
      <c r="AD845" s="32"/>
      <c r="AE845" s="32"/>
      <c r="AF845" s="32"/>
      <c r="AG845" s="32"/>
      <c r="AH845" s="32"/>
      <c r="AI845" s="32"/>
      <c r="AJ845" s="31">
        <f t="shared" si="97"/>
        <v>0</v>
      </c>
    </row>
    <row r="846" spans="1:36" x14ac:dyDescent="0.2">
      <c r="A846" s="5"/>
      <c r="B846" s="5"/>
      <c r="C846" s="5"/>
      <c r="D846" s="2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32">
        <f t="shared" si="92"/>
        <v>0</v>
      </c>
      <c r="Q846" s="32" t="str">
        <f t="shared" si="91"/>
        <v/>
      </c>
      <c r="R846" s="32" t="str">
        <f t="shared" si="93"/>
        <v/>
      </c>
      <c r="S846" s="32" t="str">
        <f t="shared" si="94"/>
        <v/>
      </c>
      <c r="T846" s="32">
        <f t="shared" si="95"/>
        <v>0</v>
      </c>
      <c r="U846" s="32">
        <f t="shared" si="96"/>
        <v>1</v>
      </c>
      <c r="V846" s="32"/>
      <c r="W846" s="32"/>
      <c r="X846" s="32"/>
      <c r="Y846" s="32"/>
      <c r="Z846" s="32"/>
      <c r="AA846" s="32"/>
      <c r="AB846" s="32"/>
      <c r="AC846" s="32"/>
      <c r="AD846" s="32"/>
      <c r="AE846" s="32"/>
      <c r="AF846" s="32"/>
      <c r="AG846" s="32"/>
      <c r="AH846" s="32"/>
      <c r="AI846" s="32"/>
      <c r="AJ846" s="31">
        <f t="shared" si="97"/>
        <v>0</v>
      </c>
    </row>
    <row r="847" spans="1:36" x14ac:dyDescent="0.2">
      <c r="A847" s="5"/>
      <c r="B847" s="5"/>
      <c r="C847" s="5"/>
      <c r="D847" s="2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32">
        <f t="shared" si="92"/>
        <v>0</v>
      </c>
      <c r="Q847" s="32" t="str">
        <f t="shared" si="91"/>
        <v/>
      </c>
      <c r="R847" s="32" t="str">
        <f t="shared" si="93"/>
        <v/>
      </c>
      <c r="S847" s="32" t="str">
        <f t="shared" si="94"/>
        <v/>
      </c>
      <c r="T847" s="32">
        <f t="shared" si="95"/>
        <v>0</v>
      </c>
      <c r="U847" s="32">
        <f t="shared" si="96"/>
        <v>1</v>
      </c>
      <c r="V847" s="32"/>
      <c r="W847" s="32"/>
      <c r="X847" s="32"/>
      <c r="Y847" s="32"/>
      <c r="Z847" s="32"/>
      <c r="AA847" s="32"/>
      <c r="AB847" s="32"/>
      <c r="AC847" s="32"/>
      <c r="AD847" s="32"/>
      <c r="AE847" s="32"/>
      <c r="AF847" s="32"/>
      <c r="AG847" s="32"/>
      <c r="AH847" s="32"/>
      <c r="AI847" s="32"/>
      <c r="AJ847" s="31">
        <f t="shared" si="97"/>
        <v>0</v>
      </c>
    </row>
    <row r="848" spans="1:36" x14ac:dyDescent="0.2">
      <c r="A848" s="5"/>
      <c r="B848" s="5"/>
      <c r="C848" s="5"/>
      <c r="D848" s="2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32">
        <f t="shared" si="92"/>
        <v>0</v>
      </c>
      <c r="Q848" s="32" t="str">
        <f t="shared" si="91"/>
        <v/>
      </c>
      <c r="R848" s="32" t="str">
        <f t="shared" si="93"/>
        <v/>
      </c>
      <c r="S848" s="32" t="str">
        <f t="shared" si="94"/>
        <v/>
      </c>
      <c r="T848" s="32">
        <f t="shared" si="95"/>
        <v>0</v>
      </c>
      <c r="U848" s="32">
        <f t="shared" si="96"/>
        <v>1</v>
      </c>
      <c r="V848" s="32"/>
      <c r="W848" s="32"/>
      <c r="X848" s="32"/>
      <c r="Y848" s="32"/>
      <c r="Z848" s="32"/>
      <c r="AA848" s="32"/>
      <c r="AB848" s="32"/>
      <c r="AC848" s="32"/>
      <c r="AD848" s="32"/>
      <c r="AE848" s="32"/>
      <c r="AF848" s="32"/>
      <c r="AG848" s="32"/>
      <c r="AH848" s="32"/>
      <c r="AI848" s="32"/>
      <c r="AJ848" s="31">
        <f t="shared" si="97"/>
        <v>0</v>
      </c>
    </row>
    <row r="849" spans="1:36" x14ac:dyDescent="0.2">
      <c r="A849" s="5"/>
      <c r="B849" s="5"/>
      <c r="C849" s="5"/>
      <c r="D849" s="2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32">
        <f t="shared" si="92"/>
        <v>0</v>
      </c>
      <c r="Q849" s="32" t="str">
        <f t="shared" si="91"/>
        <v/>
      </c>
      <c r="R849" s="32" t="str">
        <f t="shared" si="93"/>
        <v/>
      </c>
      <c r="S849" s="32" t="str">
        <f t="shared" si="94"/>
        <v/>
      </c>
      <c r="T849" s="32">
        <f t="shared" si="95"/>
        <v>0</v>
      </c>
      <c r="U849" s="32">
        <f t="shared" si="96"/>
        <v>1</v>
      </c>
      <c r="V849" s="32"/>
      <c r="W849" s="32"/>
      <c r="X849" s="32"/>
      <c r="Y849" s="32"/>
      <c r="Z849" s="32"/>
      <c r="AA849" s="32"/>
      <c r="AB849" s="32"/>
      <c r="AC849" s="32"/>
      <c r="AD849" s="32"/>
      <c r="AE849" s="32"/>
      <c r="AF849" s="32"/>
      <c r="AG849" s="32"/>
      <c r="AH849" s="32"/>
      <c r="AI849" s="32"/>
      <c r="AJ849" s="31">
        <f t="shared" si="97"/>
        <v>0</v>
      </c>
    </row>
    <row r="850" spans="1:36" x14ac:dyDescent="0.2">
      <c r="A850" s="5"/>
      <c r="B850" s="5"/>
      <c r="C850" s="5"/>
      <c r="D850" s="2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32">
        <f t="shared" si="92"/>
        <v>0</v>
      </c>
      <c r="Q850" s="32" t="str">
        <f t="shared" si="91"/>
        <v/>
      </c>
      <c r="R850" s="32" t="str">
        <f t="shared" si="93"/>
        <v/>
      </c>
      <c r="S850" s="32" t="str">
        <f t="shared" si="94"/>
        <v/>
      </c>
      <c r="T850" s="32">
        <f t="shared" si="95"/>
        <v>0</v>
      </c>
      <c r="U850" s="32">
        <f t="shared" si="96"/>
        <v>1</v>
      </c>
      <c r="V850" s="32"/>
      <c r="W850" s="32"/>
      <c r="X850" s="32"/>
      <c r="Y850" s="32"/>
      <c r="Z850" s="32"/>
      <c r="AA850" s="32"/>
      <c r="AB850" s="32"/>
      <c r="AC850" s="32"/>
      <c r="AD850" s="32"/>
      <c r="AE850" s="32"/>
      <c r="AF850" s="32"/>
      <c r="AG850" s="32"/>
      <c r="AH850" s="32"/>
      <c r="AI850" s="32"/>
      <c r="AJ850" s="31">
        <f t="shared" si="97"/>
        <v>0</v>
      </c>
    </row>
    <row r="851" spans="1:36" x14ac:dyDescent="0.2">
      <c r="A851" s="5"/>
      <c r="B851" s="5"/>
      <c r="C851" s="5"/>
      <c r="D851" s="2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32">
        <f t="shared" si="92"/>
        <v>0</v>
      </c>
      <c r="Q851" s="32" t="str">
        <f t="shared" si="91"/>
        <v/>
      </c>
      <c r="R851" s="32" t="str">
        <f t="shared" si="93"/>
        <v/>
      </c>
      <c r="S851" s="32" t="str">
        <f t="shared" si="94"/>
        <v/>
      </c>
      <c r="T851" s="32">
        <f t="shared" si="95"/>
        <v>0</v>
      </c>
      <c r="U851" s="32">
        <f t="shared" si="96"/>
        <v>1</v>
      </c>
      <c r="V851" s="32"/>
      <c r="W851" s="32"/>
      <c r="X851" s="32"/>
      <c r="Y851" s="32"/>
      <c r="Z851" s="32"/>
      <c r="AA851" s="32"/>
      <c r="AB851" s="32"/>
      <c r="AC851" s="32"/>
      <c r="AD851" s="32"/>
      <c r="AE851" s="32"/>
      <c r="AF851" s="32"/>
      <c r="AG851" s="32"/>
      <c r="AH851" s="32"/>
      <c r="AI851" s="32"/>
      <c r="AJ851" s="31">
        <f t="shared" si="97"/>
        <v>0</v>
      </c>
    </row>
    <row r="852" spans="1:36" x14ac:dyDescent="0.2">
      <c r="A852" s="5"/>
      <c r="B852" s="5"/>
      <c r="C852" s="5"/>
      <c r="D852" s="2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32">
        <f t="shared" si="92"/>
        <v>0</v>
      </c>
      <c r="Q852" s="32" t="str">
        <f t="shared" si="91"/>
        <v/>
      </c>
      <c r="R852" s="32" t="str">
        <f t="shared" si="93"/>
        <v/>
      </c>
      <c r="S852" s="32" t="str">
        <f t="shared" si="94"/>
        <v/>
      </c>
      <c r="T852" s="32">
        <f t="shared" si="95"/>
        <v>0</v>
      </c>
      <c r="U852" s="32">
        <f t="shared" si="96"/>
        <v>1</v>
      </c>
      <c r="V852" s="32"/>
      <c r="W852" s="32"/>
      <c r="X852" s="32"/>
      <c r="Y852" s="32"/>
      <c r="Z852" s="32"/>
      <c r="AA852" s="32"/>
      <c r="AB852" s="32"/>
      <c r="AC852" s="32"/>
      <c r="AD852" s="32"/>
      <c r="AE852" s="32"/>
      <c r="AF852" s="32"/>
      <c r="AG852" s="32"/>
      <c r="AH852" s="32"/>
      <c r="AI852" s="32"/>
      <c r="AJ852" s="31">
        <f t="shared" si="97"/>
        <v>0</v>
      </c>
    </row>
    <row r="853" spans="1:36" x14ac:dyDescent="0.2">
      <c r="A853" s="5"/>
      <c r="B853" s="5"/>
      <c r="C853" s="5"/>
      <c r="D853" s="2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32">
        <f t="shared" si="92"/>
        <v>0</v>
      </c>
      <c r="Q853" s="32" t="str">
        <f t="shared" si="91"/>
        <v/>
      </c>
      <c r="R853" s="32" t="str">
        <f t="shared" si="93"/>
        <v/>
      </c>
      <c r="S853" s="32" t="str">
        <f t="shared" si="94"/>
        <v/>
      </c>
      <c r="T853" s="32">
        <f t="shared" si="95"/>
        <v>0</v>
      </c>
      <c r="U853" s="32">
        <f t="shared" si="96"/>
        <v>1</v>
      </c>
      <c r="V853" s="32"/>
      <c r="W853" s="32"/>
      <c r="X853" s="32"/>
      <c r="Y853" s="32"/>
      <c r="Z853" s="32"/>
      <c r="AA853" s="32"/>
      <c r="AB853" s="32"/>
      <c r="AC853" s="32"/>
      <c r="AD853" s="32"/>
      <c r="AE853" s="32"/>
      <c r="AF853" s="32"/>
      <c r="AG853" s="32"/>
      <c r="AH853" s="32"/>
      <c r="AI853" s="32"/>
      <c r="AJ853" s="31">
        <f t="shared" si="97"/>
        <v>0</v>
      </c>
    </row>
    <row r="854" spans="1:36" x14ac:dyDescent="0.2">
      <c r="A854" s="5"/>
      <c r="B854" s="5"/>
      <c r="C854" s="5"/>
      <c r="D854" s="2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32">
        <f t="shared" si="92"/>
        <v>0</v>
      </c>
      <c r="Q854" s="32" t="str">
        <f t="shared" si="91"/>
        <v/>
      </c>
      <c r="R854" s="32" t="str">
        <f t="shared" si="93"/>
        <v/>
      </c>
      <c r="S854" s="32" t="str">
        <f t="shared" si="94"/>
        <v/>
      </c>
      <c r="T854" s="32">
        <f t="shared" si="95"/>
        <v>0</v>
      </c>
      <c r="U854" s="32">
        <f t="shared" si="96"/>
        <v>1</v>
      </c>
      <c r="V854" s="32"/>
      <c r="W854" s="32"/>
      <c r="X854" s="32"/>
      <c r="Y854" s="32"/>
      <c r="Z854" s="32"/>
      <c r="AA854" s="32"/>
      <c r="AB854" s="32"/>
      <c r="AC854" s="32"/>
      <c r="AD854" s="32"/>
      <c r="AE854" s="32"/>
      <c r="AF854" s="32"/>
      <c r="AG854" s="32"/>
      <c r="AH854" s="32"/>
      <c r="AI854" s="32"/>
      <c r="AJ854" s="31">
        <f t="shared" si="97"/>
        <v>0</v>
      </c>
    </row>
    <row r="855" spans="1:36" x14ac:dyDescent="0.2">
      <c r="A855" s="5"/>
      <c r="B855" s="5"/>
      <c r="C855" s="5"/>
      <c r="D855" s="2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32">
        <f t="shared" si="92"/>
        <v>0</v>
      </c>
      <c r="Q855" s="32" t="str">
        <f t="shared" si="91"/>
        <v/>
      </c>
      <c r="R855" s="32" t="str">
        <f t="shared" si="93"/>
        <v/>
      </c>
      <c r="S855" s="32" t="str">
        <f t="shared" si="94"/>
        <v/>
      </c>
      <c r="T855" s="32">
        <f t="shared" si="95"/>
        <v>0</v>
      </c>
      <c r="U855" s="32">
        <f t="shared" si="96"/>
        <v>1</v>
      </c>
      <c r="V855" s="32"/>
      <c r="W855" s="32"/>
      <c r="X855" s="32"/>
      <c r="Y855" s="32"/>
      <c r="Z855" s="32"/>
      <c r="AA855" s="32"/>
      <c r="AB855" s="32"/>
      <c r="AC855" s="32"/>
      <c r="AD855" s="32"/>
      <c r="AE855" s="32"/>
      <c r="AF855" s="32"/>
      <c r="AG855" s="32"/>
      <c r="AH855" s="32"/>
      <c r="AI855" s="32"/>
      <c r="AJ855" s="31">
        <f t="shared" si="97"/>
        <v>0</v>
      </c>
    </row>
    <row r="856" spans="1:36" x14ac:dyDescent="0.2">
      <c r="A856" s="5"/>
      <c r="B856" s="5"/>
      <c r="C856" s="5"/>
      <c r="D856" s="2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32">
        <f t="shared" si="92"/>
        <v>0</v>
      </c>
      <c r="Q856" s="32" t="str">
        <f t="shared" si="91"/>
        <v/>
      </c>
      <c r="R856" s="32" t="str">
        <f t="shared" si="93"/>
        <v/>
      </c>
      <c r="S856" s="32" t="str">
        <f t="shared" si="94"/>
        <v/>
      </c>
      <c r="T856" s="32">
        <f t="shared" si="95"/>
        <v>0</v>
      </c>
      <c r="U856" s="32">
        <f t="shared" si="96"/>
        <v>1</v>
      </c>
      <c r="V856" s="32"/>
      <c r="W856" s="32"/>
      <c r="X856" s="32"/>
      <c r="Y856" s="32"/>
      <c r="Z856" s="32"/>
      <c r="AA856" s="32"/>
      <c r="AB856" s="32"/>
      <c r="AC856" s="32"/>
      <c r="AD856" s="32"/>
      <c r="AE856" s="32"/>
      <c r="AF856" s="32"/>
      <c r="AG856" s="32"/>
      <c r="AH856" s="32"/>
      <c r="AI856" s="32"/>
      <c r="AJ856" s="31">
        <f t="shared" si="97"/>
        <v>0</v>
      </c>
    </row>
    <row r="857" spans="1:36" x14ac:dyDescent="0.2">
      <c r="A857" s="5"/>
      <c r="B857" s="5"/>
      <c r="C857" s="5"/>
      <c r="D857" s="2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32">
        <f t="shared" si="92"/>
        <v>0</v>
      </c>
      <c r="Q857" s="32" t="str">
        <f t="shared" si="91"/>
        <v/>
      </c>
      <c r="R857" s="32" t="str">
        <f t="shared" si="93"/>
        <v/>
      </c>
      <c r="S857" s="32" t="str">
        <f t="shared" si="94"/>
        <v/>
      </c>
      <c r="T857" s="32">
        <f t="shared" si="95"/>
        <v>0</v>
      </c>
      <c r="U857" s="32">
        <f t="shared" si="96"/>
        <v>1</v>
      </c>
      <c r="V857" s="32"/>
      <c r="W857" s="32"/>
      <c r="X857" s="32"/>
      <c r="Y857" s="32"/>
      <c r="Z857" s="32"/>
      <c r="AA857" s="32"/>
      <c r="AB857" s="32"/>
      <c r="AC857" s="32"/>
      <c r="AD857" s="32"/>
      <c r="AE857" s="32"/>
      <c r="AF857" s="32"/>
      <c r="AG857" s="32"/>
      <c r="AH857" s="32"/>
      <c r="AI857" s="32"/>
      <c r="AJ857" s="31">
        <f t="shared" si="97"/>
        <v>0</v>
      </c>
    </row>
    <row r="858" spans="1:36" x14ac:dyDescent="0.2">
      <c r="A858" s="5"/>
      <c r="B858" s="5"/>
      <c r="C858" s="5"/>
      <c r="D858" s="2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32">
        <f t="shared" si="92"/>
        <v>0</v>
      </c>
      <c r="Q858" s="32" t="str">
        <f t="shared" si="91"/>
        <v/>
      </c>
      <c r="R858" s="32" t="str">
        <f t="shared" si="93"/>
        <v/>
      </c>
      <c r="S858" s="32" t="str">
        <f t="shared" si="94"/>
        <v/>
      </c>
      <c r="T858" s="32">
        <f t="shared" si="95"/>
        <v>0</v>
      </c>
      <c r="U858" s="32">
        <f t="shared" si="96"/>
        <v>1</v>
      </c>
      <c r="V858" s="32"/>
      <c r="W858" s="32"/>
      <c r="X858" s="32"/>
      <c r="Y858" s="32"/>
      <c r="Z858" s="32"/>
      <c r="AA858" s="32"/>
      <c r="AB858" s="32"/>
      <c r="AC858" s="32"/>
      <c r="AD858" s="32"/>
      <c r="AE858" s="32"/>
      <c r="AF858" s="32"/>
      <c r="AG858" s="32"/>
      <c r="AH858" s="32"/>
      <c r="AI858" s="32"/>
      <c r="AJ858" s="31">
        <f t="shared" si="97"/>
        <v>0</v>
      </c>
    </row>
    <row r="859" spans="1:36" x14ac:dyDescent="0.2">
      <c r="A859" s="5"/>
      <c r="B859" s="5"/>
      <c r="C859" s="5"/>
      <c r="D859" s="2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32">
        <f t="shared" si="92"/>
        <v>0</v>
      </c>
      <c r="Q859" s="32" t="str">
        <f t="shared" si="91"/>
        <v/>
      </c>
      <c r="R859" s="32" t="str">
        <f t="shared" si="93"/>
        <v/>
      </c>
      <c r="S859" s="32" t="str">
        <f t="shared" si="94"/>
        <v/>
      </c>
      <c r="T859" s="32">
        <f t="shared" si="95"/>
        <v>0</v>
      </c>
      <c r="U859" s="32">
        <f t="shared" si="96"/>
        <v>1</v>
      </c>
      <c r="V859" s="32"/>
      <c r="W859" s="32"/>
      <c r="X859" s="32"/>
      <c r="Y859" s="32"/>
      <c r="Z859" s="32"/>
      <c r="AA859" s="32"/>
      <c r="AB859" s="32"/>
      <c r="AC859" s="32"/>
      <c r="AD859" s="32"/>
      <c r="AE859" s="32"/>
      <c r="AF859" s="32"/>
      <c r="AG859" s="32"/>
      <c r="AH859" s="32"/>
      <c r="AI859" s="32"/>
      <c r="AJ859" s="31">
        <f t="shared" si="97"/>
        <v>0</v>
      </c>
    </row>
    <row r="860" spans="1:36" x14ac:dyDescent="0.2">
      <c r="A860" s="5"/>
      <c r="B860" s="5"/>
      <c r="C860" s="5"/>
      <c r="D860" s="2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32">
        <f t="shared" si="92"/>
        <v>0</v>
      </c>
      <c r="Q860" s="32" t="str">
        <f t="shared" si="91"/>
        <v/>
      </c>
      <c r="R860" s="32" t="str">
        <f t="shared" si="93"/>
        <v/>
      </c>
      <c r="S860" s="32" t="str">
        <f t="shared" si="94"/>
        <v/>
      </c>
      <c r="T860" s="32">
        <f t="shared" si="95"/>
        <v>0</v>
      </c>
      <c r="U860" s="32">
        <f t="shared" si="96"/>
        <v>1</v>
      </c>
      <c r="V860" s="32"/>
      <c r="W860" s="32"/>
      <c r="X860" s="32"/>
      <c r="Y860" s="32"/>
      <c r="Z860" s="32"/>
      <c r="AA860" s="32"/>
      <c r="AB860" s="32"/>
      <c r="AC860" s="32"/>
      <c r="AD860" s="32"/>
      <c r="AE860" s="32"/>
      <c r="AF860" s="32"/>
      <c r="AG860" s="32"/>
      <c r="AH860" s="32"/>
      <c r="AI860" s="32"/>
      <c r="AJ860" s="31">
        <f t="shared" si="97"/>
        <v>0</v>
      </c>
    </row>
    <row r="861" spans="1:36" x14ac:dyDescent="0.2">
      <c r="A861" s="5"/>
      <c r="B861" s="5"/>
      <c r="C861" s="5"/>
      <c r="D861" s="2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32">
        <f t="shared" si="92"/>
        <v>0</v>
      </c>
      <c r="Q861" s="32" t="str">
        <f t="shared" si="91"/>
        <v/>
      </c>
      <c r="R861" s="32" t="str">
        <f t="shared" si="93"/>
        <v/>
      </c>
      <c r="S861" s="32" t="str">
        <f t="shared" si="94"/>
        <v/>
      </c>
      <c r="T861" s="32">
        <f t="shared" si="95"/>
        <v>0</v>
      </c>
      <c r="U861" s="32">
        <f t="shared" si="96"/>
        <v>1</v>
      </c>
      <c r="V861" s="32"/>
      <c r="W861" s="32"/>
      <c r="X861" s="32"/>
      <c r="Y861" s="32"/>
      <c r="Z861" s="32"/>
      <c r="AA861" s="32"/>
      <c r="AB861" s="32"/>
      <c r="AC861" s="32"/>
      <c r="AD861" s="32"/>
      <c r="AE861" s="32"/>
      <c r="AF861" s="32"/>
      <c r="AG861" s="32"/>
      <c r="AH861" s="32"/>
      <c r="AI861" s="32"/>
      <c r="AJ861" s="31">
        <f t="shared" si="97"/>
        <v>0</v>
      </c>
    </row>
    <row r="862" spans="1:36" x14ac:dyDescent="0.2">
      <c r="A862" s="5"/>
      <c r="B862" s="5"/>
      <c r="C862" s="5"/>
      <c r="D862" s="2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32">
        <f t="shared" si="92"/>
        <v>0</v>
      </c>
      <c r="Q862" s="32" t="str">
        <f t="shared" si="91"/>
        <v/>
      </c>
      <c r="R862" s="32" t="str">
        <f t="shared" si="93"/>
        <v/>
      </c>
      <c r="S862" s="32" t="str">
        <f t="shared" si="94"/>
        <v/>
      </c>
      <c r="T862" s="32">
        <f t="shared" si="95"/>
        <v>0</v>
      </c>
      <c r="U862" s="32">
        <f t="shared" si="96"/>
        <v>1</v>
      </c>
      <c r="V862" s="32"/>
      <c r="W862" s="32"/>
      <c r="X862" s="32"/>
      <c r="Y862" s="32"/>
      <c r="Z862" s="32"/>
      <c r="AA862" s="32"/>
      <c r="AB862" s="32"/>
      <c r="AC862" s="32"/>
      <c r="AD862" s="32"/>
      <c r="AE862" s="32"/>
      <c r="AF862" s="32"/>
      <c r="AG862" s="32"/>
      <c r="AH862" s="32"/>
      <c r="AI862" s="32"/>
      <c r="AJ862" s="31">
        <f t="shared" si="97"/>
        <v>0</v>
      </c>
    </row>
    <row r="863" spans="1:36" x14ac:dyDescent="0.2">
      <c r="A863" s="5"/>
      <c r="B863" s="5"/>
      <c r="C863" s="5"/>
      <c r="D863" s="2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32">
        <f t="shared" si="92"/>
        <v>0</v>
      </c>
      <c r="Q863" s="32" t="str">
        <f t="shared" si="91"/>
        <v/>
      </c>
      <c r="R863" s="32" t="str">
        <f t="shared" si="93"/>
        <v/>
      </c>
      <c r="S863" s="32" t="str">
        <f t="shared" si="94"/>
        <v/>
      </c>
      <c r="T863" s="32">
        <f t="shared" si="95"/>
        <v>0</v>
      </c>
      <c r="U863" s="32">
        <f t="shared" si="96"/>
        <v>1</v>
      </c>
      <c r="V863" s="32"/>
      <c r="W863" s="32"/>
      <c r="X863" s="32"/>
      <c r="Y863" s="32"/>
      <c r="Z863" s="32"/>
      <c r="AA863" s="32"/>
      <c r="AB863" s="32"/>
      <c r="AC863" s="32"/>
      <c r="AD863" s="32"/>
      <c r="AE863" s="32"/>
      <c r="AF863" s="32"/>
      <c r="AG863" s="32"/>
      <c r="AH863" s="32"/>
      <c r="AI863" s="32"/>
      <c r="AJ863" s="31">
        <f t="shared" si="97"/>
        <v>0</v>
      </c>
    </row>
    <row r="864" spans="1:36" x14ac:dyDescent="0.2">
      <c r="A864" s="5"/>
      <c r="B864" s="5"/>
      <c r="C864" s="5"/>
      <c r="D864" s="2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32">
        <f t="shared" si="92"/>
        <v>0</v>
      </c>
      <c r="Q864" s="32" t="str">
        <f t="shared" si="91"/>
        <v/>
      </c>
      <c r="R864" s="32" t="str">
        <f t="shared" si="93"/>
        <v/>
      </c>
      <c r="S864" s="32" t="str">
        <f t="shared" si="94"/>
        <v/>
      </c>
      <c r="T864" s="32">
        <f t="shared" si="95"/>
        <v>0</v>
      </c>
      <c r="U864" s="32">
        <f t="shared" si="96"/>
        <v>1</v>
      </c>
      <c r="V864" s="32"/>
      <c r="W864" s="32"/>
      <c r="X864" s="32"/>
      <c r="Y864" s="32"/>
      <c r="Z864" s="32"/>
      <c r="AA864" s="32"/>
      <c r="AB864" s="32"/>
      <c r="AC864" s="32"/>
      <c r="AD864" s="32"/>
      <c r="AE864" s="32"/>
      <c r="AF864" s="32"/>
      <c r="AG864" s="32"/>
      <c r="AH864" s="32"/>
      <c r="AI864" s="32"/>
      <c r="AJ864" s="31">
        <f t="shared" si="97"/>
        <v>0</v>
      </c>
    </row>
    <row r="865" spans="1:36" x14ac:dyDescent="0.2">
      <c r="A865" s="5"/>
      <c r="B865" s="5"/>
      <c r="C865" s="5"/>
      <c r="D865" s="2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32">
        <f t="shared" si="92"/>
        <v>0</v>
      </c>
      <c r="Q865" s="32" t="str">
        <f t="shared" si="91"/>
        <v/>
      </c>
      <c r="R865" s="32" t="str">
        <f t="shared" si="93"/>
        <v/>
      </c>
      <c r="S865" s="32" t="str">
        <f t="shared" si="94"/>
        <v/>
      </c>
      <c r="T865" s="32">
        <f t="shared" si="95"/>
        <v>0</v>
      </c>
      <c r="U865" s="32">
        <f t="shared" si="96"/>
        <v>1</v>
      </c>
      <c r="V865" s="32"/>
      <c r="W865" s="32"/>
      <c r="X865" s="32"/>
      <c r="Y865" s="32"/>
      <c r="Z865" s="32"/>
      <c r="AA865" s="32"/>
      <c r="AB865" s="32"/>
      <c r="AC865" s="32"/>
      <c r="AD865" s="32"/>
      <c r="AE865" s="32"/>
      <c r="AF865" s="32"/>
      <c r="AG865" s="32"/>
      <c r="AH865" s="32"/>
      <c r="AI865" s="32"/>
      <c r="AJ865" s="31">
        <f t="shared" si="97"/>
        <v>0</v>
      </c>
    </row>
    <row r="866" spans="1:36" x14ac:dyDescent="0.2">
      <c r="A866" s="5"/>
      <c r="B866" s="5"/>
      <c r="C866" s="5"/>
      <c r="D866" s="2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32">
        <f t="shared" si="92"/>
        <v>0</v>
      </c>
      <c r="Q866" s="32" t="str">
        <f t="shared" si="91"/>
        <v/>
      </c>
      <c r="R866" s="32" t="str">
        <f t="shared" si="93"/>
        <v/>
      </c>
      <c r="S866" s="32" t="str">
        <f t="shared" si="94"/>
        <v/>
      </c>
      <c r="T866" s="32">
        <f t="shared" si="95"/>
        <v>0</v>
      </c>
      <c r="U866" s="32">
        <f t="shared" si="96"/>
        <v>1</v>
      </c>
      <c r="V866" s="32"/>
      <c r="W866" s="32"/>
      <c r="X866" s="32"/>
      <c r="Y866" s="32"/>
      <c r="Z866" s="32"/>
      <c r="AA866" s="32"/>
      <c r="AB866" s="32"/>
      <c r="AC866" s="32"/>
      <c r="AD866" s="32"/>
      <c r="AE866" s="32"/>
      <c r="AF866" s="32"/>
      <c r="AG866" s="32"/>
      <c r="AH866" s="32"/>
      <c r="AI866" s="32"/>
      <c r="AJ866" s="31">
        <f t="shared" si="97"/>
        <v>0</v>
      </c>
    </row>
    <row r="867" spans="1:36" x14ac:dyDescent="0.2">
      <c r="A867" s="5"/>
      <c r="B867" s="5"/>
      <c r="C867" s="5"/>
      <c r="D867" s="2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32">
        <f t="shared" si="92"/>
        <v>0</v>
      </c>
      <c r="Q867" s="32" t="str">
        <f t="shared" si="91"/>
        <v/>
      </c>
      <c r="R867" s="32" t="str">
        <f t="shared" si="93"/>
        <v/>
      </c>
      <c r="S867" s="32" t="str">
        <f t="shared" si="94"/>
        <v/>
      </c>
      <c r="T867" s="32">
        <f t="shared" si="95"/>
        <v>0</v>
      </c>
      <c r="U867" s="32">
        <f t="shared" si="96"/>
        <v>1</v>
      </c>
      <c r="V867" s="32"/>
      <c r="W867" s="32"/>
      <c r="X867" s="32"/>
      <c r="Y867" s="32"/>
      <c r="Z867" s="32"/>
      <c r="AA867" s="32"/>
      <c r="AB867" s="32"/>
      <c r="AC867" s="32"/>
      <c r="AD867" s="32"/>
      <c r="AE867" s="32"/>
      <c r="AF867" s="32"/>
      <c r="AG867" s="32"/>
      <c r="AH867" s="32"/>
      <c r="AI867" s="32"/>
      <c r="AJ867" s="31">
        <f t="shared" si="97"/>
        <v>0</v>
      </c>
    </row>
    <row r="868" spans="1:36" x14ac:dyDescent="0.2">
      <c r="A868" s="5"/>
      <c r="B868" s="5"/>
      <c r="C868" s="5"/>
      <c r="D868" s="2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32">
        <f t="shared" si="92"/>
        <v>0</v>
      </c>
      <c r="Q868" s="32" t="str">
        <f t="shared" si="91"/>
        <v/>
      </c>
      <c r="R868" s="32" t="str">
        <f t="shared" si="93"/>
        <v/>
      </c>
      <c r="S868" s="32" t="str">
        <f t="shared" si="94"/>
        <v/>
      </c>
      <c r="T868" s="32">
        <f t="shared" si="95"/>
        <v>0</v>
      </c>
      <c r="U868" s="32">
        <f t="shared" si="96"/>
        <v>1</v>
      </c>
      <c r="V868" s="32"/>
      <c r="W868" s="32"/>
      <c r="X868" s="32"/>
      <c r="Y868" s="32"/>
      <c r="Z868" s="32"/>
      <c r="AA868" s="32"/>
      <c r="AB868" s="32"/>
      <c r="AC868" s="32"/>
      <c r="AD868" s="32"/>
      <c r="AE868" s="32"/>
      <c r="AF868" s="32"/>
      <c r="AG868" s="32"/>
      <c r="AH868" s="32"/>
      <c r="AI868" s="32"/>
      <c r="AJ868" s="31">
        <f t="shared" si="97"/>
        <v>0</v>
      </c>
    </row>
    <row r="869" spans="1:36" x14ac:dyDescent="0.2">
      <c r="A869" s="5"/>
      <c r="B869" s="5"/>
      <c r="C869" s="5"/>
      <c r="D869" s="2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32">
        <f t="shared" si="92"/>
        <v>0</v>
      </c>
      <c r="Q869" s="32" t="str">
        <f t="shared" si="91"/>
        <v/>
      </c>
      <c r="R869" s="32" t="str">
        <f t="shared" si="93"/>
        <v/>
      </c>
      <c r="S869" s="32" t="str">
        <f t="shared" si="94"/>
        <v/>
      </c>
      <c r="T869" s="32">
        <f t="shared" si="95"/>
        <v>0</v>
      </c>
      <c r="U869" s="32">
        <f t="shared" si="96"/>
        <v>1</v>
      </c>
      <c r="V869" s="32"/>
      <c r="W869" s="32"/>
      <c r="X869" s="32"/>
      <c r="Y869" s="32"/>
      <c r="Z869" s="32"/>
      <c r="AA869" s="32"/>
      <c r="AB869" s="32"/>
      <c r="AC869" s="32"/>
      <c r="AD869" s="32"/>
      <c r="AE869" s="32"/>
      <c r="AF869" s="32"/>
      <c r="AG869" s="32"/>
      <c r="AH869" s="32"/>
      <c r="AI869" s="32"/>
      <c r="AJ869" s="31">
        <f t="shared" si="97"/>
        <v>0</v>
      </c>
    </row>
    <row r="870" spans="1:36" x14ac:dyDescent="0.2">
      <c r="A870" s="5"/>
      <c r="B870" s="5"/>
      <c r="C870" s="5"/>
      <c r="D870" s="2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32">
        <f t="shared" si="92"/>
        <v>0</v>
      </c>
      <c r="Q870" s="32" t="str">
        <f t="shared" si="91"/>
        <v/>
      </c>
      <c r="R870" s="32" t="str">
        <f t="shared" si="93"/>
        <v/>
      </c>
      <c r="S870" s="32" t="str">
        <f t="shared" si="94"/>
        <v/>
      </c>
      <c r="T870" s="32">
        <f t="shared" si="95"/>
        <v>0</v>
      </c>
      <c r="U870" s="32">
        <f t="shared" si="96"/>
        <v>1</v>
      </c>
      <c r="V870" s="32"/>
      <c r="W870" s="32"/>
      <c r="X870" s="32"/>
      <c r="Y870" s="32"/>
      <c r="Z870" s="32"/>
      <c r="AA870" s="32"/>
      <c r="AB870" s="32"/>
      <c r="AC870" s="32"/>
      <c r="AD870" s="32"/>
      <c r="AE870" s="32"/>
      <c r="AF870" s="32"/>
      <c r="AG870" s="32"/>
      <c r="AH870" s="32"/>
      <c r="AI870" s="32"/>
      <c r="AJ870" s="31">
        <f t="shared" si="97"/>
        <v>0</v>
      </c>
    </row>
    <row r="871" spans="1:36" x14ac:dyDescent="0.2">
      <c r="A871" s="5"/>
      <c r="B871" s="5"/>
      <c r="C871" s="5"/>
      <c r="D871" s="2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32">
        <f t="shared" si="92"/>
        <v>0</v>
      </c>
      <c r="Q871" s="32" t="str">
        <f t="shared" si="91"/>
        <v/>
      </c>
      <c r="R871" s="32" t="str">
        <f t="shared" si="93"/>
        <v/>
      </c>
      <c r="S871" s="32" t="str">
        <f t="shared" si="94"/>
        <v/>
      </c>
      <c r="T871" s="32">
        <f t="shared" si="95"/>
        <v>0</v>
      </c>
      <c r="U871" s="32">
        <f t="shared" si="96"/>
        <v>1</v>
      </c>
      <c r="V871" s="32"/>
      <c r="W871" s="32"/>
      <c r="X871" s="32"/>
      <c r="Y871" s="32"/>
      <c r="Z871" s="32"/>
      <c r="AA871" s="32"/>
      <c r="AB871" s="32"/>
      <c r="AC871" s="32"/>
      <c r="AD871" s="32"/>
      <c r="AE871" s="32"/>
      <c r="AF871" s="32"/>
      <c r="AG871" s="32"/>
      <c r="AH871" s="32"/>
      <c r="AI871" s="32"/>
      <c r="AJ871" s="31">
        <f t="shared" si="97"/>
        <v>0</v>
      </c>
    </row>
    <row r="872" spans="1:36" x14ac:dyDescent="0.2">
      <c r="A872" s="5"/>
      <c r="B872" s="5"/>
      <c r="C872" s="5"/>
      <c r="D872" s="2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32">
        <f t="shared" si="92"/>
        <v>0</v>
      </c>
      <c r="Q872" s="32" t="str">
        <f t="shared" si="91"/>
        <v/>
      </c>
      <c r="R872" s="32" t="str">
        <f t="shared" si="93"/>
        <v/>
      </c>
      <c r="S872" s="32" t="str">
        <f t="shared" si="94"/>
        <v/>
      </c>
      <c r="T872" s="32">
        <f t="shared" si="95"/>
        <v>0</v>
      </c>
      <c r="U872" s="32">
        <f t="shared" si="96"/>
        <v>1</v>
      </c>
      <c r="V872" s="32"/>
      <c r="W872" s="32"/>
      <c r="X872" s="32"/>
      <c r="Y872" s="32"/>
      <c r="Z872" s="32"/>
      <c r="AA872" s="32"/>
      <c r="AB872" s="32"/>
      <c r="AC872" s="32"/>
      <c r="AD872" s="32"/>
      <c r="AE872" s="32"/>
      <c r="AF872" s="32"/>
      <c r="AG872" s="32"/>
      <c r="AH872" s="32"/>
      <c r="AI872" s="32"/>
      <c r="AJ872" s="31">
        <f t="shared" si="97"/>
        <v>0</v>
      </c>
    </row>
    <row r="873" spans="1:36" x14ac:dyDescent="0.2">
      <c r="A873" s="5"/>
      <c r="B873" s="5"/>
      <c r="C873" s="5"/>
      <c r="D873" s="2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32">
        <f t="shared" si="92"/>
        <v>0</v>
      </c>
      <c r="Q873" s="32" t="str">
        <f t="shared" si="91"/>
        <v/>
      </c>
      <c r="R873" s="32" t="str">
        <f t="shared" si="93"/>
        <v/>
      </c>
      <c r="S873" s="32" t="str">
        <f t="shared" si="94"/>
        <v/>
      </c>
      <c r="T873" s="32">
        <f t="shared" si="95"/>
        <v>0</v>
      </c>
      <c r="U873" s="32">
        <f t="shared" si="96"/>
        <v>1</v>
      </c>
      <c r="V873" s="32"/>
      <c r="W873" s="32"/>
      <c r="X873" s="32"/>
      <c r="Y873" s="32"/>
      <c r="Z873" s="32"/>
      <c r="AA873" s="32"/>
      <c r="AB873" s="32"/>
      <c r="AC873" s="32"/>
      <c r="AD873" s="32"/>
      <c r="AE873" s="32"/>
      <c r="AF873" s="32"/>
      <c r="AG873" s="32"/>
      <c r="AH873" s="32"/>
      <c r="AI873" s="32"/>
      <c r="AJ873" s="31">
        <f t="shared" si="97"/>
        <v>0</v>
      </c>
    </row>
    <row r="874" spans="1:36" x14ac:dyDescent="0.2">
      <c r="A874" s="5"/>
      <c r="B874" s="5"/>
      <c r="C874" s="5"/>
      <c r="D874" s="2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32">
        <f t="shared" si="92"/>
        <v>0</v>
      </c>
      <c r="Q874" s="32" t="str">
        <f t="shared" si="91"/>
        <v/>
      </c>
      <c r="R874" s="32" t="str">
        <f t="shared" si="93"/>
        <v/>
      </c>
      <c r="S874" s="32" t="str">
        <f t="shared" si="94"/>
        <v/>
      </c>
      <c r="T874" s="32">
        <f t="shared" si="95"/>
        <v>0</v>
      </c>
      <c r="U874" s="32">
        <f t="shared" si="96"/>
        <v>1</v>
      </c>
      <c r="V874" s="32"/>
      <c r="W874" s="32"/>
      <c r="X874" s="32"/>
      <c r="Y874" s="32"/>
      <c r="Z874" s="32"/>
      <c r="AA874" s="32"/>
      <c r="AB874" s="32"/>
      <c r="AC874" s="32"/>
      <c r="AD874" s="32"/>
      <c r="AE874" s="32"/>
      <c r="AF874" s="32"/>
      <c r="AG874" s="32"/>
      <c r="AH874" s="32"/>
      <c r="AI874" s="32"/>
      <c r="AJ874" s="31">
        <f t="shared" si="97"/>
        <v>0</v>
      </c>
    </row>
    <row r="875" spans="1:36" x14ac:dyDescent="0.2">
      <c r="A875" s="5"/>
      <c r="B875" s="5"/>
      <c r="C875" s="5"/>
      <c r="D875" s="2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32">
        <f t="shared" si="92"/>
        <v>0</v>
      </c>
      <c r="Q875" s="32" t="str">
        <f t="shared" si="91"/>
        <v/>
      </c>
      <c r="R875" s="32" t="str">
        <f t="shared" si="93"/>
        <v/>
      </c>
      <c r="S875" s="32" t="str">
        <f t="shared" si="94"/>
        <v/>
      </c>
      <c r="T875" s="32">
        <f t="shared" si="95"/>
        <v>0</v>
      </c>
      <c r="U875" s="32">
        <f t="shared" si="96"/>
        <v>1</v>
      </c>
      <c r="V875" s="32"/>
      <c r="W875" s="32"/>
      <c r="X875" s="32"/>
      <c r="Y875" s="32"/>
      <c r="Z875" s="32"/>
      <c r="AA875" s="32"/>
      <c r="AB875" s="32"/>
      <c r="AC875" s="32"/>
      <c r="AD875" s="32"/>
      <c r="AE875" s="32"/>
      <c r="AF875" s="32"/>
      <c r="AG875" s="32"/>
      <c r="AH875" s="32"/>
      <c r="AI875" s="32"/>
      <c r="AJ875" s="31">
        <f t="shared" si="97"/>
        <v>0</v>
      </c>
    </row>
    <row r="876" spans="1:36" x14ac:dyDescent="0.2">
      <c r="A876" s="5"/>
      <c r="B876" s="5"/>
      <c r="C876" s="5"/>
      <c r="D876" s="2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32">
        <f t="shared" si="92"/>
        <v>0</v>
      </c>
      <c r="Q876" s="32" t="str">
        <f t="shared" si="91"/>
        <v/>
      </c>
      <c r="R876" s="32" t="str">
        <f t="shared" si="93"/>
        <v/>
      </c>
      <c r="S876" s="32" t="str">
        <f t="shared" si="94"/>
        <v/>
      </c>
      <c r="T876" s="32">
        <f t="shared" si="95"/>
        <v>0</v>
      </c>
      <c r="U876" s="32">
        <f t="shared" si="96"/>
        <v>1</v>
      </c>
      <c r="V876" s="32"/>
      <c r="W876" s="32"/>
      <c r="X876" s="32"/>
      <c r="Y876" s="32"/>
      <c r="Z876" s="32"/>
      <c r="AA876" s="32"/>
      <c r="AB876" s="32"/>
      <c r="AC876" s="32"/>
      <c r="AD876" s="32"/>
      <c r="AE876" s="32"/>
      <c r="AF876" s="32"/>
      <c r="AG876" s="32"/>
      <c r="AH876" s="32"/>
      <c r="AI876" s="32"/>
      <c r="AJ876" s="31">
        <f t="shared" si="97"/>
        <v>0</v>
      </c>
    </row>
    <row r="877" spans="1:36" x14ac:dyDescent="0.2">
      <c r="A877" s="5"/>
      <c r="B877" s="5"/>
      <c r="C877" s="5"/>
      <c r="D877" s="2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32">
        <f t="shared" si="92"/>
        <v>0</v>
      </c>
      <c r="Q877" s="32" t="str">
        <f t="shared" si="91"/>
        <v/>
      </c>
      <c r="R877" s="32" t="str">
        <f t="shared" si="93"/>
        <v/>
      </c>
      <c r="S877" s="32" t="str">
        <f t="shared" si="94"/>
        <v/>
      </c>
      <c r="T877" s="32">
        <f t="shared" si="95"/>
        <v>0</v>
      </c>
      <c r="U877" s="32">
        <f t="shared" si="96"/>
        <v>1</v>
      </c>
      <c r="V877" s="32"/>
      <c r="W877" s="32"/>
      <c r="X877" s="32"/>
      <c r="Y877" s="32"/>
      <c r="Z877" s="32"/>
      <c r="AA877" s="32"/>
      <c r="AB877" s="32"/>
      <c r="AC877" s="32"/>
      <c r="AD877" s="32"/>
      <c r="AE877" s="32"/>
      <c r="AF877" s="32"/>
      <c r="AG877" s="32"/>
      <c r="AH877" s="32"/>
      <c r="AI877" s="32"/>
      <c r="AJ877" s="31">
        <f t="shared" si="97"/>
        <v>0</v>
      </c>
    </row>
    <row r="878" spans="1:36" x14ac:dyDescent="0.2">
      <c r="A878" s="5"/>
      <c r="B878" s="5"/>
      <c r="C878" s="5"/>
      <c r="D878" s="2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32">
        <f t="shared" si="92"/>
        <v>0</v>
      </c>
      <c r="Q878" s="32" t="str">
        <f t="shared" si="91"/>
        <v/>
      </c>
      <c r="R878" s="32" t="str">
        <f t="shared" si="93"/>
        <v/>
      </c>
      <c r="S878" s="32" t="str">
        <f t="shared" si="94"/>
        <v/>
      </c>
      <c r="T878" s="32">
        <f t="shared" si="95"/>
        <v>0</v>
      </c>
      <c r="U878" s="32">
        <f t="shared" si="96"/>
        <v>1</v>
      </c>
      <c r="V878" s="32"/>
      <c r="W878" s="32"/>
      <c r="X878" s="32"/>
      <c r="Y878" s="32"/>
      <c r="Z878" s="32"/>
      <c r="AA878" s="32"/>
      <c r="AB878" s="32"/>
      <c r="AC878" s="32"/>
      <c r="AD878" s="32"/>
      <c r="AE878" s="32"/>
      <c r="AF878" s="32"/>
      <c r="AG878" s="32"/>
      <c r="AH878" s="32"/>
      <c r="AI878" s="32"/>
      <c r="AJ878" s="31">
        <f t="shared" si="97"/>
        <v>0</v>
      </c>
    </row>
    <row r="879" spans="1:36" x14ac:dyDescent="0.2">
      <c r="A879" s="5"/>
      <c r="B879" s="5"/>
      <c r="C879" s="5"/>
      <c r="D879" s="2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32">
        <f t="shared" si="92"/>
        <v>0</v>
      </c>
      <c r="Q879" s="32" t="str">
        <f t="shared" si="91"/>
        <v/>
      </c>
      <c r="R879" s="32" t="str">
        <f t="shared" si="93"/>
        <v/>
      </c>
      <c r="S879" s="32" t="str">
        <f t="shared" si="94"/>
        <v/>
      </c>
      <c r="T879" s="32">
        <f t="shared" si="95"/>
        <v>0</v>
      </c>
      <c r="U879" s="32">
        <f t="shared" si="96"/>
        <v>1</v>
      </c>
      <c r="V879" s="32"/>
      <c r="W879" s="32"/>
      <c r="X879" s="32"/>
      <c r="Y879" s="32"/>
      <c r="Z879" s="32"/>
      <c r="AA879" s="32"/>
      <c r="AB879" s="32"/>
      <c r="AC879" s="32"/>
      <c r="AD879" s="32"/>
      <c r="AE879" s="32"/>
      <c r="AF879" s="32"/>
      <c r="AG879" s="32"/>
      <c r="AH879" s="32"/>
      <c r="AI879" s="32"/>
      <c r="AJ879" s="31">
        <f t="shared" si="97"/>
        <v>0</v>
      </c>
    </row>
    <row r="880" spans="1:36" x14ac:dyDescent="0.2">
      <c r="A880" s="5"/>
      <c r="B880" s="5"/>
      <c r="C880" s="5"/>
      <c r="D880" s="2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32">
        <f t="shared" si="92"/>
        <v>0</v>
      </c>
      <c r="Q880" s="32" t="str">
        <f t="shared" si="91"/>
        <v/>
      </c>
      <c r="R880" s="32" t="str">
        <f t="shared" si="93"/>
        <v/>
      </c>
      <c r="S880" s="32" t="str">
        <f t="shared" si="94"/>
        <v/>
      </c>
      <c r="T880" s="32">
        <f t="shared" si="95"/>
        <v>0</v>
      </c>
      <c r="U880" s="32">
        <f t="shared" si="96"/>
        <v>1</v>
      </c>
      <c r="V880" s="32"/>
      <c r="W880" s="32"/>
      <c r="X880" s="32"/>
      <c r="Y880" s="32"/>
      <c r="Z880" s="32"/>
      <c r="AA880" s="32"/>
      <c r="AB880" s="32"/>
      <c r="AC880" s="32"/>
      <c r="AD880" s="32"/>
      <c r="AE880" s="32"/>
      <c r="AF880" s="32"/>
      <c r="AG880" s="32"/>
      <c r="AH880" s="32"/>
      <c r="AI880" s="32"/>
      <c r="AJ880" s="31">
        <f t="shared" si="97"/>
        <v>0</v>
      </c>
    </row>
    <row r="881" spans="1:36" x14ac:dyDescent="0.2">
      <c r="A881" s="5"/>
      <c r="B881" s="5"/>
      <c r="C881" s="5"/>
      <c r="D881" s="2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32">
        <f t="shared" si="92"/>
        <v>0</v>
      </c>
      <c r="Q881" s="32" t="str">
        <f t="shared" si="91"/>
        <v/>
      </c>
      <c r="R881" s="32" t="str">
        <f t="shared" si="93"/>
        <v/>
      </c>
      <c r="S881" s="32" t="str">
        <f t="shared" si="94"/>
        <v/>
      </c>
      <c r="T881" s="32">
        <f t="shared" si="95"/>
        <v>0</v>
      </c>
      <c r="U881" s="32">
        <f t="shared" si="96"/>
        <v>1</v>
      </c>
      <c r="V881" s="32"/>
      <c r="W881" s="32"/>
      <c r="X881" s="32"/>
      <c r="Y881" s="32"/>
      <c r="Z881" s="32"/>
      <c r="AA881" s="32"/>
      <c r="AB881" s="32"/>
      <c r="AC881" s="32"/>
      <c r="AD881" s="32"/>
      <c r="AE881" s="32"/>
      <c r="AF881" s="32"/>
      <c r="AG881" s="32"/>
      <c r="AH881" s="32"/>
      <c r="AI881" s="32"/>
      <c r="AJ881" s="31">
        <f t="shared" si="97"/>
        <v>0</v>
      </c>
    </row>
    <row r="882" spans="1:36" x14ac:dyDescent="0.2">
      <c r="A882" s="5"/>
      <c r="B882" s="5"/>
      <c r="C882" s="5"/>
      <c r="D882" s="2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32">
        <f t="shared" si="92"/>
        <v>0</v>
      </c>
      <c r="Q882" s="32" t="str">
        <f t="shared" si="91"/>
        <v/>
      </c>
      <c r="R882" s="32" t="str">
        <f t="shared" si="93"/>
        <v/>
      </c>
      <c r="S882" s="32" t="str">
        <f t="shared" si="94"/>
        <v/>
      </c>
      <c r="T882" s="32">
        <f t="shared" si="95"/>
        <v>0</v>
      </c>
      <c r="U882" s="32">
        <f t="shared" si="96"/>
        <v>1</v>
      </c>
      <c r="V882" s="32"/>
      <c r="W882" s="32"/>
      <c r="X882" s="32"/>
      <c r="Y882" s="32"/>
      <c r="Z882" s="32"/>
      <c r="AA882" s="32"/>
      <c r="AB882" s="32"/>
      <c r="AC882" s="32"/>
      <c r="AD882" s="32"/>
      <c r="AE882" s="32"/>
      <c r="AF882" s="32"/>
      <c r="AG882" s="32"/>
      <c r="AH882" s="32"/>
      <c r="AI882" s="32"/>
      <c r="AJ882" s="31">
        <f t="shared" si="97"/>
        <v>0</v>
      </c>
    </row>
    <row r="883" spans="1:36" x14ac:dyDescent="0.2">
      <c r="A883" s="5"/>
      <c r="B883" s="5"/>
      <c r="C883" s="5"/>
      <c r="D883" s="2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32">
        <f t="shared" si="92"/>
        <v>0</v>
      </c>
      <c r="Q883" s="32" t="str">
        <f t="shared" si="91"/>
        <v/>
      </c>
      <c r="R883" s="32" t="str">
        <f t="shared" si="93"/>
        <v/>
      </c>
      <c r="S883" s="32" t="str">
        <f t="shared" si="94"/>
        <v/>
      </c>
      <c r="T883" s="32">
        <f t="shared" si="95"/>
        <v>0</v>
      </c>
      <c r="U883" s="32">
        <f t="shared" si="96"/>
        <v>1</v>
      </c>
      <c r="V883" s="32"/>
      <c r="W883" s="32"/>
      <c r="X883" s="32"/>
      <c r="Y883" s="32"/>
      <c r="Z883" s="32"/>
      <c r="AA883" s="32"/>
      <c r="AB883" s="32"/>
      <c r="AC883" s="32"/>
      <c r="AD883" s="32"/>
      <c r="AE883" s="32"/>
      <c r="AF883" s="32"/>
      <c r="AG883" s="32"/>
      <c r="AH883" s="32"/>
      <c r="AI883" s="32"/>
      <c r="AJ883" s="31">
        <f t="shared" si="97"/>
        <v>0</v>
      </c>
    </row>
    <row r="884" spans="1:36" x14ac:dyDescent="0.2">
      <c r="A884" s="5"/>
      <c r="B884" s="5"/>
      <c r="C884" s="5"/>
      <c r="D884" s="2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32">
        <f t="shared" si="92"/>
        <v>0</v>
      </c>
      <c r="Q884" s="32" t="str">
        <f t="shared" si="91"/>
        <v/>
      </c>
      <c r="R884" s="32" t="str">
        <f t="shared" si="93"/>
        <v/>
      </c>
      <c r="S884" s="32" t="str">
        <f t="shared" si="94"/>
        <v/>
      </c>
      <c r="T884" s="32">
        <f t="shared" si="95"/>
        <v>0</v>
      </c>
      <c r="U884" s="32">
        <f t="shared" si="96"/>
        <v>1</v>
      </c>
      <c r="V884" s="32"/>
      <c r="W884" s="32"/>
      <c r="X884" s="32"/>
      <c r="Y884" s="32"/>
      <c r="Z884" s="32"/>
      <c r="AA884" s="32"/>
      <c r="AB884" s="32"/>
      <c r="AC884" s="32"/>
      <c r="AD884" s="32"/>
      <c r="AE884" s="32"/>
      <c r="AF884" s="32"/>
      <c r="AG884" s="32"/>
      <c r="AH884" s="32"/>
      <c r="AI884" s="32"/>
      <c r="AJ884" s="31">
        <f t="shared" si="97"/>
        <v>0</v>
      </c>
    </row>
    <row r="885" spans="1:36" x14ac:dyDescent="0.2">
      <c r="A885" s="5"/>
      <c r="B885" s="5"/>
      <c r="C885" s="5"/>
      <c r="D885" s="2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32">
        <f t="shared" si="92"/>
        <v>0</v>
      </c>
      <c r="Q885" s="32" t="str">
        <f t="shared" si="91"/>
        <v/>
      </c>
      <c r="R885" s="32" t="str">
        <f t="shared" si="93"/>
        <v/>
      </c>
      <c r="S885" s="32" t="str">
        <f t="shared" si="94"/>
        <v/>
      </c>
      <c r="T885" s="32">
        <f t="shared" si="95"/>
        <v>0</v>
      </c>
      <c r="U885" s="32">
        <f t="shared" si="96"/>
        <v>1</v>
      </c>
      <c r="V885" s="32"/>
      <c r="W885" s="32"/>
      <c r="X885" s="32"/>
      <c r="Y885" s="32"/>
      <c r="Z885" s="32"/>
      <c r="AA885" s="32"/>
      <c r="AB885" s="32"/>
      <c r="AC885" s="32"/>
      <c r="AD885" s="32"/>
      <c r="AE885" s="32"/>
      <c r="AF885" s="32"/>
      <c r="AG885" s="32"/>
      <c r="AH885" s="32"/>
      <c r="AI885" s="32"/>
      <c r="AJ885" s="31">
        <f t="shared" si="97"/>
        <v>0</v>
      </c>
    </row>
    <row r="886" spans="1:36" x14ac:dyDescent="0.2">
      <c r="A886" s="5"/>
      <c r="B886" s="5"/>
      <c r="C886" s="5"/>
      <c r="D886" s="2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32">
        <f t="shared" si="92"/>
        <v>0</v>
      </c>
      <c r="Q886" s="32" t="str">
        <f t="shared" si="91"/>
        <v/>
      </c>
      <c r="R886" s="32" t="str">
        <f t="shared" si="93"/>
        <v/>
      </c>
      <c r="S886" s="32" t="str">
        <f t="shared" si="94"/>
        <v/>
      </c>
      <c r="T886" s="32">
        <f t="shared" si="95"/>
        <v>0</v>
      </c>
      <c r="U886" s="32">
        <f t="shared" si="96"/>
        <v>1</v>
      </c>
      <c r="V886" s="32"/>
      <c r="W886" s="32"/>
      <c r="X886" s="32"/>
      <c r="Y886" s="32"/>
      <c r="Z886" s="32"/>
      <c r="AA886" s="32"/>
      <c r="AB886" s="32"/>
      <c r="AC886" s="32"/>
      <c r="AD886" s="32"/>
      <c r="AE886" s="32"/>
      <c r="AF886" s="32"/>
      <c r="AG886" s="32"/>
      <c r="AH886" s="32"/>
      <c r="AI886" s="32"/>
      <c r="AJ886" s="31">
        <f t="shared" si="97"/>
        <v>0</v>
      </c>
    </row>
    <row r="887" spans="1:36" x14ac:dyDescent="0.2">
      <c r="A887" s="5"/>
      <c r="B887" s="5"/>
      <c r="C887" s="5"/>
      <c r="D887" s="2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32">
        <f t="shared" si="92"/>
        <v>0</v>
      </c>
      <c r="Q887" s="32" t="str">
        <f t="shared" si="91"/>
        <v/>
      </c>
      <c r="R887" s="32" t="str">
        <f t="shared" si="93"/>
        <v/>
      </c>
      <c r="S887" s="32" t="str">
        <f t="shared" si="94"/>
        <v/>
      </c>
      <c r="T887" s="32">
        <f t="shared" si="95"/>
        <v>0</v>
      </c>
      <c r="U887" s="32">
        <f t="shared" si="96"/>
        <v>1</v>
      </c>
      <c r="V887" s="32"/>
      <c r="W887" s="32"/>
      <c r="X887" s="32"/>
      <c r="Y887" s="32"/>
      <c r="Z887" s="32"/>
      <c r="AA887" s="32"/>
      <c r="AB887" s="32"/>
      <c r="AC887" s="32"/>
      <c r="AD887" s="32"/>
      <c r="AE887" s="32"/>
      <c r="AF887" s="32"/>
      <c r="AG887" s="32"/>
      <c r="AH887" s="32"/>
      <c r="AI887" s="32"/>
      <c r="AJ887" s="31">
        <f t="shared" si="97"/>
        <v>0</v>
      </c>
    </row>
    <row r="888" spans="1:36" x14ac:dyDescent="0.2">
      <c r="A888" s="5"/>
      <c r="B888" s="5"/>
      <c r="C888" s="5"/>
      <c r="D888" s="2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32">
        <f t="shared" si="92"/>
        <v>0</v>
      </c>
      <c r="Q888" s="32" t="str">
        <f t="shared" si="91"/>
        <v/>
      </c>
      <c r="R888" s="32" t="str">
        <f t="shared" si="93"/>
        <v/>
      </c>
      <c r="S888" s="32" t="str">
        <f t="shared" si="94"/>
        <v/>
      </c>
      <c r="T888" s="32">
        <f t="shared" si="95"/>
        <v>0</v>
      </c>
      <c r="U888" s="32">
        <f t="shared" si="96"/>
        <v>1</v>
      </c>
      <c r="V888" s="32"/>
      <c r="W888" s="32"/>
      <c r="X888" s="32"/>
      <c r="Y888" s="32"/>
      <c r="Z888" s="32"/>
      <c r="AA888" s="32"/>
      <c r="AB888" s="32"/>
      <c r="AC888" s="32"/>
      <c r="AD888" s="32"/>
      <c r="AE888" s="32"/>
      <c r="AF888" s="32"/>
      <c r="AG888" s="32"/>
      <c r="AH888" s="32"/>
      <c r="AI888" s="32"/>
      <c r="AJ888" s="31">
        <f t="shared" si="97"/>
        <v>0</v>
      </c>
    </row>
    <row r="889" spans="1:36" x14ac:dyDescent="0.2">
      <c r="A889" s="5"/>
      <c r="B889" s="5"/>
      <c r="C889" s="5"/>
      <c r="D889" s="2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32">
        <f t="shared" si="92"/>
        <v>0</v>
      </c>
      <c r="Q889" s="32" t="str">
        <f t="shared" si="91"/>
        <v/>
      </c>
      <c r="R889" s="32" t="str">
        <f t="shared" si="93"/>
        <v/>
      </c>
      <c r="S889" s="32" t="str">
        <f t="shared" si="94"/>
        <v/>
      </c>
      <c r="T889" s="32">
        <f t="shared" si="95"/>
        <v>0</v>
      </c>
      <c r="U889" s="32">
        <f t="shared" si="96"/>
        <v>1</v>
      </c>
      <c r="V889" s="32"/>
      <c r="W889" s="32"/>
      <c r="X889" s="32"/>
      <c r="Y889" s="32"/>
      <c r="Z889" s="32"/>
      <c r="AA889" s="32"/>
      <c r="AB889" s="32"/>
      <c r="AC889" s="32"/>
      <c r="AD889" s="32"/>
      <c r="AE889" s="32"/>
      <c r="AF889" s="32"/>
      <c r="AG889" s="32"/>
      <c r="AH889" s="32"/>
      <c r="AI889" s="32"/>
      <c r="AJ889" s="31">
        <f t="shared" si="97"/>
        <v>0</v>
      </c>
    </row>
    <row r="890" spans="1:36" x14ac:dyDescent="0.2">
      <c r="A890" s="5"/>
      <c r="B890" s="5"/>
      <c r="C890" s="5"/>
      <c r="D890" s="2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32">
        <f t="shared" si="92"/>
        <v>0</v>
      </c>
      <c r="Q890" s="32" t="str">
        <f t="shared" si="91"/>
        <v/>
      </c>
      <c r="R890" s="32" t="str">
        <f t="shared" si="93"/>
        <v/>
      </c>
      <c r="S890" s="32" t="str">
        <f t="shared" si="94"/>
        <v/>
      </c>
      <c r="T890" s="32">
        <f t="shared" si="95"/>
        <v>0</v>
      </c>
      <c r="U890" s="32">
        <f t="shared" si="96"/>
        <v>1</v>
      </c>
      <c r="V890" s="32"/>
      <c r="W890" s="32"/>
      <c r="X890" s="32"/>
      <c r="Y890" s="32"/>
      <c r="Z890" s="32"/>
      <c r="AA890" s="32"/>
      <c r="AB890" s="32"/>
      <c r="AC890" s="32"/>
      <c r="AD890" s="32"/>
      <c r="AE890" s="32"/>
      <c r="AF890" s="32"/>
      <c r="AG890" s="32"/>
      <c r="AH890" s="32"/>
      <c r="AI890" s="32"/>
      <c r="AJ890" s="31">
        <f t="shared" si="97"/>
        <v>0</v>
      </c>
    </row>
    <row r="891" spans="1:36" x14ac:dyDescent="0.2">
      <c r="A891" s="5"/>
      <c r="B891" s="5"/>
      <c r="C891" s="5"/>
      <c r="D891" s="2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32">
        <f t="shared" si="92"/>
        <v>0</v>
      </c>
      <c r="Q891" s="32" t="str">
        <f t="shared" si="91"/>
        <v/>
      </c>
      <c r="R891" s="32" t="str">
        <f t="shared" si="93"/>
        <v/>
      </c>
      <c r="S891" s="32" t="str">
        <f t="shared" si="94"/>
        <v/>
      </c>
      <c r="T891" s="32">
        <f t="shared" si="95"/>
        <v>0</v>
      </c>
      <c r="U891" s="32">
        <f t="shared" si="96"/>
        <v>1</v>
      </c>
      <c r="V891" s="32"/>
      <c r="W891" s="32"/>
      <c r="X891" s="32"/>
      <c r="Y891" s="32"/>
      <c r="Z891" s="32"/>
      <c r="AA891" s="32"/>
      <c r="AB891" s="32"/>
      <c r="AC891" s="32"/>
      <c r="AD891" s="32"/>
      <c r="AE891" s="32"/>
      <c r="AF891" s="32"/>
      <c r="AG891" s="32"/>
      <c r="AH891" s="32"/>
      <c r="AI891" s="32"/>
      <c r="AJ891" s="31">
        <f t="shared" si="97"/>
        <v>0</v>
      </c>
    </row>
    <row r="892" spans="1:36" x14ac:dyDescent="0.2">
      <c r="A892" s="5"/>
      <c r="B892" s="5"/>
      <c r="C892" s="5"/>
      <c r="D892" s="2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32">
        <f t="shared" si="92"/>
        <v>0</v>
      </c>
      <c r="Q892" s="32" t="str">
        <f t="shared" si="91"/>
        <v/>
      </c>
      <c r="R892" s="32" t="str">
        <f t="shared" si="93"/>
        <v/>
      </c>
      <c r="S892" s="32" t="str">
        <f t="shared" si="94"/>
        <v/>
      </c>
      <c r="T892" s="32">
        <f t="shared" si="95"/>
        <v>0</v>
      </c>
      <c r="U892" s="32">
        <f t="shared" si="96"/>
        <v>1</v>
      </c>
      <c r="V892" s="32"/>
      <c r="W892" s="32"/>
      <c r="X892" s="32"/>
      <c r="Y892" s="32"/>
      <c r="Z892" s="32"/>
      <c r="AA892" s="32"/>
      <c r="AB892" s="32"/>
      <c r="AC892" s="32"/>
      <c r="AD892" s="32"/>
      <c r="AE892" s="32"/>
      <c r="AF892" s="32"/>
      <c r="AG892" s="32"/>
      <c r="AH892" s="32"/>
      <c r="AI892" s="32"/>
      <c r="AJ892" s="31">
        <f t="shared" si="97"/>
        <v>0</v>
      </c>
    </row>
    <row r="893" spans="1:36" x14ac:dyDescent="0.2">
      <c r="A893" s="5"/>
      <c r="B893" s="5"/>
      <c r="C893" s="5"/>
      <c r="D893" s="2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32">
        <f t="shared" si="92"/>
        <v>0</v>
      </c>
      <c r="Q893" s="32" t="str">
        <f t="shared" si="91"/>
        <v/>
      </c>
      <c r="R893" s="32" t="str">
        <f t="shared" si="93"/>
        <v/>
      </c>
      <c r="S893" s="32" t="str">
        <f t="shared" si="94"/>
        <v/>
      </c>
      <c r="T893" s="32">
        <f t="shared" si="95"/>
        <v>0</v>
      </c>
      <c r="U893" s="32">
        <f t="shared" si="96"/>
        <v>1</v>
      </c>
      <c r="V893" s="32"/>
      <c r="W893" s="32"/>
      <c r="X893" s="32"/>
      <c r="Y893" s="32"/>
      <c r="Z893" s="32"/>
      <c r="AA893" s="32"/>
      <c r="AB893" s="32"/>
      <c r="AC893" s="32"/>
      <c r="AD893" s="32"/>
      <c r="AE893" s="32"/>
      <c r="AF893" s="32"/>
      <c r="AG893" s="32"/>
      <c r="AH893" s="32"/>
      <c r="AI893" s="32"/>
      <c r="AJ893" s="31">
        <f t="shared" si="97"/>
        <v>0</v>
      </c>
    </row>
    <row r="894" spans="1:36" x14ac:dyDescent="0.2">
      <c r="A894" s="5"/>
      <c r="B894" s="5"/>
      <c r="C894" s="5"/>
      <c r="D894" s="2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32">
        <f t="shared" si="92"/>
        <v>0</v>
      </c>
      <c r="Q894" s="32" t="str">
        <f t="shared" si="91"/>
        <v/>
      </c>
      <c r="R894" s="32" t="str">
        <f t="shared" si="93"/>
        <v/>
      </c>
      <c r="S894" s="32" t="str">
        <f t="shared" si="94"/>
        <v/>
      </c>
      <c r="T894" s="32">
        <f t="shared" si="95"/>
        <v>0</v>
      </c>
      <c r="U894" s="32">
        <f t="shared" si="96"/>
        <v>1</v>
      </c>
      <c r="V894" s="32"/>
      <c r="W894" s="32"/>
      <c r="X894" s="32"/>
      <c r="Y894" s="32"/>
      <c r="Z894" s="32"/>
      <c r="AA894" s="32"/>
      <c r="AB894" s="32"/>
      <c r="AC894" s="32"/>
      <c r="AD894" s="32"/>
      <c r="AE894" s="32"/>
      <c r="AF894" s="32"/>
      <c r="AG894" s="32"/>
      <c r="AH894" s="32"/>
      <c r="AI894" s="32"/>
      <c r="AJ894" s="31">
        <f t="shared" si="97"/>
        <v>0</v>
      </c>
    </row>
    <row r="895" spans="1:36" x14ac:dyDescent="0.2">
      <c r="A895" s="5"/>
      <c r="B895" s="5"/>
      <c r="C895" s="5"/>
      <c r="D895" s="2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32">
        <f t="shared" si="92"/>
        <v>0</v>
      </c>
      <c r="Q895" s="32" t="str">
        <f t="shared" si="91"/>
        <v/>
      </c>
      <c r="R895" s="32" t="str">
        <f t="shared" si="93"/>
        <v/>
      </c>
      <c r="S895" s="32" t="str">
        <f t="shared" si="94"/>
        <v/>
      </c>
      <c r="T895" s="32">
        <f t="shared" si="95"/>
        <v>0</v>
      </c>
      <c r="U895" s="32">
        <f t="shared" si="96"/>
        <v>1</v>
      </c>
      <c r="V895" s="32"/>
      <c r="W895" s="32"/>
      <c r="X895" s="32"/>
      <c r="Y895" s="32"/>
      <c r="Z895" s="32"/>
      <c r="AA895" s="32"/>
      <c r="AB895" s="32"/>
      <c r="AC895" s="32"/>
      <c r="AD895" s="32"/>
      <c r="AE895" s="32"/>
      <c r="AF895" s="32"/>
      <c r="AG895" s="32"/>
      <c r="AH895" s="32"/>
      <c r="AI895" s="32"/>
      <c r="AJ895" s="31">
        <f t="shared" si="97"/>
        <v>0</v>
      </c>
    </row>
    <row r="896" spans="1:36" x14ac:dyDescent="0.2">
      <c r="A896" s="5"/>
      <c r="B896" s="5"/>
      <c r="C896" s="5"/>
      <c r="D896" s="2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32">
        <f t="shared" si="92"/>
        <v>0</v>
      </c>
      <c r="Q896" s="32" t="str">
        <f t="shared" si="91"/>
        <v/>
      </c>
      <c r="R896" s="32" t="str">
        <f t="shared" si="93"/>
        <v/>
      </c>
      <c r="S896" s="32" t="str">
        <f t="shared" si="94"/>
        <v/>
      </c>
      <c r="T896" s="32">
        <f t="shared" si="95"/>
        <v>0</v>
      </c>
      <c r="U896" s="32">
        <f t="shared" si="96"/>
        <v>1</v>
      </c>
      <c r="V896" s="32"/>
      <c r="W896" s="32"/>
      <c r="X896" s="32"/>
      <c r="Y896" s="32"/>
      <c r="Z896" s="32"/>
      <c r="AA896" s="32"/>
      <c r="AB896" s="32"/>
      <c r="AC896" s="32"/>
      <c r="AD896" s="32"/>
      <c r="AE896" s="32"/>
      <c r="AF896" s="32"/>
      <c r="AG896" s="32"/>
      <c r="AH896" s="32"/>
      <c r="AI896" s="32"/>
      <c r="AJ896" s="31">
        <f t="shared" si="97"/>
        <v>0</v>
      </c>
    </row>
    <row r="897" spans="1:36" x14ac:dyDescent="0.2">
      <c r="A897" s="5"/>
      <c r="B897" s="5"/>
      <c r="C897" s="5"/>
      <c r="D897" s="2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32">
        <f t="shared" si="92"/>
        <v>0</v>
      </c>
      <c r="Q897" s="32" t="str">
        <f t="shared" si="91"/>
        <v/>
      </c>
      <c r="R897" s="32" t="str">
        <f t="shared" si="93"/>
        <v/>
      </c>
      <c r="S897" s="32" t="str">
        <f t="shared" si="94"/>
        <v/>
      </c>
      <c r="T897" s="32">
        <f t="shared" si="95"/>
        <v>0</v>
      </c>
      <c r="U897" s="32">
        <f t="shared" si="96"/>
        <v>1</v>
      </c>
      <c r="V897" s="32"/>
      <c r="W897" s="32"/>
      <c r="X897" s="32"/>
      <c r="Y897" s="32"/>
      <c r="Z897" s="32"/>
      <c r="AA897" s="32"/>
      <c r="AB897" s="32"/>
      <c r="AC897" s="32"/>
      <c r="AD897" s="32"/>
      <c r="AE897" s="32"/>
      <c r="AF897" s="32"/>
      <c r="AG897" s="32"/>
      <c r="AH897" s="32"/>
      <c r="AI897" s="32"/>
      <c r="AJ897" s="31">
        <f t="shared" si="97"/>
        <v>0</v>
      </c>
    </row>
    <row r="898" spans="1:36" x14ac:dyDescent="0.2">
      <c r="A898" s="5"/>
      <c r="B898" s="5"/>
      <c r="C898" s="5"/>
      <c r="D898" s="2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32">
        <f t="shared" si="92"/>
        <v>0</v>
      </c>
      <c r="Q898" s="32" t="str">
        <f t="shared" si="91"/>
        <v/>
      </c>
      <c r="R898" s="32" t="str">
        <f t="shared" si="93"/>
        <v/>
      </c>
      <c r="S898" s="32" t="str">
        <f t="shared" si="94"/>
        <v/>
      </c>
      <c r="T898" s="32">
        <f t="shared" si="95"/>
        <v>0</v>
      </c>
      <c r="U898" s="32">
        <f t="shared" si="96"/>
        <v>1</v>
      </c>
      <c r="V898" s="32"/>
      <c r="W898" s="32"/>
      <c r="X898" s="32"/>
      <c r="Y898" s="32"/>
      <c r="Z898" s="32"/>
      <c r="AA898" s="32"/>
      <c r="AB898" s="32"/>
      <c r="AC898" s="32"/>
      <c r="AD898" s="32"/>
      <c r="AE898" s="32"/>
      <c r="AF898" s="32"/>
      <c r="AG898" s="32"/>
      <c r="AH898" s="32"/>
      <c r="AI898" s="32"/>
      <c r="AJ898" s="31">
        <f t="shared" si="97"/>
        <v>0</v>
      </c>
    </row>
    <row r="899" spans="1:36" x14ac:dyDescent="0.2">
      <c r="A899" s="5"/>
      <c r="B899" s="5"/>
      <c r="C899" s="5"/>
      <c r="D899" s="2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32">
        <f t="shared" si="92"/>
        <v>0</v>
      </c>
      <c r="Q899" s="32" t="str">
        <f t="shared" si="91"/>
        <v/>
      </c>
      <c r="R899" s="32" t="str">
        <f t="shared" si="93"/>
        <v/>
      </c>
      <c r="S899" s="32" t="str">
        <f t="shared" si="94"/>
        <v/>
      </c>
      <c r="T899" s="32">
        <f t="shared" si="95"/>
        <v>0</v>
      </c>
      <c r="U899" s="32">
        <f t="shared" si="96"/>
        <v>1</v>
      </c>
      <c r="V899" s="32"/>
      <c r="W899" s="32"/>
      <c r="X899" s="32"/>
      <c r="Y899" s="32"/>
      <c r="Z899" s="32"/>
      <c r="AA899" s="32"/>
      <c r="AB899" s="32"/>
      <c r="AC899" s="32"/>
      <c r="AD899" s="32"/>
      <c r="AE899" s="32"/>
      <c r="AF899" s="32"/>
      <c r="AG899" s="32"/>
      <c r="AH899" s="32"/>
      <c r="AI899" s="32"/>
      <c r="AJ899" s="31">
        <f t="shared" si="97"/>
        <v>0</v>
      </c>
    </row>
    <row r="900" spans="1:36" x14ac:dyDescent="0.2">
      <c r="A900" s="5"/>
      <c r="B900" s="5"/>
      <c r="C900" s="5"/>
      <c r="D900" s="2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32">
        <f t="shared" si="92"/>
        <v>0</v>
      </c>
      <c r="Q900" s="32" t="str">
        <f t="shared" si="91"/>
        <v/>
      </c>
      <c r="R900" s="32" t="str">
        <f t="shared" si="93"/>
        <v/>
      </c>
      <c r="S900" s="32" t="str">
        <f t="shared" si="94"/>
        <v/>
      </c>
      <c r="T900" s="32">
        <f t="shared" si="95"/>
        <v>0</v>
      </c>
      <c r="U900" s="32">
        <f t="shared" si="96"/>
        <v>1</v>
      </c>
      <c r="V900" s="32"/>
      <c r="W900" s="32"/>
      <c r="X900" s="32"/>
      <c r="Y900" s="32"/>
      <c r="Z900" s="32"/>
      <c r="AA900" s="32"/>
      <c r="AB900" s="32"/>
      <c r="AC900" s="32"/>
      <c r="AD900" s="32"/>
      <c r="AE900" s="32"/>
      <c r="AF900" s="32"/>
      <c r="AG900" s="32"/>
      <c r="AH900" s="32"/>
      <c r="AI900" s="32"/>
      <c r="AJ900" s="31">
        <f t="shared" si="97"/>
        <v>0</v>
      </c>
    </row>
    <row r="901" spans="1:36" x14ac:dyDescent="0.2">
      <c r="A901" s="5"/>
      <c r="B901" s="5"/>
      <c r="C901" s="5"/>
      <c r="D901" s="2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32">
        <f t="shared" si="92"/>
        <v>0</v>
      </c>
      <c r="Q901" s="32" t="str">
        <f t="shared" ref="Q901:Q943" si="98">IF(F901&gt;0,(E901-F901)*$Q$3,"")</f>
        <v/>
      </c>
      <c r="R901" s="32" t="str">
        <f t="shared" si="93"/>
        <v/>
      </c>
      <c r="S901" s="32" t="str">
        <f t="shared" si="94"/>
        <v/>
      </c>
      <c r="T901" s="32">
        <f t="shared" si="95"/>
        <v>0</v>
      </c>
      <c r="U901" s="32">
        <f t="shared" si="96"/>
        <v>1</v>
      </c>
      <c r="V901" s="32"/>
      <c r="W901" s="32"/>
      <c r="X901" s="32"/>
      <c r="Y901" s="32"/>
      <c r="Z901" s="32"/>
      <c r="AA901" s="32"/>
      <c r="AB901" s="32"/>
      <c r="AC901" s="32"/>
      <c r="AD901" s="32"/>
      <c r="AE901" s="32"/>
      <c r="AF901" s="32"/>
      <c r="AG901" s="32"/>
      <c r="AH901" s="32"/>
      <c r="AI901" s="32"/>
      <c r="AJ901" s="31">
        <f t="shared" si="97"/>
        <v>0</v>
      </c>
    </row>
    <row r="902" spans="1:36" x14ac:dyDescent="0.2">
      <c r="A902" s="5"/>
      <c r="B902" s="5"/>
      <c r="C902" s="5"/>
      <c r="D902" s="2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32">
        <f t="shared" ref="P902:P943" si="99">SUM(H902:O902)</f>
        <v>0</v>
      </c>
      <c r="Q902" s="32" t="str">
        <f t="shared" si="98"/>
        <v/>
      </c>
      <c r="R902" s="32" t="str">
        <f t="shared" ref="R902:R943" si="100">IF(G902&gt;0,G902*$R$3,"")</f>
        <v/>
      </c>
      <c r="S902" s="32" t="str">
        <f t="shared" ref="S902:S943" si="101">IF(P902&gt;0,P902*$S$3,"")</f>
        <v/>
      </c>
      <c r="T902" s="32">
        <f t="shared" ref="T902:T943" si="102">SUM(Q902:S902)</f>
        <v>0</v>
      </c>
      <c r="U902" s="32">
        <f t="shared" ref="U902:U943" si="103">IF(OR(C902="British nationals",C902="British Open",C902="Europeans",C902="Worlds"),1.25,IF(C902="Nationals",1.5,1))</f>
        <v>1</v>
      </c>
      <c r="V902" s="32"/>
      <c r="W902" s="32"/>
      <c r="X902" s="32"/>
      <c r="Y902" s="32"/>
      <c r="Z902" s="32"/>
      <c r="AA902" s="32"/>
      <c r="AB902" s="32"/>
      <c r="AC902" s="32"/>
      <c r="AD902" s="32"/>
      <c r="AE902" s="32"/>
      <c r="AF902" s="32"/>
      <c r="AG902" s="32"/>
      <c r="AH902" s="32"/>
      <c r="AI902" s="32"/>
      <c r="AJ902" s="31">
        <f t="shared" ref="AJ902:AJ943" si="104">T902*U902</f>
        <v>0</v>
      </c>
    </row>
    <row r="903" spans="1:36" x14ac:dyDescent="0.2">
      <c r="A903" s="5"/>
      <c r="B903" s="5"/>
      <c r="C903" s="5"/>
      <c r="D903" s="2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32">
        <f t="shared" si="99"/>
        <v>0</v>
      </c>
      <c r="Q903" s="32" t="str">
        <f t="shared" si="98"/>
        <v/>
      </c>
      <c r="R903" s="32" t="str">
        <f t="shared" si="100"/>
        <v/>
      </c>
      <c r="S903" s="32" t="str">
        <f t="shared" si="101"/>
        <v/>
      </c>
      <c r="T903" s="32">
        <f t="shared" si="102"/>
        <v>0</v>
      </c>
      <c r="U903" s="32">
        <f t="shared" si="103"/>
        <v>1</v>
      </c>
      <c r="V903" s="32"/>
      <c r="W903" s="32"/>
      <c r="X903" s="32"/>
      <c r="Y903" s="32"/>
      <c r="Z903" s="32"/>
      <c r="AA903" s="32"/>
      <c r="AB903" s="32"/>
      <c r="AC903" s="32"/>
      <c r="AD903" s="32"/>
      <c r="AE903" s="32"/>
      <c r="AF903" s="32"/>
      <c r="AG903" s="32"/>
      <c r="AH903" s="32"/>
      <c r="AI903" s="32"/>
      <c r="AJ903" s="31">
        <f t="shared" si="104"/>
        <v>0</v>
      </c>
    </row>
    <row r="904" spans="1:36" x14ac:dyDescent="0.2">
      <c r="A904" s="5"/>
      <c r="B904" s="5"/>
      <c r="C904" s="5"/>
      <c r="D904" s="2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32">
        <f t="shared" si="99"/>
        <v>0</v>
      </c>
      <c r="Q904" s="32" t="str">
        <f t="shared" si="98"/>
        <v/>
      </c>
      <c r="R904" s="32" t="str">
        <f t="shared" si="100"/>
        <v/>
      </c>
      <c r="S904" s="32" t="str">
        <f t="shared" si="101"/>
        <v/>
      </c>
      <c r="T904" s="32">
        <f t="shared" si="102"/>
        <v>0</v>
      </c>
      <c r="U904" s="32">
        <f t="shared" si="103"/>
        <v>1</v>
      </c>
      <c r="V904" s="32"/>
      <c r="W904" s="32"/>
      <c r="X904" s="32"/>
      <c r="Y904" s="32"/>
      <c r="Z904" s="32"/>
      <c r="AA904" s="32"/>
      <c r="AB904" s="32"/>
      <c r="AC904" s="32"/>
      <c r="AD904" s="32"/>
      <c r="AE904" s="32"/>
      <c r="AF904" s="32"/>
      <c r="AG904" s="32"/>
      <c r="AH904" s="32"/>
      <c r="AI904" s="32"/>
      <c r="AJ904" s="31">
        <f t="shared" si="104"/>
        <v>0</v>
      </c>
    </row>
    <row r="905" spans="1:36" x14ac:dyDescent="0.2">
      <c r="A905" s="5"/>
      <c r="B905" s="5"/>
      <c r="C905" s="5"/>
      <c r="D905" s="2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32">
        <f t="shared" si="99"/>
        <v>0</v>
      </c>
      <c r="Q905" s="32" t="str">
        <f t="shared" si="98"/>
        <v/>
      </c>
      <c r="R905" s="32" t="str">
        <f t="shared" si="100"/>
        <v/>
      </c>
      <c r="S905" s="32" t="str">
        <f t="shared" si="101"/>
        <v/>
      </c>
      <c r="T905" s="32">
        <f t="shared" si="102"/>
        <v>0</v>
      </c>
      <c r="U905" s="32">
        <f t="shared" si="103"/>
        <v>1</v>
      </c>
      <c r="V905" s="32"/>
      <c r="W905" s="32"/>
      <c r="X905" s="32"/>
      <c r="Y905" s="32"/>
      <c r="Z905" s="32"/>
      <c r="AA905" s="32"/>
      <c r="AB905" s="32"/>
      <c r="AC905" s="32"/>
      <c r="AD905" s="32"/>
      <c r="AE905" s="32"/>
      <c r="AF905" s="32"/>
      <c r="AG905" s="32"/>
      <c r="AH905" s="32"/>
      <c r="AI905" s="32"/>
      <c r="AJ905" s="31">
        <f t="shared" si="104"/>
        <v>0</v>
      </c>
    </row>
    <row r="906" spans="1:36" x14ac:dyDescent="0.2">
      <c r="A906" s="5"/>
      <c r="B906" s="5"/>
      <c r="C906" s="5"/>
      <c r="D906" s="2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32">
        <f t="shared" si="99"/>
        <v>0</v>
      </c>
      <c r="Q906" s="32" t="str">
        <f t="shared" si="98"/>
        <v/>
      </c>
      <c r="R906" s="32" t="str">
        <f t="shared" si="100"/>
        <v/>
      </c>
      <c r="S906" s="32" t="str">
        <f t="shared" si="101"/>
        <v/>
      </c>
      <c r="T906" s="32">
        <f t="shared" si="102"/>
        <v>0</v>
      </c>
      <c r="U906" s="32">
        <f t="shared" si="103"/>
        <v>1</v>
      </c>
      <c r="V906" s="32"/>
      <c r="W906" s="32"/>
      <c r="X906" s="32"/>
      <c r="Y906" s="32"/>
      <c r="Z906" s="32"/>
      <c r="AA906" s="32"/>
      <c r="AB906" s="32"/>
      <c r="AC906" s="32"/>
      <c r="AD906" s="32"/>
      <c r="AE906" s="32"/>
      <c r="AF906" s="32"/>
      <c r="AG906" s="32"/>
      <c r="AH906" s="32"/>
      <c r="AI906" s="32"/>
      <c r="AJ906" s="31">
        <f t="shared" si="104"/>
        <v>0</v>
      </c>
    </row>
    <row r="907" spans="1:36" x14ac:dyDescent="0.2">
      <c r="A907" s="5"/>
      <c r="B907" s="5"/>
      <c r="C907" s="5"/>
      <c r="D907" s="2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32">
        <f t="shared" si="99"/>
        <v>0</v>
      </c>
      <c r="Q907" s="32" t="str">
        <f t="shared" si="98"/>
        <v/>
      </c>
      <c r="R907" s="32" t="str">
        <f t="shared" si="100"/>
        <v/>
      </c>
      <c r="S907" s="32" t="str">
        <f t="shared" si="101"/>
        <v/>
      </c>
      <c r="T907" s="32">
        <f t="shared" si="102"/>
        <v>0</v>
      </c>
      <c r="U907" s="32">
        <f t="shared" si="103"/>
        <v>1</v>
      </c>
      <c r="V907" s="32"/>
      <c r="W907" s="32"/>
      <c r="X907" s="32"/>
      <c r="Y907" s="32"/>
      <c r="Z907" s="32"/>
      <c r="AA907" s="32"/>
      <c r="AB907" s="32"/>
      <c r="AC907" s="32"/>
      <c r="AD907" s="32"/>
      <c r="AE907" s="32"/>
      <c r="AF907" s="32"/>
      <c r="AG907" s="32"/>
      <c r="AH907" s="32"/>
      <c r="AI907" s="32"/>
      <c r="AJ907" s="31">
        <f t="shared" si="104"/>
        <v>0</v>
      </c>
    </row>
    <row r="908" spans="1:36" x14ac:dyDescent="0.2">
      <c r="A908" s="5"/>
      <c r="B908" s="5"/>
      <c r="C908" s="5"/>
      <c r="D908" s="2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32">
        <f t="shared" si="99"/>
        <v>0</v>
      </c>
      <c r="Q908" s="32" t="str">
        <f t="shared" si="98"/>
        <v/>
      </c>
      <c r="R908" s="32" t="str">
        <f t="shared" si="100"/>
        <v/>
      </c>
      <c r="S908" s="32" t="str">
        <f t="shared" si="101"/>
        <v/>
      </c>
      <c r="T908" s="32">
        <f t="shared" si="102"/>
        <v>0</v>
      </c>
      <c r="U908" s="32">
        <f t="shared" si="103"/>
        <v>1</v>
      </c>
      <c r="V908" s="32"/>
      <c r="W908" s="32"/>
      <c r="X908" s="32"/>
      <c r="Y908" s="32"/>
      <c r="Z908" s="32"/>
      <c r="AA908" s="32"/>
      <c r="AB908" s="32"/>
      <c r="AC908" s="32"/>
      <c r="AD908" s="32"/>
      <c r="AE908" s="32"/>
      <c r="AF908" s="32"/>
      <c r="AG908" s="32"/>
      <c r="AH908" s="32"/>
      <c r="AI908" s="32"/>
      <c r="AJ908" s="31">
        <f t="shared" si="104"/>
        <v>0</v>
      </c>
    </row>
    <row r="909" spans="1:36" x14ac:dyDescent="0.2">
      <c r="A909" s="5"/>
      <c r="B909" s="5"/>
      <c r="C909" s="5"/>
      <c r="D909" s="2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32">
        <f t="shared" si="99"/>
        <v>0</v>
      </c>
      <c r="Q909" s="32" t="str">
        <f t="shared" si="98"/>
        <v/>
      </c>
      <c r="R909" s="32" t="str">
        <f t="shared" si="100"/>
        <v/>
      </c>
      <c r="S909" s="32" t="str">
        <f t="shared" si="101"/>
        <v/>
      </c>
      <c r="T909" s="32">
        <f t="shared" si="102"/>
        <v>0</v>
      </c>
      <c r="U909" s="32">
        <f t="shared" si="103"/>
        <v>1</v>
      </c>
      <c r="V909" s="32"/>
      <c r="W909" s="32"/>
      <c r="X909" s="32"/>
      <c r="Y909" s="32"/>
      <c r="Z909" s="32"/>
      <c r="AA909" s="32"/>
      <c r="AB909" s="32"/>
      <c r="AC909" s="32"/>
      <c r="AD909" s="32"/>
      <c r="AE909" s="32"/>
      <c r="AF909" s="32"/>
      <c r="AG909" s="32"/>
      <c r="AH909" s="32"/>
      <c r="AI909" s="32"/>
      <c r="AJ909" s="31">
        <f t="shared" si="104"/>
        <v>0</v>
      </c>
    </row>
    <row r="910" spans="1:36" x14ac:dyDescent="0.2">
      <c r="A910" s="5"/>
      <c r="B910" s="5"/>
      <c r="C910" s="5"/>
      <c r="D910" s="2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32">
        <f t="shared" si="99"/>
        <v>0</v>
      </c>
      <c r="Q910" s="32" t="str">
        <f t="shared" si="98"/>
        <v/>
      </c>
      <c r="R910" s="32" t="str">
        <f t="shared" si="100"/>
        <v/>
      </c>
      <c r="S910" s="32" t="str">
        <f t="shared" si="101"/>
        <v/>
      </c>
      <c r="T910" s="32">
        <f t="shared" si="102"/>
        <v>0</v>
      </c>
      <c r="U910" s="32">
        <f t="shared" si="103"/>
        <v>1</v>
      </c>
      <c r="V910" s="32"/>
      <c r="W910" s="32"/>
      <c r="X910" s="32"/>
      <c r="Y910" s="32"/>
      <c r="Z910" s="32"/>
      <c r="AA910" s="32"/>
      <c r="AB910" s="32"/>
      <c r="AC910" s="32"/>
      <c r="AD910" s="32"/>
      <c r="AE910" s="32"/>
      <c r="AF910" s="32"/>
      <c r="AG910" s="32"/>
      <c r="AH910" s="32"/>
      <c r="AI910" s="32"/>
      <c r="AJ910" s="31">
        <f t="shared" si="104"/>
        <v>0</v>
      </c>
    </row>
    <row r="911" spans="1:36" x14ac:dyDescent="0.2">
      <c r="A911" s="5"/>
      <c r="B911" s="5"/>
      <c r="C911" s="5"/>
      <c r="D911" s="2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32">
        <f t="shared" si="99"/>
        <v>0</v>
      </c>
      <c r="Q911" s="32" t="str">
        <f t="shared" si="98"/>
        <v/>
      </c>
      <c r="R911" s="32" t="str">
        <f t="shared" si="100"/>
        <v/>
      </c>
      <c r="S911" s="32" t="str">
        <f t="shared" si="101"/>
        <v/>
      </c>
      <c r="T911" s="32">
        <f t="shared" si="102"/>
        <v>0</v>
      </c>
      <c r="U911" s="32">
        <f t="shared" si="103"/>
        <v>1</v>
      </c>
      <c r="V911" s="32"/>
      <c r="W911" s="32"/>
      <c r="X911" s="32"/>
      <c r="Y911" s="32"/>
      <c r="Z911" s="32"/>
      <c r="AA911" s="32"/>
      <c r="AB911" s="32"/>
      <c r="AC911" s="32"/>
      <c r="AD911" s="32"/>
      <c r="AE911" s="32"/>
      <c r="AF911" s="32"/>
      <c r="AG911" s="32"/>
      <c r="AH911" s="32"/>
      <c r="AI911" s="32"/>
      <c r="AJ911" s="31">
        <f t="shared" si="104"/>
        <v>0</v>
      </c>
    </row>
    <row r="912" spans="1:36" x14ac:dyDescent="0.2">
      <c r="A912" s="5"/>
      <c r="B912" s="5"/>
      <c r="C912" s="5"/>
      <c r="D912" s="2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32">
        <f t="shared" si="99"/>
        <v>0</v>
      </c>
      <c r="Q912" s="32" t="str">
        <f t="shared" si="98"/>
        <v/>
      </c>
      <c r="R912" s="32" t="str">
        <f t="shared" si="100"/>
        <v/>
      </c>
      <c r="S912" s="32" t="str">
        <f t="shared" si="101"/>
        <v/>
      </c>
      <c r="T912" s="32">
        <f t="shared" si="102"/>
        <v>0</v>
      </c>
      <c r="U912" s="32">
        <f t="shared" si="103"/>
        <v>1</v>
      </c>
      <c r="V912" s="32"/>
      <c r="W912" s="32"/>
      <c r="X912" s="32"/>
      <c r="Y912" s="32"/>
      <c r="Z912" s="32"/>
      <c r="AA912" s="32"/>
      <c r="AB912" s="32"/>
      <c r="AC912" s="32"/>
      <c r="AD912" s="32"/>
      <c r="AE912" s="32"/>
      <c r="AF912" s="32"/>
      <c r="AG912" s="32"/>
      <c r="AH912" s="32"/>
      <c r="AI912" s="32"/>
      <c r="AJ912" s="31">
        <f t="shared" si="104"/>
        <v>0</v>
      </c>
    </row>
    <row r="913" spans="1:36" x14ac:dyDescent="0.2">
      <c r="A913" s="5"/>
      <c r="B913" s="5"/>
      <c r="C913" s="5"/>
      <c r="D913" s="2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32">
        <f t="shared" si="99"/>
        <v>0</v>
      </c>
      <c r="Q913" s="32" t="str">
        <f t="shared" si="98"/>
        <v/>
      </c>
      <c r="R913" s="32" t="str">
        <f t="shared" si="100"/>
        <v/>
      </c>
      <c r="S913" s="32" t="str">
        <f t="shared" si="101"/>
        <v/>
      </c>
      <c r="T913" s="32">
        <f t="shared" si="102"/>
        <v>0</v>
      </c>
      <c r="U913" s="32">
        <f t="shared" si="103"/>
        <v>1</v>
      </c>
      <c r="V913" s="32"/>
      <c r="W913" s="32"/>
      <c r="X913" s="32"/>
      <c r="Y913" s="32"/>
      <c r="Z913" s="32"/>
      <c r="AA913" s="32"/>
      <c r="AB913" s="32"/>
      <c r="AC913" s="32"/>
      <c r="AD913" s="32"/>
      <c r="AE913" s="32"/>
      <c r="AF913" s="32"/>
      <c r="AG913" s="32"/>
      <c r="AH913" s="32"/>
      <c r="AI913" s="32"/>
      <c r="AJ913" s="31">
        <f t="shared" si="104"/>
        <v>0</v>
      </c>
    </row>
    <row r="914" spans="1:36" x14ac:dyDescent="0.2">
      <c r="A914" s="5"/>
      <c r="B914" s="5"/>
      <c r="C914" s="5"/>
      <c r="D914" s="2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32">
        <f t="shared" si="99"/>
        <v>0</v>
      </c>
      <c r="Q914" s="32" t="str">
        <f t="shared" si="98"/>
        <v/>
      </c>
      <c r="R914" s="32" t="str">
        <f t="shared" si="100"/>
        <v/>
      </c>
      <c r="S914" s="32" t="str">
        <f t="shared" si="101"/>
        <v/>
      </c>
      <c r="T914" s="32">
        <f t="shared" si="102"/>
        <v>0</v>
      </c>
      <c r="U914" s="32">
        <f t="shared" si="103"/>
        <v>1</v>
      </c>
      <c r="V914" s="32"/>
      <c r="W914" s="32"/>
      <c r="X914" s="32"/>
      <c r="Y914" s="32"/>
      <c r="Z914" s="32"/>
      <c r="AA914" s="32"/>
      <c r="AB914" s="32"/>
      <c r="AC914" s="32"/>
      <c r="AD914" s="32"/>
      <c r="AE914" s="32"/>
      <c r="AF914" s="32"/>
      <c r="AG914" s="32"/>
      <c r="AH914" s="32"/>
      <c r="AI914" s="32"/>
      <c r="AJ914" s="31">
        <f t="shared" si="104"/>
        <v>0</v>
      </c>
    </row>
    <row r="915" spans="1:36" x14ac:dyDescent="0.2">
      <c r="A915" s="5"/>
      <c r="B915" s="5"/>
      <c r="C915" s="5"/>
      <c r="D915" s="2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32">
        <f t="shared" si="99"/>
        <v>0</v>
      </c>
      <c r="Q915" s="32" t="str">
        <f t="shared" si="98"/>
        <v/>
      </c>
      <c r="R915" s="32" t="str">
        <f t="shared" si="100"/>
        <v/>
      </c>
      <c r="S915" s="32" t="str">
        <f t="shared" si="101"/>
        <v/>
      </c>
      <c r="T915" s="32">
        <f t="shared" si="102"/>
        <v>0</v>
      </c>
      <c r="U915" s="32">
        <f t="shared" si="103"/>
        <v>1</v>
      </c>
      <c r="V915" s="32"/>
      <c r="W915" s="32"/>
      <c r="X915" s="32"/>
      <c r="Y915" s="32"/>
      <c r="Z915" s="32"/>
      <c r="AA915" s="32"/>
      <c r="AB915" s="32"/>
      <c r="AC915" s="32"/>
      <c r="AD915" s="32"/>
      <c r="AE915" s="32"/>
      <c r="AF915" s="32"/>
      <c r="AG915" s="32"/>
      <c r="AH915" s="32"/>
      <c r="AI915" s="32"/>
      <c r="AJ915" s="31">
        <f t="shared" si="104"/>
        <v>0</v>
      </c>
    </row>
    <row r="916" spans="1:36" x14ac:dyDescent="0.2">
      <c r="A916" s="5"/>
      <c r="B916" s="5"/>
      <c r="C916" s="5"/>
      <c r="D916" s="2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32">
        <f t="shared" si="99"/>
        <v>0</v>
      </c>
      <c r="Q916" s="32" t="str">
        <f t="shared" si="98"/>
        <v/>
      </c>
      <c r="R916" s="32" t="str">
        <f t="shared" si="100"/>
        <v/>
      </c>
      <c r="S916" s="32" t="str">
        <f t="shared" si="101"/>
        <v/>
      </c>
      <c r="T916" s="32">
        <f t="shared" si="102"/>
        <v>0</v>
      </c>
      <c r="U916" s="32">
        <f t="shared" si="103"/>
        <v>1</v>
      </c>
      <c r="V916" s="32"/>
      <c r="W916" s="32"/>
      <c r="X916" s="32"/>
      <c r="Y916" s="32"/>
      <c r="Z916" s="32"/>
      <c r="AA916" s="32"/>
      <c r="AB916" s="32"/>
      <c r="AC916" s="32"/>
      <c r="AD916" s="32"/>
      <c r="AE916" s="32"/>
      <c r="AF916" s="32"/>
      <c r="AG916" s="32"/>
      <c r="AH916" s="32"/>
      <c r="AI916" s="32"/>
      <c r="AJ916" s="31">
        <f t="shared" si="104"/>
        <v>0</v>
      </c>
    </row>
    <row r="917" spans="1:36" x14ac:dyDescent="0.2">
      <c r="A917" s="5"/>
      <c r="B917" s="5"/>
      <c r="C917" s="5"/>
      <c r="D917" s="2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32">
        <f t="shared" si="99"/>
        <v>0</v>
      </c>
      <c r="Q917" s="32" t="str">
        <f t="shared" si="98"/>
        <v/>
      </c>
      <c r="R917" s="32" t="str">
        <f t="shared" si="100"/>
        <v/>
      </c>
      <c r="S917" s="32" t="str">
        <f t="shared" si="101"/>
        <v/>
      </c>
      <c r="T917" s="32">
        <f t="shared" si="102"/>
        <v>0</v>
      </c>
      <c r="U917" s="32">
        <f t="shared" si="103"/>
        <v>1</v>
      </c>
      <c r="V917" s="32"/>
      <c r="W917" s="32"/>
      <c r="X917" s="32"/>
      <c r="Y917" s="32"/>
      <c r="Z917" s="32"/>
      <c r="AA917" s="32"/>
      <c r="AB917" s="32"/>
      <c r="AC917" s="32"/>
      <c r="AD917" s="32"/>
      <c r="AE917" s="32"/>
      <c r="AF917" s="32"/>
      <c r="AG917" s="32"/>
      <c r="AH917" s="32"/>
      <c r="AI917" s="32"/>
      <c r="AJ917" s="31">
        <f t="shared" si="104"/>
        <v>0</v>
      </c>
    </row>
    <row r="918" spans="1:36" x14ac:dyDescent="0.2">
      <c r="A918" s="5"/>
      <c r="B918" s="5"/>
      <c r="C918" s="5"/>
      <c r="D918" s="2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32">
        <f t="shared" si="99"/>
        <v>0</v>
      </c>
      <c r="Q918" s="32" t="str">
        <f t="shared" si="98"/>
        <v/>
      </c>
      <c r="R918" s="32" t="str">
        <f t="shared" si="100"/>
        <v/>
      </c>
      <c r="S918" s="32" t="str">
        <f t="shared" si="101"/>
        <v/>
      </c>
      <c r="T918" s="32">
        <f t="shared" si="102"/>
        <v>0</v>
      </c>
      <c r="U918" s="32">
        <f t="shared" si="103"/>
        <v>1</v>
      </c>
      <c r="V918" s="32"/>
      <c r="W918" s="32"/>
      <c r="X918" s="32"/>
      <c r="Y918" s="32"/>
      <c r="Z918" s="32"/>
      <c r="AA918" s="32"/>
      <c r="AB918" s="32"/>
      <c r="AC918" s="32"/>
      <c r="AD918" s="32"/>
      <c r="AE918" s="32"/>
      <c r="AF918" s="32"/>
      <c r="AG918" s="32"/>
      <c r="AH918" s="32"/>
      <c r="AI918" s="32"/>
      <c r="AJ918" s="31">
        <f t="shared" si="104"/>
        <v>0</v>
      </c>
    </row>
    <row r="919" spans="1:36" x14ac:dyDescent="0.2">
      <c r="A919" s="5"/>
      <c r="B919" s="5"/>
      <c r="C919" s="5"/>
      <c r="D919" s="2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32">
        <f t="shared" si="99"/>
        <v>0</v>
      </c>
      <c r="Q919" s="32" t="str">
        <f t="shared" si="98"/>
        <v/>
      </c>
      <c r="R919" s="32" t="str">
        <f t="shared" si="100"/>
        <v/>
      </c>
      <c r="S919" s="32" t="str">
        <f t="shared" si="101"/>
        <v/>
      </c>
      <c r="T919" s="32">
        <f t="shared" si="102"/>
        <v>0</v>
      </c>
      <c r="U919" s="32">
        <f t="shared" si="103"/>
        <v>1</v>
      </c>
      <c r="V919" s="32"/>
      <c r="W919" s="32"/>
      <c r="X919" s="32"/>
      <c r="Y919" s="32"/>
      <c r="Z919" s="32"/>
      <c r="AA919" s="32"/>
      <c r="AB919" s="32"/>
      <c r="AC919" s="32"/>
      <c r="AD919" s="32"/>
      <c r="AE919" s="32"/>
      <c r="AF919" s="32"/>
      <c r="AG919" s="32"/>
      <c r="AH919" s="32"/>
      <c r="AI919" s="32"/>
      <c r="AJ919" s="31">
        <f t="shared" si="104"/>
        <v>0</v>
      </c>
    </row>
    <row r="920" spans="1:36" x14ac:dyDescent="0.2">
      <c r="A920" s="5"/>
      <c r="B920" s="5"/>
      <c r="C920" s="5"/>
      <c r="D920" s="2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32">
        <f t="shared" si="99"/>
        <v>0</v>
      </c>
      <c r="Q920" s="32" t="str">
        <f t="shared" si="98"/>
        <v/>
      </c>
      <c r="R920" s="32" t="str">
        <f t="shared" si="100"/>
        <v/>
      </c>
      <c r="S920" s="32" t="str">
        <f t="shared" si="101"/>
        <v/>
      </c>
      <c r="T920" s="32">
        <f t="shared" si="102"/>
        <v>0</v>
      </c>
      <c r="U920" s="32">
        <f t="shared" si="103"/>
        <v>1</v>
      </c>
      <c r="V920" s="32"/>
      <c r="W920" s="32"/>
      <c r="X920" s="32"/>
      <c r="Y920" s="32"/>
      <c r="Z920" s="32"/>
      <c r="AA920" s="32"/>
      <c r="AB920" s="32"/>
      <c r="AC920" s="32"/>
      <c r="AD920" s="32"/>
      <c r="AE920" s="32"/>
      <c r="AF920" s="32"/>
      <c r="AG920" s="32"/>
      <c r="AH920" s="32"/>
      <c r="AI920" s="32"/>
      <c r="AJ920" s="31">
        <f t="shared" si="104"/>
        <v>0</v>
      </c>
    </row>
    <row r="921" spans="1:36" x14ac:dyDescent="0.2">
      <c r="A921" s="5"/>
      <c r="B921" s="5"/>
      <c r="C921" s="5"/>
      <c r="D921" s="2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32">
        <f t="shared" si="99"/>
        <v>0</v>
      </c>
      <c r="Q921" s="32" t="str">
        <f t="shared" si="98"/>
        <v/>
      </c>
      <c r="R921" s="32" t="str">
        <f t="shared" si="100"/>
        <v/>
      </c>
      <c r="S921" s="32" t="str">
        <f t="shared" si="101"/>
        <v/>
      </c>
      <c r="T921" s="32">
        <f t="shared" si="102"/>
        <v>0</v>
      </c>
      <c r="U921" s="32">
        <f t="shared" si="103"/>
        <v>1</v>
      </c>
      <c r="V921" s="32"/>
      <c r="W921" s="32"/>
      <c r="X921" s="32"/>
      <c r="Y921" s="32"/>
      <c r="Z921" s="32"/>
      <c r="AA921" s="32"/>
      <c r="AB921" s="32"/>
      <c r="AC921" s="32"/>
      <c r="AD921" s="32"/>
      <c r="AE921" s="32"/>
      <c r="AF921" s="32"/>
      <c r="AG921" s="32"/>
      <c r="AH921" s="32"/>
      <c r="AI921" s="32"/>
      <c r="AJ921" s="31">
        <f t="shared" si="104"/>
        <v>0</v>
      </c>
    </row>
    <row r="922" spans="1:36" x14ac:dyDescent="0.2">
      <c r="A922" s="5"/>
      <c r="B922" s="5"/>
      <c r="C922" s="5"/>
      <c r="D922" s="2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32">
        <f t="shared" si="99"/>
        <v>0</v>
      </c>
      <c r="Q922" s="32" t="str">
        <f t="shared" si="98"/>
        <v/>
      </c>
      <c r="R922" s="32" t="str">
        <f t="shared" si="100"/>
        <v/>
      </c>
      <c r="S922" s="32" t="str">
        <f t="shared" si="101"/>
        <v/>
      </c>
      <c r="T922" s="32">
        <f t="shared" si="102"/>
        <v>0</v>
      </c>
      <c r="U922" s="32">
        <f t="shared" si="103"/>
        <v>1</v>
      </c>
      <c r="V922" s="32"/>
      <c r="W922" s="32"/>
      <c r="X922" s="32"/>
      <c r="Y922" s="32"/>
      <c r="Z922" s="32"/>
      <c r="AA922" s="32"/>
      <c r="AB922" s="32"/>
      <c r="AC922" s="32"/>
      <c r="AD922" s="32"/>
      <c r="AE922" s="32"/>
      <c r="AF922" s="32"/>
      <c r="AG922" s="32"/>
      <c r="AH922" s="32"/>
      <c r="AI922" s="32"/>
      <c r="AJ922" s="31">
        <f t="shared" si="104"/>
        <v>0</v>
      </c>
    </row>
    <row r="923" spans="1:36" x14ac:dyDescent="0.2">
      <c r="A923" s="5"/>
      <c r="B923" s="5"/>
      <c r="C923" s="5"/>
      <c r="D923" s="2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32">
        <f t="shared" si="99"/>
        <v>0</v>
      </c>
      <c r="Q923" s="32" t="str">
        <f t="shared" si="98"/>
        <v/>
      </c>
      <c r="R923" s="32" t="str">
        <f t="shared" si="100"/>
        <v/>
      </c>
      <c r="S923" s="32" t="str">
        <f t="shared" si="101"/>
        <v/>
      </c>
      <c r="T923" s="32">
        <f t="shared" si="102"/>
        <v>0</v>
      </c>
      <c r="U923" s="32">
        <f t="shared" si="103"/>
        <v>1</v>
      </c>
      <c r="V923" s="32"/>
      <c r="W923" s="32"/>
      <c r="X923" s="32"/>
      <c r="Y923" s="32"/>
      <c r="Z923" s="32"/>
      <c r="AA923" s="32"/>
      <c r="AB923" s="32"/>
      <c r="AC923" s="32"/>
      <c r="AD923" s="32"/>
      <c r="AE923" s="32"/>
      <c r="AF923" s="32"/>
      <c r="AG923" s="32"/>
      <c r="AH923" s="32"/>
      <c r="AI923" s="32"/>
      <c r="AJ923" s="31">
        <f t="shared" si="104"/>
        <v>0</v>
      </c>
    </row>
    <row r="924" spans="1:36" x14ac:dyDescent="0.2">
      <c r="A924" s="5"/>
      <c r="B924" s="5"/>
      <c r="C924" s="5"/>
      <c r="D924" s="2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32">
        <f t="shared" si="99"/>
        <v>0</v>
      </c>
      <c r="Q924" s="32" t="str">
        <f t="shared" si="98"/>
        <v/>
      </c>
      <c r="R924" s="32" t="str">
        <f t="shared" si="100"/>
        <v/>
      </c>
      <c r="S924" s="32" t="str">
        <f t="shared" si="101"/>
        <v/>
      </c>
      <c r="T924" s="32">
        <f t="shared" si="102"/>
        <v>0</v>
      </c>
      <c r="U924" s="32">
        <f t="shared" si="103"/>
        <v>1</v>
      </c>
      <c r="V924" s="32"/>
      <c r="W924" s="32"/>
      <c r="X924" s="32"/>
      <c r="Y924" s="32"/>
      <c r="Z924" s="32"/>
      <c r="AA924" s="32"/>
      <c r="AB924" s="32"/>
      <c r="AC924" s="32"/>
      <c r="AD924" s="32"/>
      <c r="AE924" s="32"/>
      <c r="AF924" s="32"/>
      <c r="AG924" s="32"/>
      <c r="AH924" s="32"/>
      <c r="AI924" s="32"/>
      <c r="AJ924" s="31">
        <f t="shared" si="104"/>
        <v>0</v>
      </c>
    </row>
    <row r="925" spans="1:36" x14ac:dyDescent="0.2">
      <c r="A925" s="5"/>
      <c r="B925" s="5"/>
      <c r="C925" s="5"/>
      <c r="D925" s="2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32">
        <f t="shared" si="99"/>
        <v>0</v>
      </c>
      <c r="Q925" s="32" t="str">
        <f t="shared" si="98"/>
        <v/>
      </c>
      <c r="R925" s="32" t="str">
        <f t="shared" si="100"/>
        <v/>
      </c>
      <c r="S925" s="32" t="str">
        <f t="shared" si="101"/>
        <v/>
      </c>
      <c r="T925" s="32">
        <f t="shared" si="102"/>
        <v>0</v>
      </c>
      <c r="U925" s="32">
        <f t="shared" si="103"/>
        <v>1</v>
      </c>
      <c r="V925" s="32"/>
      <c r="W925" s="32"/>
      <c r="X925" s="32"/>
      <c r="Y925" s="32"/>
      <c r="Z925" s="32"/>
      <c r="AA925" s="32"/>
      <c r="AB925" s="32"/>
      <c r="AC925" s="32"/>
      <c r="AD925" s="32"/>
      <c r="AE925" s="32"/>
      <c r="AF925" s="32"/>
      <c r="AG925" s="32"/>
      <c r="AH925" s="32"/>
      <c r="AI925" s="32"/>
      <c r="AJ925" s="31">
        <f t="shared" si="104"/>
        <v>0</v>
      </c>
    </row>
    <row r="926" spans="1:36" x14ac:dyDescent="0.2">
      <c r="A926" s="5"/>
      <c r="B926" s="5"/>
      <c r="C926" s="5"/>
      <c r="D926" s="2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32">
        <f t="shared" si="99"/>
        <v>0</v>
      </c>
      <c r="Q926" s="32" t="str">
        <f t="shared" si="98"/>
        <v/>
      </c>
      <c r="R926" s="32" t="str">
        <f t="shared" si="100"/>
        <v/>
      </c>
      <c r="S926" s="32" t="str">
        <f t="shared" si="101"/>
        <v/>
      </c>
      <c r="T926" s="32">
        <f t="shared" si="102"/>
        <v>0</v>
      </c>
      <c r="U926" s="32">
        <f t="shared" si="103"/>
        <v>1</v>
      </c>
      <c r="V926" s="32"/>
      <c r="W926" s="32"/>
      <c r="X926" s="32"/>
      <c r="Y926" s="32"/>
      <c r="Z926" s="32"/>
      <c r="AA926" s="32"/>
      <c r="AB926" s="32"/>
      <c r="AC926" s="32"/>
      <c r="AD926" s="32"/>
      <c r="AE926" s="32"/>
      <c r="AF926" s="32"/>
      <c r="AG926" s="32"/>
      <c r="AH926" s="32"/>
      <c r="AI926" s="32"/>
      <c r="AJ926" s="31">
        <f t="shared" si="104"/>
        <v>0</v>
      </c>
    </row>
    <row r="927" spans="1:36" x14ac:dyDescent="0.2">
      <c r="A927" s="5"/>
      <c r="B927" s="5"/>
      <c r="C927" s="5"/>
      <c r="D927" s="2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32">
        <f t="shared" si="99"/>
        <v>0</v>
      </c>
      <c r="Q927" s="32" t="str">
        <f t="shared" si="98"/>
        <v/>
      </c>
      <c r="R927" s="32" t="str">
        <f t="shared" si="100"/>
        <v/>
      </c>
      <c r="S927" s="32" t="str">
        <f t="shared" si="101"/>
        <v/>
      </c>
      <c r="T927" s="32">
        <f t="shared" si="102"/>
        <v>0</v>
      </c>
      <c r="U927" s="32">
        <f t="shared" si="103"/>
        <v>1</v>
      </c>
      <c r="V927" s="32"/>
      <c r="W927" s="32"/>
      <c r="X927" s="32"/>
      <c r="Y927" s="32"/>
      <c r="Z927" s="32"/>
      <c r="AA927" s="32"/>
      <c r="AB927" s="32"/>
      <c r="AC927" s="32"/>
      <c r="AD927" s="32"/>
      <c r="AE927" s="32"/>
      <c r="AF927" s="32"/>
      <c r="AG927" s="32"/>
      <c r="AH927" s="32"/>
      <c r="AI927" s="32"/>
      <c r="AJ927" s="31">
        <f t="shared" si="104"/>
        <v>0</v>
      </c>
    </row>
    <row r="928" spans="1:36" x14ac:dyDescent="0.2">
      <c r="A928" s="5"/>
      <c r="B928" s="5"/>
      <c r="C928" s="5"/>
      <c r="D928" s="2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32">
        <f t="shared" si="99"/>
        <v>0</v>
      </c>
      <c r="Q928" s="32" t="str">
        <f t="shared" si="98"/>
        <v/>
      </c>
      <c r="R928" s="32" t="str">
        <f t="shared" si="100"/>
        <v/>
      </c>
      <c r="S928" s="32" t="str">
        <f t="shared" si="101"/>
        <v/>
      </c>
      <c r="T928" s="32">
        <f t="shared" si="102"/>
        <v>0</v>
      </c>
      <c r="U928" s="32">
        <f t="shared" si="103"/>
        <v>1</v>
      </c>
      <c r="V928" s="32"/>
      <c r="W928" s="32"/>
      <c r="X928" s="32"/>
      <c r="Y928" s="32"/>
      <c r="Z928" s="32"/>
      <c r="AA928" s="32"/>
      <c r="AB928" s="32"/>
      <c r="AC928" s="32"/>
      <c r="AD928" s="32"/>
      <c r="AE928" s="32"/>
      <c r="AF928" s="32"/>
      <c r="AG928" s="32"/>
      <c r="AH928" s="32"/>
      <c r="AI928" s="32"/>
      <c r="AJ928" s="31">
        <f t="shared" si="104"/>
        <v>0</v>
      </c>
    </row>
    <row r="929" spans="1:36" x14ac:dyDescent="0.2">
      <c r="A929" s="5"/>
      <c r="B929" s="5"/>
      <c r="C929" s="5"/>
      <c r="D929" s="2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32">
        <f t="shared" si="99"/>
        <v>0</v>
      </c>
      <c r="Q929" s="32" t="str">
        <f t="shared" si="98"/>
        <v/>
      </c>
      <c r="R929" s="32" t="str">
        <f t="shared" si="100"/>
        <v/>
      </c>
      <c r="S929" s="32" t="str">
        <f t="shared" si="101"/>
        <v/>
      </c>
      <c r="T929" s="32">
        <f t="shared" si="102"/>
        <v>0</v>
      </c>
      <c r="U929" s="32">
        <f t="shared" si="103"/>
        <v>1</v>
      </c>
      <c r="V929" s="32"/>
      <c r="W929" s="32"/>
      <c r="X929" s="32"/>
      <c r="Y929" s="32"/>
      <c r="Z929" s="32"/>
      <c r="AA929" s="32"/>
      <c r="AB929" s="32"/>
      <c r="AC929" s="32"/>
      <c r="AD929" s="32"/>
      <c r="AE929" s="32"/>
      <c r="AF929" s="32"/>
      <c r="AG929" s="32"/>
      <c r="AH929" s="32"/>
      <c r="AI929" s="32"/>
      <c r="AJ929" s="31">
        <f t="shared" si="104"/>
        <v>0</v>
      </c>
    </row>
    <row r="930" spans="1:36" x14ac:dyDescent="0.2">
      <c r="A930" s="5"/>
      <c r="B930" s="5"/>
      <c r="C930" s="5"/>
      <c r="D930" s="2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32">
        <f t="shared" si="99"/>
        <v>0</v>
      </c>
      <c r="Q930" s="32" t="str">
        <f t="shared" si="98"/>
        <v/>
      </c>
      <c r="R930" s="32" t="str">
        <f t="shared" si="100"/>
        <v/>
      </c>
      <c r="S930" s="32" t="str">
        <f t="shared" si="101"/>
        <v/>
      </c>
      <c r="T930" s="32">
        <f t="shared" si="102"/>
        <v>0</v>
      </c>
      <c r="U930" s="32">
        <f t="shared" si="103"/>
        <v>1</v>
      </c>
      <c r="V930" s="32"/>
      <c r="W930" s="32"/>
      <c r="X930" s="32"/>
      <c r="Y930" s="32"/>
      <c r="Z930" s="32"/>
      <c r="AA930" s="32"/>
      <c r="AB930" s="32"/>
      <c r="AC930" s="32"/>
      <c r="AD930" s="32"/>
      <c r="AE930" s="32"/>
      <c r="AF930" s="32"/>
      <c r="AG930" s="32"/>
      <c r="AH930" s="32"/>
      <c r="AI930" s="32"/>
      <c r="AJ930" s="31">
        <f t="shared" si="104"/>
        <v>0</v>
      </c>
    </row>
    <row r="931" spans="1:36" x14ac:dyDescent="0.2">
      <c r="A931" s="5"/>
      <c r="B931" s="5"/>
      <c r="C931" s="5"/>
      <c r="D931" s="2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32">
        <f t="shared" si="99"/>
        <v>0</v>
      </c>
      <c r="Q931" s="32" t="str">
        <f t="shared" si="98"/>
        <v/>
      </c>
      <c r="R931" s="32" t="str">
        <f t="shared" si="100"/>
        <v/>
      </c>
      <c r="S931" s="32" t="str">
        <f t="shared" si="101"/>
        <v/>
      </c>
      <c r="T931" s="32">
        <f t="shared" si="102"/>
        <v>0</v>
      </c>
      <c r="U931" s="32">
        <f t="shared" si="103"/>
        <v>1</v>
      </c>
      <c r="V931" s="32"/>
      <c r="W931" s="32"/>
      <c r="X931" s="32"/>
      <c r="Y931" s="32"/>
      <c r="Z931" s="32"/>
      <c r="AA931" s="32"/>
      <c r="AB931" s="32"/>
      <c r="AC931" s="32"/>
      <c r="AD931" s="32"/>
      <c r="AE931" s="32"/>
      <c r="AF931" s="32"/>
      <c r="AG931" s="32"/>
      <c r="AH931" s="32"/>
      <c r="AI931" s="32"/>
      <c r="AJ931" s="31">
        <f t="shared" si="104"/>
        <v>0</v>
      </c>
    </row>
    <row r="932" spans="1:36" x14ac:dyDescent="0.2">
      <c r="A932" s="5"/>
      <c r="B932" s="5"/>
      <c r="C932" s="5"/>
      <c r="D932" s="2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32">
        <f t="shared" si="99"/>
        <v>0</v>
      </c>
      <c r="Q932" s="32" t="str">
        <f t="shared" si="98"/>
        <v/>
      </c>
      <c r="R932" s="32" t="str">
        <f t="shared" si="100"/>
        <v/>
      </c>
      <c r="S932" s="32" t="str">
        <f t="shared" si="101"/>
        <v/>
      </c>
      <c r="T932" s="32">
        <f t="shared" si="102"/>
        <v>0</v>
      </c>
      <c r="U932" s="32">
        <f t="shared" si="103"/>
        <v>1</v>
      </c>
      <c r="V932" s="32"/>
      <c r="W932" s="32"/>
      <c r="X932" s="32"/>
      <c r="Y932" s="32"/>
      <c r="Z932" s="32"/>
      <c r="AA932" s="32"/>
      <c r="AB932" s="32"/>
      <c r="AC932" s="32"/>
      <c r="AD932" s="32"/>
      <c r="AE932" s="32"/>
      <c r="AF932" s="32"/>
      <c r="AG932" s="32"/>
      <c r="AH932" s="32"/>
      <c r="AI932" s="32"/>
      <c r="AJ932" s="31">
        <f t="shared" si="104"/>
        <v>0</v>
      </c>
    </row>
    <row r="933" spans="1:36" x14ac:dyDescent="0.2">
      <c r="A933" s="5"/>
      <c r="B933" s="5"/>
      <c r="C933" s="5"/>
      <c r="D933" s="2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32">
        <f t="shared" si="99"/>
        <v>0</v>
      </c>
      <c r="Q933" s="32" t="str">
        <f t="shared" si="98"/>
        <v/>
      </c>
      <c r="R933" s="32" t="str">
        <f t="shared" si="100"/>
        <v/>
      </c>
      <c r="S933" s="32" t="str">
        <f t="shared" si="101"/>
        <v/>
      </c>
      <c r="T933" s="32">
        <f t="shared" si="102"/>
        <v>0</v>
      </c>
      <c r="U933" s="32">
        <f t="shared" si="103"/>
        <v>1</v>
      </c>
      <c r="V933" s="32"/>
      <c r="W933" s="32"/>
      <c r="X933" s="32"/>
      <c r="Y933" s="32"/>
      <c r="Z933" s="32"/>
      <c r="AA933" s="32"/>
      <c r="AB933" s="32"/>
      <c r="AC933" s="32"/>
      <c r="AD933" s="32"/>
      <c r="AE933" s="32"/>
      <c r="AF933" s="32"/>
      <c r="AG933" s="32"/>
      <c r="AH933" s="32"/>
      <c r="AI933" s="32"/>
      <c r="AJ933" s="31">
        <f t="shared" si="104"/>
        <v>0</v>
      </c>
    </row>
    <row r="934" spans="1:36" x14ac:dyDescent="0.2">
      <c r="A934" s="5"/>
      <c r="B934" s="5"/>
      <c r="C934" s="5"/>
      <c r="D934" s="2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32">
        <f t="shared" si="99"/>
        <v>0</v>
      </c>
      <c r="Q934" s="32" t="str">
        <f t="shared" si="98"/>
        <v/>
      </c>
      <c r="R934" s="32" t="str">
        <f t="shared" si="100"/>
        <v/>
      </c>
      <c r="S934" s="32" t="str">
        <f t="shared" si="101"/>
        <v/>
      </c>
      <c r="T934" s="32">
        <f t="shared" si="102"/>
        <v>0</v>
      </c>
      <c r="U934" s="32">
        <f t="shared" si="103"/>
        <v>1</v>
      </c>
      <c r="V934" s="32"/>
      <c r="W934" s="32"/>
      <c r="X934" s="32"/>
      <c r="Y934" s="32"/>
      <c r="Z934" s="32"/>
      <c r="AA934" s="32"/>
      <c r="AB934" s="32"/>
      <c r="AC934" s="32"/>
      <c r="AD934" s="32"/>
      <c r="AE934" s="32"/>
      <c r="AF934" s="32"/>
      <c r="AG934" s="32"/>
      <c r="AH934" s="32"/>
      <c r="AI934" s="32"/>
      <c r="AJ934" s="31">
        <f t="shared" si="104"/>
        <v>0</v>
      </c>
    </row>
    <row r="935" spans="1:36" x14ac:dyDescent="0.2">
      <c r="A935" s="5"/>
      <c r="B935" s="5"/>
      <c r="C935" s="5"/>
      <c r="D935" s="2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32">
        <f t="shared" si="99"/>
        <v>0</v>
      </c>
      <c r="Q935" s="32" t="str">
        <f t="shared" si="98"/>
        <v/>
      </c>
      <c r="R935" s="32" t="str">
        <f t="shared" si="100"/>
        <v/>
      </c>
      <c r="S935" s="32" t="str">
        <f t="shared" si="101"/>
        <v/>
      </c>
      <c r="T935" s="32">
        <f t="shared" si="102"/>
        <v>0</v>
      </c>
      <c r="U935" s="32">
        <f t="shared" si="103"/>
        <v>1</v>
      </c>
      <c r="V935" s="32"/>
      <c r="W935" s="32"/>
      <c r="X935" s="32"/>
      <c r="Y935" s="32"/>
      <c r="Z935" s="32"/>
      <c r="AA935" s="32"/>
      <c r="AB935" s="32"/>
      <c r="AC935" s="32"/>
      <c r="AD935" s="32"/>
      <c r="AE935" s="32"/>
      <c r="AF935" s="32"/>
      <c r="AG935" s="32"/>
      <c r="AH935" s="32"/>
      <c r="AI935" s="32"/>
      <c r="AJ935" s="31">
        <f t="shared" si="104"/>
        <v>0</v>
      </c>
    </row>
    <row r="936" spans="1:36" x14ac:dyDescent="0.2">
      <c r="A936" s="5"/>
      <c r="B936" s="5"/>
      <c r="C936" s="5"/>
      <c r="D936" s="2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32">
        <f t="shared" si="99"/>
        <v>0</v>
      </c>
      <c r="Q936" s="32" t="str">
        <f t="shared" si="98"/>
        <v/>
      </c>
      <c r="R936" s="32" t="str">
        <f t="shared" si="100"/>
        <v/>
      </c>
      <c r="S936" s="32" t="str">
        <f t="shared" si="101"/>
        <v/>
      </c>
      <c r="T936" s="32">
        <f t="shared" si="102"/>
        <v>0</v>
      </c>
      <c r="U936" s="32">
        <f t="shared" si="103"/>
        <v>1</v>
      </c>
      <c r="V936" s="32"/>
      <c r="W936" s="32"/>
      <c r="X936" s="32"/>
      <c r="Y936" s="32"/>
      <c r="Z936" s="32"/>
      <c r="AA936" s="32"/>
      <c r="AB936" s="32"/>
      <c r="AC936" s="32"/>
      <c r="AD936" s="32"/>
      <c r="AE936" s="32"/>
      <c r="AF936" s="32"/>
      <c r="AG936" s="32"/>
      <c r="AH936" s="32"/>
      <c r="AI936" s="32"/>
      <c r="AJ936" s="31">
        <f t="shared" si="104"/>
        <v>0</v>
      </c>
    </row>
    <row r="937" spans="1:36" x14ac:dyDescent="0.2">
      <c r="A937" s="5"/>
      <c r="B937" s="5"/>
      <c r="C937" s="5"/>
      <c r="D937" s="2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32">
        <f t="shared" si="99"/>
        <v>0</v>
      </c>
      <c r="Q937" s="32" t="str">
        <f t="shared" si="98"/>
        <v/>
      </c>
      <c r="R937" s="32" t="str">
        <f t="shared" si="100"/>
        <v/>
      </c>
      <c r="S937" s="32" t="str">
        <f t="shared" si="101"/>
        <v/>
      </c>
      <c r="T937" s="32">
        <f t="shared" si="102"/>
        <v>0</v>
      </c>
      <c r="U937" s="32">
        <f t="shared" si="103"/>
        <v>1</v>
      </c>
      <c r="V937" s="32"/>
      <c r="W937" s="32"/>
      <c r="X937" s="32"/>
      <c r="Y937" s="32"/>
      <c r="Z937" s="32"/>
      <c r="AA937" s="32"/>
      <c r="AB937" s="32"/>
      <c r="AC937" s="32"/>
      <c r="AD937" s="32"/>
      <c r="AE937" s="32"/>
      <c r="AF937" s="32"/>
      <c r="AG937" s="32"/>
      <c r="AH937" s="32"/>
      <c r="AI937" s="32"/>
      <c r="AJ937" s="31">
        <f t="shared" si="104"/>
        <v>0</v>
      </c>
    </row>
    <row r="938" spans="1:36" x14ac:dyDescent="0.2">
      <c r="A938" s="5"/>
      <c r="B938" s="5"/>
      <c r="C938" s="5"/>
      <c r="D938" s="2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32">
        <f t="shared" si="99"/>
        <v>0</v>
      </c>
      <c r="Q938" s="32" t="str">
        <f t="shared" si="98"/>
        <v/>
      </c>
      <c r="R938" s="32" t="str">
        <f t="shared" si="100"/>
        <v/>
      </c>
      <c r="S938" s="32" t="str">
        <f t="shared" si="101"/>
        <v/>
      </c>
      <c r="T938" s="32">
        <f t="shared" si="102"/>
        <v>0</v>
      </c>
      <c r="U938" s="32">
        <f t="shared" si="103"/>
        <v>1</v>
      </c>
      <c r="V938" s="32"/>
      <c r="W938" s="32"/>
      <c r="X938" s="32"/>
      <c r="Y938" s="32"/>
      <c r="Z938" s="32"/>
      <c r="AA938" s="32"/>
      <c r="AB938" s="32"/>
      <c r="AC938" s="32"/>
      <c r="AD938" s="32"/>
      <c r="AE938" s="32"/>
      <c r="AF938" s="32"/>
      <c r="AG938" s="32"/>
      <c r="AH938" s="32"/>
      <c r="AI938" s="32"/>
      <c r="AJ938" s="31">
        <f t="shared" si="104"/>
        <v>0</v>
      </c>
    </row>
    <row r="939" spans="1:36" x14ac:dyDescent="0.2">
      <c r="A939" s="5"/>
      <c r="B939" s="5"/>
      <c r="C939" s="5"/>
      <c r="D939" s="2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32">
        <f t="shared" si="99"/>
        <v>0</v>
      </c>
      <c r="Q939" s="32" t="str">
        <f t="shared" si="98"/>
        <v/>
      </c>
      <c r="R939" s="32" t="str">
        <f t="shared" si="100"/>
        <v/>
      </c>
      <c r="S939" s="32" t="str">
        <f t="shared" si="101"/>
        <v/>
      </c>
      <c r="T939" s="32">
        <f t="shared" si="102"/>
        <v>0</v>
      </c>
      <c r="U939" s="32">
        <f t="shared" si="103"/>
        <v>1</v>
      </c>
      <c r="V939" s="32"/>
      <c r="W939" s="32"/>
      <c r="X939" s="32"/>
      <c r="Y939" s="32"/>
      <c r="Z939" s="32"/>
      <c r="AA939" s="32"/>
      <c r="AB939" s="32"/>
      <c r="AC939" s="32"/>
      <c r="AD939" s="32"/>
      <c r="AE939" s="32"/>
      <c r="AF939" s="32"/>
      <c r="AG939" s="32"/>
      <c r="AH939" s="32"/>
      <c r="AI939" s="32"/>
      <c r="AJ939" s="31">
        <f t="shared" si="104"/>
        <v>0</v>
      </c>
    </row>
    <row r="940" spans="1:36" x14ac:dyDescent="0.2">
      <c r="A940" s="5"/>
      <c r="B940" s="5"/>
      <c r="C940" s="5"/>
      <c r="D940" s="2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32">
        <f t="shared" si="99"/>
        <v>0</v>
      </c>
      <c r="Q940" s="32" t="str">
        <f t="shared" si="98"/>
        <v/>
      </c>
      <c r="R940" s="32" t="str">
        <f t="shared" si="100"/>
        <v/>
      </c>
      <c r="S940" s="32" t="str">
        <f t="shared" si="101"/>
        <v/>
      </c>
      <c r="T940" s="32">
        <f t="shared" si="102"/>
        <v>0</v>
      </c>
      <c r="U940" s="32">
        <f t="shared" si="103"/>
        <v>1</v>
      </c>
      <c r="V940" s="32"/>
      <c r="W940" s="32"/>
      <c r="X940" s="32"/>
      <c r="Y940" s="32"/>
      <c r="Z940" s="32"/>
      <c r="AA940" s="32"/>
      <c r="AB940" s="32"/>
      <c r="AC940" s="32"/>
      <c r="AD940" s="32"/>
      <c r="AE940" s="32"/>
      <c r="AF940" s="32"/>
      <c r="AG940" s="32"/>
      <c r="AH940" s="32"/>
      <c r="AI940" s="32"/>
      <c r="AJ940" s="31">
        <f t="shared" si="104"/>
        <v>0</v>
      </c>
    </row>
    <row r="941" spans="1:36" x14ac:dyDescent="0.2">
      <c r="A941" s="5"/>
      <c r="B941" s="5"/>
      <c r="C941" s="5"/>
      <c r="D941" s="2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32">
        <f t="shared" si="99"/>
        <v>0</v>
      </c>
      <c r="Q941" s="32" t="str">
        <f t="shared" si="98"/>
        <v/>
      </c>
      <c r="R941" s="32" t="str">
        <f t="shared" si="100"/>
        <v/>
      </c>
      <c r="S941" s="32" t="str">
        <f t="shared" si="101"/>
        <v/>
      </c>
      <c r="T941" s="32">
        <f t="shared" si="102"/>
        <v>0</v>
      </c>
      <c r="U941" s="32">
        <f t="shared" si="103"/>
        <v>1</v>
      </c>
      <c r="V941" s="32"/>
      <c r="W941" s="32"/>
      <c r="X941" s="32"/>
      <c r="Y941" s="32"/>
      <c r="Z941" s="32"/>
      <c r="AA941" s="32"/>
      <c r="AB941" s="32"/>
      <c r="AC941" s="32"/>
      <c r="AD941" s="32"/>
      <c r="AE941" s="32"/>
      <c r="AF941" s="32"/>
      <c r="AG941" s="32"/>
      <c r="AH941" s="32"/>
      <c r="AI941" s="32"/>
      <c r="AJ941" s="31">
        <f t="shared" si="104"/>
        <v>0</v>
      </c>
    </row>
    <row r="942" spans="1:36" x14ac:dyDescent="0.2">
      <c r="A942" s="5"/>
      <c r="B942" s="5"/>
      <c r="C942" s="5"/>
      <c r="D942" s="2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32">
        <f t="shared" si="99"/>
        <v>0</v>
      </c>
      <c r="Q942" s="32" t="str">
        <f t="shared" si="98"/>
        <v/>
      </c>
      <c r="R942" s="32" t="str">
        <f t="shared" si="100"/>
        <v/>
      </c>
      <c r="S942" s="32" t="str">
        <f t="shared" si="101"/>
        <v/>
      </c>
      <c r="T942" s="32">
        <f t="shared" si="102"/>
        <v>0</v>
      </c>
      <c r="U942" s="32">
        <f t="shared" si="103"/>
        <v>1</v>
      </c>
      <c r="V942" s="32"/>
      <c r="W942" s="32"/>
      <c r="X942" s="32"/>
      <c r="Y942" s="32"/>
      <c r="Z942" s="32"/>
      <c r="AA942" s="32"/>
      <c r="AB942" s="32"/>
      <c r="AC942" s="32"/>
      <c r="AD942" s="32"/>
      <c r="AE942" s="32"/>
      <c r="AF942" s="32"/>
      <c r="AG942" s="32"/>
      <c r="AH942" s="32"/>
      <c r="AI942" s="32"/>
      <c r="AJ942" s="31">
        <f t="shared" si="104"/>
        <v>0</v>
      </c>
    </row>
    <row r="943" spans="1:36" x14ac:dyDescent="0.2">
      <c r="A943" s="5"/>
      <c r="B943" s="5"/>
      <c r="C943" s="5"/>
      <c r="D943" s="2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32">
        <f t="shared" si="99"/>
        <v>0</v>
      </c>
      <c r="Q943" s="32" t="str">
        <f t="shared" si="98"/>
        <v/>
      </c>
      <c r="R943" s="32" t="str">
        <f t="shared" si="100"/>
        <v/>
      </c>
      <c r="S943" s="32" t="str">
        <f t="shared" si="101"/>
        <v/>
      </c>
      <c r="T943" s="32">
        <f t="shared" si="102"/>
        <v>0</v>
      </c>
      <c r="U943" s="32">
        <f t="shared" si="103"/>
        <v>1</v>
      </c>
      <c r="V943" s="32"/>
      <c r="W943" s="32"/>
      <c r="X943" s="32"/>
      <c r="Y943" s="32"/>
      <c r="Z943" s="32"/>
      <c r="AA943" s="32"/>
      <c r="AB943" s="32"/>
      <c r="AC943" s="32"/>
      <c r="AD943" s="32"/>
      <c r="AE943" s="32"/>
      <c r="AF943" s="32"/>
      <c r="AG943" s="32"/>
      <c r="AH943" s="32"/>
      <c r="AI943" s="32"/>
      <c r="AJ943" s="31">
        <f t="shared" si="104"/>
        <v>0</v>
      </c>
    </row>
    <row r="949" spans="1:1" x14ac:dyDescent="0.2">
      <c r="A949" t="s">
        <v>55</v>
      </c>
    </row>
  </sheetData>
  <autoFilter ref="A4:U943" xr:uid="{6C0265E3-5835-4100-A9F9-E9F20BA10815}"/>
  <mergeCells count="1">
    <mergeCell ref="H3:N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10BDF7-E482-429D-B764-45D3DD6D6124}">
  <dimension ref="A1:R46"/>
  <sheetViews>
    <sheetView workbookViewId="0">
      <selection sqref="A1:AA47"/>
    </sheetView>
  </sheetViews>
  <sheetFormatPr baseColWidth="10" defaultColWidth="8.83203125" defaultRowHeight="15" x14ac:dyDescent="0.2"/>
  <cols>
    <col min="1" max="1" width="15.5" customWidth="1"/>
    <col min="2" max="2" width="6" bestFit="1" customWidth="1"/>
    <col min="3" max="18" width="3.83203125" customWidth="1"/>
  </cols>
  <sheetData>
    <row r="1" spans="1:18" x14ac:dyDescent="0.2">
      <c r="A1" s="3" t="s">
        <v>120</v>
      </c>
    </row>
    <row r="3" spans="1:18" x14ac:dyDescent="0.2">
      <c r="C3" t="s">
        <v>121</v>
      </c>
    </row>
    <row r="4" spans="1:18" x14ac:dyDescent="0.2">
      <c r="B4" s="2"/>
      <c r="C4" s="2">
        <v>1</v>
      </c>
      <c r="D4" s="2">
        <v>2</v>
      </c>
      <c r="E4" s="2">
        <v>3</v>
      </c>
      <c r="F4" s="2">
        <v>4</v>
      </c>
      <c r="G4" s="2">
        <v>5</v>
      </c>
      <c r="H4" s="2">
        <v>6</v>
      </c>
      <c r="I4" s="2">
        <v>7</v>
      </c>
      <c r="J4" s="2">
        <v>8</v>
      </c>
      <c r="K4" s="2">
        <v>9</v>
      </c>
      <c r="L4" s="2">
        <v>10</v>
      </c>
      <c r="M4" s="2">
        <v>11</v>
      </c>
      <c r="N4" s="2">
        <v>12</v>
      </c>
      <c r="O4" s="2">
        <v>13</v>
      </c>
      <c r="P4" s="2">
        <v>14</v>
      </c>
      <c r="Q4" s="2">
        <v>15</v>
      </c>
      <c r="R4" s="2">
        <v>16</v>
      </c>
    </row>
    <row r="5" spans="1:18" x14ac:dyDescent="0.2">
      <c r="A5" t="s">
        <v>122</v>
      </c>
      <c r="B5" s="2">
        <v>1</v>
      </c>
      <c r="C5" s="2">
        <f t="shared" ref="C5:R5" si="0">(C$4-$B5)*10</f>
        <v>0</v>
      </c>
      <c r="D5" s="2">
        <f t="shared" si="0"/>
        <v>10</v>
      </c>
      <c r="E5" s="2">
        <f t="shared" si="0"/>
        <v>20</v>
      </c>
      <c r="F5" s="2">
        <f t="shared" si="0"/>
        <v>30</v>
      </c>
      <c r="G5" s="2">
        <f t="shared" si="0"/>
        <v>40</v>
      </c>
      <c r="H5" s="2">
        <f t="shared" si="0"/>
        <v>50</v>
      </c>
      <c r="I5" s="2">
        <f t="shared" si="0"/>
        <v>60</v>
      </c>
      <c r="J5" s="2">
        <f t="shared" si="0"/>
        <v>70</v>
      </c>
      <c r="K5" s="2">
        <f t="shared" si="0"/>
        <v>80</v>
      </c>
      <c r="L5" s="2">
        <f t="shared" si="0"/>
        <v>90</v>
      </c>
      <c r="M5" s="2">
        <f t="shared" si="0"/>
        <v>100</v>
      </c>
      <c r="N5" s="2">
        <f t="shared" si="0"/>
        <v>110</v>
      </c>
      <c r="O5" s="2">
        <f t="shared" si="0"/>
        <v>120</v>
      </c>
      <c r="P5" s="2">
        <f t="shared" si="0"/>
        <v>130</v>
      </c>
      <c r="Q5" s="2">
        <f t="shared" si="0"/>
        <v>140</v>
      </c>
      <c r="R5" s="2">
        <f t="shared" si="0"/>
        <v>150</v>
      </c>
    </row>
    <row r="6" spans="1:18" x14ac:dyDescent="0.2">
      <c r="B6" s="2">
        <v>2</v>
      </c>
      <c r="C6" s="1"/>
      <c r="D6" s="2">
        <f t="shared" ref="D6:R6" si="1">(D$4-$B6)*10</f>
        <v>0</v>
      </c>
      <c r="E6" s="2">
        <f t="shared" si="1"/>
        <v>10</v>
      </c>
      <c r="F6" s="2">
        <f t="shared" si="1"/>
        <v>20</v>
      </c>
      <c r="G6" s="2">
        <f t="shared" si="1"/>
        <v>30</v>
      </c>
      <c r="H6" s="2">
        <f t="shared" si="1"/>
        <v>40</v>
      </c>
      <c r="I6" s="2">
        <f t="shared" si="1"/>
        <v>50</v>
      </c>
      <c r="J6" s="2">
        <f t="shared" si="1"/>
        <v>60</v>
      </c>
      <c r="K6" s="2">
        <f t="shared" si="1"/>
        <v>70</v>
      </c>
      <c r="L6" s="2">
        <f t="shared" si="1"/>
        <v>80</v>
      </c>
      <c r="M6" s="2">
        <f t="shared" si="1"/>
        <v>90</v>
      </c>
      <c r="N6" s="2">
        <f t="shared" si="1"/>
        <v>100</v>
      </c>
      <c r="O6" s="2">
        <f t="shared" si="1"/>
        <v>110</v>
      </c>
      <c r="P6" s="2">
        <f t="shared" si="1"/>
        <v>120</v>
      </c>
      <c r="Q6" s="2">
        <f t="shared" si="1"/>
        <v>130</v>
      </c>
      <c r="R6" s="2">
        <f t="shared" si="1"/>
        <v>140</v>
      </c>
    </row>
    <row r="7" spans="1:18" x14ac:dyDescent="0.2">
      <c r="B7" s="2">
        <v>3</v>
      </c>
      <c r="C7" s="1"/>
      <c r="D7" s="1"/>
      <c r="E7" s="2">
        <f t="shared" ref="E7:R7" si="2">(E$4-$B7)*10</f>
        <v>0</v>
      </c>
      <c r="F7" s="2">
        <f t="shared" si="2"/>
        <v>10</v>
      </c>
      <c r="G7" s="2">
        <f t="shared" si="2"/>
        <v>20</v>
      </c>
      <c r="H7" s="2">
        <f t="shared" si="2"/>
        <v>30</v>
      </c>
      <c r="I7" s="2">
        <f t="shared" si="2"/>
        <v>40</v>
      </c>
      <c r="J7" s="2">
        <f t="shared" si="2"/>
        <v>50</v>
      </c>
      <c r="K7" s="2">
        <f t="shared" si="2"/>
        <v>60</v>
      </c>
      <c r="L7" s="2">
        <f t="shared" si="2"/>
        <v>70</v>
      </c>
      <c r="M7" s="2">
        <f t="shared" si="2"/>
        <v>80</v>
      </c>
      <c r="N7" s="2">
        <f t="shared" si="2"/>
        <v>90</v>
      </c>
      <c r="O7" s="2">
        <f t="shared" si="2"/>
        <v>100</v>
      </c>
      <c r="P7" s="2">
        <f t="shared" si="2"/>
        <v>110</v>
      </c>
      <c r="Q7" s="2">
        <f t="shared" si="2"/>
        <v>120</v>
      </c>
      <c r="R7" s="2">
        <f t="shared" si="2"/>
        <v>130</v>
      </c>
    </row>
    <row r="8" spans="1:18" x14ac:dyDescent="0.2">
      <c r="B8" s="2">
        <v>4</v>
      </c>
      <c r="C8" s="1"/>
      <c r="D8" s="1"/>
      <c r="E8" s="1"/>
      <c r="F8" s="2">
        <f t="shared" ref="F8:R8" si="3">(F$4-$B8)*10</f>
        <v>0</v>
      </c>
      <c r="G8" s="2">
        <f t="shared" si="3"/>
        <v>10</v>
      </c>
      <c r="H8" s="2">
        <f t="shared" si="3"/>
        <v>20</v>
      </c>
      <c r="I8" s="2">
        <f t="shared" si="3"/>
        <v>30</v>
      </c>
      <c r="J8" s="2">
        <f t="shared" si="3"/>
        <v>40</v>
      </c>
      <c r="K8" s="2">
        <f t="shared" si="3"/>
        <v>50</v>
      </c>
      <c r="L8" s="2">
        <f t="shared" si="3"/>
        <v>60</v>
      </c>
      <c r="M8" s="2">
        <f t="shared" si="3"/>
        <v>70</v>
      </c>
      <c r="N8" s="2">
        <f t="shared" si="3"/>
        <v>80</v>
      </c>
      <c r="O8" s="2">
        <f t="shared" si="3"/>
        <v>90</v>
      </c>
      <c r="P8" s="2">
        <f t="shared" si="3"/>
        <v>100</v>
      </c>
      <c r="Q8" s="2">
        <f t="shared" si="3"/>
        <v>110</v>
      </c>
      <c r="R8" s="2">
        <f t="shared" si="3"/>
        <v>120</v>
      </c>
    </row>
    <row r="9" spans="1:18" x14ac:dyDescent="0.2">
      <c r="B9" s="2">
        <v>5</v>
      </c>
      <c r="C9" s="1"/>
      <c r="D9" s="1"/>
      <c r="E9" s="1"/>
      <c r="F9" s="1"/>
      <c r="G9" s="2">
        <f t="shared" ref="G9:R9" si="4">(G$4-$B9)*10</f>
        <v>0</v>
      </c>
      <c r="H9" s="2">
        <f t="shared" si="4"/>
        <v>10</v>
      </c>
      <c r="I9" s="2">
        <f t="shared" si="4"/>
        <v>20</v>
      </c>
      <c r="J9" s="2">
        <f t="shared" si="4"/>
        <v>30</v>
      </c>
      <c r="K9" s="2">
        <f t="shared" si="4"/>
        <v>40</v>
      </c>
      <c r="L9" s="2">
        <f t="shared" si="4"/>
        <v>50</v>
      </c>
      <c r="M9" s="2">
        <f t="shared" si="4"/>
        <v>60</v>
      </c>
      <c r="N9" s="2">
        <f t="shared" si="4"/>
        <v>70</v>
      </c>
      <c r="O9" s="2">
        <f t="shared" si="4"/>
        <v>80</v>
      </c>
      <c r="P9" s="2">
        <f t="shared" si="4"/>
        <v>90</v>
      </c>
      <c r="Q9" s="2">
        <f t="shared" si="4"/>
        <v>100</v>
      </c>
      <c r="R9" s="2">
        <f t="shared" si="4"/>
        <v>110</v>
      </c>
    </row>
    <row r="10" spans="1:18" x14ac:dyDescent="0.2">
      <c r="B10" s="2">
        <v>6</v>
      </c>
      <c r="C10" s="1"/>
      <c r="D10" s="1"/>
      <c r="E10" s="1"/>
      <c r="F10" s="1"/>
      <c r="G10" s="1"/>
      <c r="H10" s="2">
        <f t="shared" ref="H10:R10" si="5">(H$4-$B10)*10</f>
        <v>0</v>
      </c>
      <c r="I10" s="2">
        <f t="shared" si="5"/>
        <v>10</v>
      </c>
      <c r="J10" s="2">
        <f t="shared" si="5"/>
        <v>20</v>
      </c>
      <c r="K10" s="2">
        <f t="shared" si="5"/>
        <v>30</v>
      </c>
      <c r="L10" s="2">
        <f t="shared" si="5"/>
        <v>40</v>
      </c>
      <c r="M10" s="2">
        <f t="shared" si="5"/>
        <v>50</v>
      </c>
      <c r="N10" s="2">
        <f t="shared" si="5"/>
        <v>60</v>
      </c>
      <c r="O10" s="2">
        <f t="shared" si="5"/>
        <v>70</v>
      </c>
      <c r="P10" s="2">
        <f t="shared" si="5"/>
        <v>80</v>
      </c>
      <c r="Q10" s="2">
        <f t="shared" si="5"/>
        <v>90</v>
      </c>
      <c r="R10" s="2">
        <f t="shared" si="5"/>
        <v>100</v>
      </c>
    </row>
    <row r="11" spans="1:18" x14ac:dyDescent="0.2">
      <c r="B11" s="2">
        <v>7</v>
      </c>
      <c r="C11" s="1"/>
      <c r="D11" s="1"/>
      <c r="E11" s="1"/>
      <c r="F11" s="1"/>
      <c r="G11" s="1"/>
      <c r="H11" s="1"/>
      <c r="I11" s="2">
        <f t="shared" ref="I11:R11" si="6">(I$4-$B11)*10</f>
        <v>0</v>
      </c>
      <c r="J11" s="2">
        <f t="shared" si="6"/>
        <v>10</v>
      </c>
      <c r="K11" s="2">
        <f t="shared" si="6"/>
        <v>20</v>
      </c>
      <c r="L11" s="2">
        <f t="shared" si="6"/>
        <v>30</v>
      </c>
      <c r="M11" s="2">
        <f t="shared" si="6"/>
        <v>40</v>
      </c>
      <c r="N11" s="2">
        <f t="shared" si="6"/>
        <v>50</v>
      </c>
      <c r="O11" s="2">
        <f t="shared" si="6"/>
        <v>60</v>
      </c>
      <c r="P11" s="2">
        <f t="shared" si="6"/>
        <v>70</v>
      </c>
      <c r="Q11" s="2">
        <f t="shared" si="6"/>
        <v>80</v>
      </c>
      <c r="R11" s="2">
        <f t="shared" si="6"/>
        <v>90</v>
      </c>
    </row>
    <row r="12" spans="1:18" x14ac:dyDescent="0.2">
      <c r="B12" s="2">
        <v>8</v>
      </c>
      <c r="C12" s="1"/>
      <c r="D12" s="1"/>
      <c r="E12" s="1"/>
      <c r="F12" s="1"/>
      <c r="G12" s="1"/>
      <c r="H12" s="1"/>
      <c r="I12" s="1"/>
      <c r="J12" s="2">
        <f t="shared" ref="J12:R12" si="7">(J$4-$B12)*10</f>
        <v>0</v>
      </c>
      <c r="K12" s="2">
        <f t="shared" si="7"/>
        <v>10</v>
      </c>
      <c r="L12" s="2">
        <f t="shared" si="7"/>
        <v>20</v>
      </c>
      <c r="M12" s="2">
        <f t="shared" si="7"/>
        <v>30</v>
      </c>
      <c r="N12" s="2">
        <f t="shared" si="7"/>
        <v>40</v>
      </c>
      <c r="O12" s="2">
        <f t="shared" si="7"/>
        <v>50</v>
      </c>
      <c r="P12" s="2">
        <f t="shared" si="7"/>
        <v>60</v>
      </c>
      <c r="Q12" s="2">
        <f t="shared" si="7"/>
        <v>70</v>
      </c>
      <c r="R12" s="2">
        <f t="shared" si="7"/>
        <v>80</v>
      </c>
    </row>
    <row r="13" spans="1:18" x14ac:dyDescent="0.2">
      <c r="B13" s="2">
        <v>9</v>
      </c>
      <c r="C13" s="1"/>
      <c r="D13" s="1"/>
      <c r="E13" s="1"/>
      <c r="F13" s="1"/>
      <c r="G13" s="1"/>
      <c r="H13" s="1"/>
      <c r="I13" s="1"/>
      <c r="J13" s="1"/>
      <c r="K13" s="2">
        <f t="shared" ref="K13:R13" si="8">(K$4-$B13)*10</f>
        <v>0</v>
      </c>
      <c r="L13" s="2">
        <f t="shared" si="8"/>
        <v>10</v>
      </c>
      <c r="M13" s="2">
        <f t="shared" si="8"/>
        <v>20</v>
      </c>
      <c r="N13" s="2">
        <f t="shared" si="8"/>
        <v>30</v>
      </c>
      <c r="O13" s="2">
        <f t="shared" si="8"/>
        <v>40</v>
      </c>
      <c r="P13" s="2">
        <f t="shared" si="8"/>
        <v>50</v>
      </c>
      <c r="Q13" s="2">
        <f t="shared" si="8"/>
        <v>60</v>
      </c>
      <c r="R13" s="2">
        <f t="shared" si="8"/>
        <v>70</v>
      </c>
    </row>
    <row r="14" spans="1:18" x14ac:dyDescent="0.2">
      <c r="B14" s="2">
        <v>10</v>
      </c>
      <c r="C14" s="1"/>
      <c r="D14" s="1"/>
      <c r="E14" s="1"/>
      <c r="F14" s="1"/>
      <c r="G14" s="1"/>
      <c r="H14" s="1"/>
      <c r="I14" s="1"/>
      <c r="J14" s="1"/>
      <c r="K14" s="1"/>
      <c r="L14" s="2">
        <f t="shared" ref="L14:R14" si="9">(L$4-$B14)*10</f>
        <v>0</v>
      </c>
      <c r="M14" s="2">
        <f t="shared" si="9"/>
        <v>10</v>
      </c>
      <c r="N14" s="2">
        <f t="shared" si="9"/>
        <v>20</v>
      </c>
      <c r="O14" s="2">
        <f t="shared" si="9"/>
        <v>30</v>
      </c>
      <c r="P14" s="2">
        <f t="shared" si="9"/>
        <v>40</v>
      </c>
      <c r="Q14" s="2">
        <f t="shared" si="9"/>
        <v>50</v>
      </c>
      <c r="R14" s="2">
        <f t="shared" si="9"/>
        <v>60</v>
      </c>
    </row>
    <row r="15" spans="1:18" x14ac:dyDescent="0.2">
      <c r="B15" s="2">
        <v>11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2">
        <f t="shared" ref="M15:R15" si="10">(M$4-$B15)*10</f>
        <v>0</v>
      </c>
      <c r="N15" s="2">
        <f t="shared" si="10"/>
        <v>10</v>
      </c>
      <c r="O15" s="2">
        <f t="shared" si="10"/>
        <v>20</v>
      </c>
      <c r="P15" s="2">
        <f t="shared" si="10"/>
        <v>30</v>
      </c>
      <c r="Q15" s="2">
        <f t="shared" si="10"/>
        <v>40</v>
      </c>
      <c r="R15" s="2">
        <f t="shared" si="10"/>
        <v>50</v>
      </c>
    </row>
    <row r="16" spans="1:18" x14ac:dyDescent="0.2">
      <c r="B16" s="2">
        <v>12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2">
        <f>(N$4-$B16)*10</f>
        <v>0</v>
      </c>
      <c r="O16" s="2">
        <f>(O$4-$B16)*10</f>
        <v>10</v>
      </c>
      <c r="P16" s="2">
        <f>(P$4-$B16)*10</f>
        <v>20</v>
      </c>
      <c r="Q16" s="2">
        <f>(Q$4-$B16)*10</f>
        <v>30</v>
      </c>
      <c r="R16" s="2">
        <f>(R$4-$B16)*10</f>
        <v>40</v>
      </c>
    </row>
    <row r="17" spans="1:18" x14ac:dyDescent="0.2">
      <c r="B17" s="2">
        <v>13</v>
      </c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2">
        <f>(O$4-$B17)*10</f>
        <v>0</v>
      </c>
      <c r="P17" s="2">
        <f>(P$4-$B17)*10</f>
        <v>10</v>
      </c>
      <c r="Q17" s="2">
        <f>(Q$4-$B17)*10</f>
        <v>20</v>
      </c>
      <c r="R17" s="2">
        <f>(R$4-$B17)*10</f>
        <v>30</v>
      </c>
    </row>
    <row r="18" spans="1:18" x14ac:dyDescent="0.2">
      <c r="B18" s="2">
        <v>14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2">
        <f>(P$4-$B18)*10</f>
        <v>0</v>
      </c>
      <c r="Q18" s="2">
        <f>(Q$4-$B18)*10</f>
        <v>10</v>
      </c>
      <c r="R18" s="2">
        <f>(R$4-$B18)*10</f>
        <v>20</v>
      </c>
    </row>
    <row r="19" spans="1:18" x14ac:dyDescent="0.2">
      <c r="B19" s="2">
        <v>15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2">
        <f>(Q$4-$B19)*10</f>
        <v>0</v>
      </c>
      <c r="R19" s="2">
        <f>(R$4-$B19)*10</f>
        <v>10</v>
      </c>
    </row>
    <row r="20" spans="1:18" x14ac:dyDescent="0.2">
      <c r="B20" s="2">
        <v>16</v>
      </c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2">
        <f>(R$4-$B20)*10</f>
        <v>0</v>
      </c>
    </row>
    <row r="22" spans="1:18" x14ac:dyDescent="0.2">
      <c r="A22" s="3" t="s">
        <v>123</v>
      </c>
    </row>
    <row r="24" spans="1:18" x14ac:dyDescent="0.2">
      <c r="A24" t="s">
        <v>124</v>
      </c>
    </row>
    <row r="25" spans="1:18" x14ac:dyDescent="0.2">
      <c r="A25" s="34" t="s">
        <v>125</v>
      </c>
    </row>
    <row r="26" spans="1:18" x14ac:dyDescent="0.2">
      <c r="A26" s="34" t="s">
        <v>126</v>
      </c>
    </row>
    <row r="27" spans="1:18" x14ac:dyDescent="0.2">
      <c r="A27" s="34" t="s">
        <v>127</v>
      </c>
    </row>
    <row r="29" spans="1:18" x14ac:dyDescent="0.2">
      <c r="A29" t="s">
        <v>128</v>
      </c>
    </row>
    <row r="31" spans="1:18" x14ac:dyDescent="0.2">
      <c r="A31" s="2" t="s">
        <v>129</v>
      </c>
      <c r="B31" s="2" t="s">
        <v>130</v>
      </c>
    </row>
    <row r="32" spans="1:18" x14ac:dyDescent="0.2">
      <c r="A32" s="2" t="s">
        <v>131</v>
      </c>
      <c r="B32" s="2">
        <v>1</v>
      </c>
    </row>
    <row r="33" spans="1:2" x14ac:dyDescent="0.2">
      <c r="A33" s="2" t="s">
        <v>132</v>
      </c>
      <c r="B33" s="2">
        <v>1.5</v>
      </c>
    </row>
    <row r="34" spans="1:2" x14ac:dyDescent="0.2">
      <c r="A34" s="2" t="s">
        <v>133</v>
      </c>
      <c r="B34" s="2">
        <v>1.25</v>
      </c>
    </row>
    <row r="35" spans="1:2" x14ac:dyDescent="0.2">
      <c r="A35" s="2" t="s">
        <v>12</v>
      </c>
      <c r="B35" s="2">
        <v>1.25</v>
      </c>
    </row>
    <row r="36" spans="1:2" x14ac:dyDescent="0.2">
      <c r="A36" s="2" t="s">
        <v>13</v>
      </c>
      <c r="B36" s="2">
        <v>1.25</v>
      </c>
    </row>
    <row r="37" spans="1:2" x14ac:dyDescent="0.2">
      <c r="A37" s="2" t="s">
        <v>14</v>
      </c>
      <c r="B37" s="2">
        <v>1.25</v>
      </c>
    </row>
    <row r="39" spans="1:2" x14ac:dyDescent="0.2">
      <c r="A39" t="s">
        <v>134</v>
      </c>
    </row>
    <row r="40" spans="1:2" x14ac:dyDescent="0.2">
      <c r="A40" s="34" t="s">
        <v>135</v>
      </c>
    </row>
    <row r="41" spans="1:2" x14ac:dyDescent="0.2">
      <c r="A41" s="34" t="s">
        <v>136</v>
      </c>
    </row>
    <row r="43" spans="1:2" x14ac:dyDescent="0.2">
      <c r="A43" t="s">
        <v>137</v>
      </c>
    </row>
    <row r="45" spans="1:2" x14ac:dyDescent="0.2">
      <c r="A45" t="s">
        <v>138</v>
      </c>
    </row>
    <row r="46" spans="1:2" x14ac:dyDescent="0.2">
      <c r="A46" t="s">
        <v>139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856"/>
  <sheetViews>
    <sheetView topLeftCell="B1" workbookViewId="0">
      <selection activeCell="G3" sqref="G3"/>
    </sheetView>
  </sheetViews>
  <sheetFormatPr baseColWidth="10" defaultColWidth="8.83203125" defaultRowHeight="15" x14ac:dyDescent="0.2"/>
  <cols>
    <col min="1" max="1" width="0" hidden="1" customWidth="1"/>
    <col min="2" max="2" width="14" customWidth="1"/>
    <col min="8" max="8" width="9.5" bestFit="1" customWidth="1"/>
    <col min="9" max="9" width="21.5" bestFit="1" customWidth="1"/>
    <col min="10" max="26" width="19.83203125" bestFit="1" customWidth="1"/>
    <col min="27" max="28" width="10.6640625" bestFit="1" customWidth="1"/>
    <col min="29" max="29" width="11.1640625" bestFit="1" customWidth="1"/>
  </cols>
  <sheetData>
    <row r="1" spans="1:27" ht="19" x14ac:dyDescent="0.25">
      <c r="B1" s="15" t="s">
        <v>65</v>
      </c>
      <c r="I1" t="s">
        <v>158</v>
      </c>
    </row>
    <row r="3" spans="1:27" x14ac:dyDescent="0.2">
      <c r="I3" s="45" t="s">
        <v>1</v>
      </c>
      <c r="J3" s="46" t="s">
        <v>25</v>
      </c>
    </row>
    <row r="5" spans="1:27" x14ac:dyDescent="0.2">
      <c r="I5" s="40" t="s">
        <v>17</v>
      </c>
      <c r="J5" s="40" t="s">
        <v>2</v>
      </c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2"/>
    </row>
    <row r="6" spans="1:27" x14ac:dyDescent="0.2">
      <c r="A6" s="7" t="s">
        <v>18</v>
      </c>
      <c r="B6" s="7" t="s">
        <v>19</v>
      </c>
      <c r="C6" s="7" t="s">
        <v>20</v>
      </c>
      <c r="D6" s="7" t="s">
        <v>21</v>
      </c>
      <c r="E6" s="7" t="s">
        <v>22</v>
      </c>
      <c r="F6" s="7" t="s">
        <v>23</v>
      </c>
      <c r="G6" s="7" t="s">
        <v>24</v>
      </c>
      <c r="H6" s="9" t="s">
        <v>4</v>
      </c>
      <c r="I6" s="14" t="s">
        <v>0</v>
      </c>
      <c r="J6" s="2" t="s">
        <v>12</v>
      </c>
      <c r="K6" s="2" t="s">
        <v>7</v>
      </c>
      <c r="L6" s="2" t="s">
        <v>5</v>
      </c>
      <c r="M6" s="2" t="s">
        <v>13</v>
      </c>
      <c r="N6" s="2" t="s">
        <v>8</v>
      </c>
      <c r="O6" s="2" t="s">
        <v>10</v>
      </c>
      <c r="P6" s="2" t="s">
        <v>9</v>
      </c>
      <c r="Q6" s="2" t="s">
        <v>6</v>
      </c>
      <c r="R6" s="2" t="s">
        <v>14</v>
      </c>
      <c r="S6" s="2" t="s">
        <v>29</v>
      </c>
      <c r="T6" s="2" t="s">
        <v>30</v>
      </c>
      <c r="U6" s="2" t="s">
        <v>31</v>
      </c>
      <c r="V6" s="2" t="s">
        <v>32</v>
      </c>
      <c r="W6" s="2" t="s">
        <v>33</v>
      </c>
      <c r="X6" s="2" t="s">
        <v>34</v>
      </c>
      <c r="Y6" s="2" t="s">
        <v>50</v>
      </c>
      <c r="Z6" s="2" t="s">
        <v>57</v>
      </c>
      <c r="AA6" s="2" t="s">
        <v>15</v>
      </c>
    </row>
    <row r="7" spans="1:27" x14ac:dyDescent="0.2">
      <c r="A7" s="2"/>
      <c r="B7" s="2" t="str">
        <f>I7</f>
        <v>Iain Young</v>
      </c>
      <c r="C7" s="2">
        <f>COUNT(J7:Z7)</f>
        <v>1</v>
      </c>
      <c r="D7" s="6">
        <f>IF(C7&gt;0,LARGE(J7:Z7,1),0)</f>
        <v>44</v>
      </c>
      <c r="E7" s="6">
        <f>IF(C7&gt;1,LARGE(J7:Z7,2),0)</f>
        <v>0</v>
      </c>
      <c r="F7" s="6">
        <f>IF(C7&gt;2,LARGE(J7:Z7,3),0)</f>
        <v>0</v>
      </c>
      <c r="G7" s="6">
        <f>IF(C7&gt;3,LARGE(J7:Z7,4),0)</f>
        <v>0</v>
      </c>
      <c r="H7" s="10">
        <f>SUM(D7:G7)</f>
        <v>44</v>
      </c>
      <c r="I7" s="2" t="s">
        <v>100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>
        <v>44</v>
      </c>
      <c r="AA7" s="2">
        <v>44</v>
      </c>
    </row>
    <row r="8" spans="1:27" x14ac:dyDescent="0.2">
      <c r="A8" s="2"/>
      <c r="B8" s="2" t="str">
        <f>I8</f>
        <v>Andrew Bremner</v>
      </c>
      <c r="C8" s="2">
        <f t="shared" ref="C8:C46" si="0">COUNT(J8:Z8)</f>
        <v>1</v>
      </c>
      <c r="D8" s="6">
        <f t="shared" ref="D8:D46" si="1">IF(C8&gt;0,LARGE(J8:Z8,1),0)</f>
        <v>19</v>
      </c>
      <c r="E8" s="6">
        <f t="shared" ref="E8:E46" si="2">IF(C8&gt;1,LARGE(J8:Z8,2),0)</f>
        <v>0</v>
      </c>
      <c r="F8" s="6">
        <f t="shared" ref="F8:F46" si="3">IF(C8&gt;2,LARGE(J8:Z8,3),0)</f>
        <v>0</v>
      </c>
      <c r="G8" s="6">
        <f t="shared" ref="G8:G46" si="4">IF(C8&gt;3,LARGE(J8:Z8,4),0)</f>
        <v>0</v>
      </c>
      <c r="H8" s="10">
        <f t="shared" ref="H8:H46" si="5">SUM(D8:G8)</f>
        <v>19</v>
      </c>
      <c r="I8" s="2" t="s">
        <v>88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>
        <v>19</v>
      </c>
      <c r="AA8" s="2">
        <v>19</v>
      </c>
    </row>
    <row r="9" spans="1:27" x14ac:dyDescent="0.2">
      <c r="A9" s="2"/>
      <c r="B9" s="2" t="str">
        <f t="shared" ref="B9:B40" si="6">I9</f>
        <v>Jacques Laas</v>
      </c>
      <c r="C9" s="2">
        <f t="shared" si="0"/>
        <v>3</v>
      </c>
      <c r="D9" s="6">
        <f t="shared" si="1"/>
        <v>62</v>
      </c>
      <c r="E9" s="6">
        <f t="shared" si="2"/>
        <v>56</v>
      </c>
      <c r="F9" s="6">
        <f t="shared" si="3"/>
        <v>56</v>
      </c>
      <c r="G9" s="6">
        <f t="shared" si="4"/>
        <v>0</v>
      </c>
      <c r="H9" s="10">
        <f t="shared" si="5"/>
        <v>174</v>
      </c>
      <c r="I9" s="2" t="s">
        <v>163</v>
      </c>
      <c r="J9" s="2"/>
      <c r="K9" s="2">
        <v>62</v>
      </c>
      <c r="L9" s="2"/>
      <c r="M9" s="2"/>
      <c r="N9" s="2"/>
      <c r="O9" s="2"/>
      <c r="P9" s="2"/>
      <c r="Q9" s="2">
        <v>56</v>
      </c>
      <c r="R9" s="2"/>
      <c r="S9" s="2"/>
      <c r="T9" s="2"/>
      <c r="U9" s="2"/>
      <c r="V9" s="2"/>
      <c r="W9" s="2"/>
      <c r="X9" s="2"/>
      <c r="Y9" s="2"/>
      <c r="Z9" s="2">
        <v>56</v>
      </c>
      <c r="AA9" s="2">
        <v>174</v>
      </c>
    </row>
    <row r="10" spans="1:27" x14ac:dyDescent="0.2">
      <c r="A10" s="2"/>
      <c r="B10" s="2" t="str">
        <f t="shared" si="6"/>
        <v>Robin Bairner</v>
      </c>
      <c r="C10" s="2">
        <f t="shared" si="0"/>
        <v>1</v>
      </c>
      <c r="D10" s="6">
        <f t="shared" si="1"/>
        <v>26</v>
      </c>
      <c r="E10" s="6">
        <f t="shared" si="2"/>
        <v>0</v>
      </c>
      <c r="F10" s="6">
        <f t="shared" si="3"/>
        <v>0</v>
      </c>
      <c r="G10" s="6">
        <f t="shared" si="4"/>
        <v>0</v>
      </c>
      <c r="H10" s="10">
        <f t="shared" si="5"/>
        <v>26</v>
      </c>
      <c r="I10" s="2" t="s">
        <v>184</v>
      </c>
      <c r="J10" s="2"/>
      <c r="K10" s="2">
        <v>26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>
        <v>26</v>
      </c>
    </row>
    <row r="11" spans="1:27" x14ac:dyDescent="0.2">
      <c r="A11" s="2"/>
      <c r="B11" s="2" t="str">
        <f t="shared" si="6"/>
        <v>Ross Gray</v>
      </c>
      <c r="C11" s="2">
        <f t="shared" si="0"/>
        <v>1</v>
      </c>
      <c r="D11" s="6">
        <f t="shared" si="1"/>
        <v>6</v>
      </c>
      <c r="E11" s="6">
        <f t="shared" si="2"/>
        <v>0</v>
      </c>
      <c r="F11" s="6">
        <f t="shared" si="3"/>
        <v>0</v>
      </c>
      <c r="G11" s="6">
        <f t="shared" si="4"/>
        <v>0</v>
      </c>
      <c r="H11" s="10">
        <f t="shared" si="5"/>
        <v>6</v>
      </c>
      <c r="I11" s="2" t="s">
        <v>203</v>
      </c>
      <c r="J11" s="2"/>
      <c r="K11" s="2"/>
      <c r="L11" s="2"/>
      <c r="M11" s="2"/>
      <c r="N11" s="2">
        <v>6</v>
      </c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>
        <v>6</v>
      </c>
    </row>
    <row r="12" spans="1:27" x14ac:dyDescent="0.2">
      <c r="A12" s="2"/>
      <c r="B12" s="2" t="str">
        <f t="shared" si="6"/>
        <v>Rene Van Oorschot</v>
      </c>
      <c r="C12" s="2">
        <f t="shared" si="0"/>
        <v>1</v>
      </c>
      <c r="D12" s="6">
        <f t="shared" si="1"/>
        <v>30</v>
      </c>
      <c r="E12" s="6">
        <f t="shared" si="2"/>
        <v>0</v>
      </c>
      <c r="F12" s="6">
        <f t="shared" si="3"/>
        <v>0</v>
      </c>
      <c r="G12" s="6">
        <f t="shared" si="4"/>
        <v>0</v>
      </c>
      <c r="H12" s="10">
        <f t="shared" si="5"/>
        <v>30</v>
      </c>
      <c r="I12" s="2" t="s">
        <v>202</v>
      </c>
      <c r="J12" s="2"/>
      <c r="K12" s="2"/>
      <c r="L12" s="2"/>
      <c r="M12" s="2"/>
      <c r="N12" s="2">
        <v>30</v>
      </c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>
        <v>30</v>
      </c>
    </row>
    <row r="13" spans="1:27" x14ac:dyDescent="0.2">
      <c r="A13" s="2"/>
      <c r="B13" s="2" t="str">
        <f t="shared" si="6"/>
        <v>Waleed Hashmi</v>
      </c>
      <c r="C13" s="2">
        <f t="shared" si="0"/>
        <v>1</v>
      </c>
      <c r="D13" s="6">
        <f t="shared" si="1"/>
        <v>5</v>
      </c>
      <c r="E13" s="6">
        <f t="shared" si="2"/>
        <v>0</v>
      </c>
      <c r="F13" s="6">
        <f t="shared" si="3"/>
        <v>0</v>
      </c>
      <c r="G13" s="6">
        <f t="shared" si="4"/>
        <v>0</v>
      </c>
      <c r="H13" s="10">
        <f t="shared" si="5"/>
        <v>5</v>
      </c>
      <c r="I13" s="2" t="s">
        <v>93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>
        <v>5</v>
      </c>
      <c r="AA13" s="2">
        <v>5</v>
      </c>
    </row>
    <row r="14" spans="1:27" x14ac:dyDescent="0.2">
      <c r="A14" s="2"/>
      <c r="B14" s="2" t="str">
        <f t="shared" si="6"/>
        <v>Joseph Ewen</v>
      </c>
      <c r="C14" s="2">
        <f t="shared" si="0"/>
        <v>4</v>
      </c>
      <c r="D14" s="6">
        <f t="shared" si="1"/>
        <v>56</v>
      </c>
      <c r="E14" s="6">
        <f t="shared" si="2"/>
        <v>52.5</v>
      </c>
      <c r="F14" s="6">
        <f t="shared" si="3"/>
        <v>42</v>
      </c>
      <c r="G14" s="6">
        <f t="shared" si="4"/>
        <v>32</v>
      </c>
      <c r="H14" s="10">
        <f t="shared" si="5"/>
        <v>182.5</v>
      </c>
      <c r="I14" s="2" t="s">
        <v>67</v>
      </c>
      <c r="J14" s="2"/>
      <c r="K14" s="2"/>
      <c r="L14" s="2"/>
      <c r="M14" s="2"/>
      <c r="N14" s="2">
        <v>42</v>
      </c>
      <c r="O14" s="2">
        <v>52.5</v>
      </c>
      <c r="P14" s="2">
        <v>56</v>
      </c>
      <c r="Q14" s="2"/>
      <c r="R14" s="2"/>
      <c r="S14" s="2"/>
      <c r="T14" s="2"/>
      <c r="U14" s="2"/>
      <c r="V14" s="2"/>
      <c r="W14" s="2"/>
      <c r="X14" s="2"/>
      <c r="Y14" s="2"/>
      <c r="Z14" s="2">
        <v>32</v>
      </c>
      <c r="AA14" s="2">
        <v>182.5</v>
      </c>
    </row>
    <row r="15" spans="1:27" x14ac:dyDescent="0.2">
      <c r="A15" s="2"/>
      <c r="B15" s="2" t="str">
        <f t="shared" si="6"/>
        <v>Colin Williamson</v>
      </c>
      <c r="C15" s="2">
        <f t="shared" si="0"/>
        <v>4</v>
      </c>
      <c r="D15" s="6">
        <f t="shared" si="1"/>
        <v>73.5</v>
      </c>
      <c r="E15" s="6">
        <f t="shared" si="2"/>
        <v>45</v>
      </c>
      <c r="F15" s="6">
        <f t="shared" si="3"/>
        <v>44</v>
      </c>
      <c r="G15" s="6">
        <f t="shared" si="4"/>
        <v>39</v>
      </c>
      <c r="H15" s="10">
        <f t="shared" si="5"/>
        <v>201.5</v>
      </c>
      <c r="I15" s="2" t="s">
        <v>140</v>
      </c>
      <c r="J15" s="2"/>
      <c r="K15" s="2">
        <v>39</v>
      </c>
      <c r="L15" s="2"/>
      <c r="M15" s="2"/>
      <c r="N15" s="2"/>
      <c r="O15" s="2">
        <v>73.5</v>
      </c>
      <c r="P15" s="2">
        <v>44</v>
      </c>
      <c r="Q15" s="2">
        <v>45</v>
      </c>
      <c r="R15" s="2"/>
      <c r="S15" s="2"/>
      <c r="T15" s="2"/>
      <c r="U15" s="2"/>
      <c r="V15" s="2"/>
      <c r="W15" s="2"/>
      <c r="X15" s="2"/>
      <c r="Y15" s="2"/>
      <c r="Z15" s="2"/>
      <c r="AA15" s="2">
        <v>201.5</v>
      </c>
    </row>
    <row r="16" spans="1:27" x14ac:dyDescent="0.2">
      <c r="A16" s="2"/>
      <c r="B16" s="2" t="str">
        <f t="shared" si="6"/>
        <v>Ankur Khanduja</v>
      </c>
      <c r="C16" s="2">
        <f t="shared" si="0"/>
        <v>1</v>
      </c>
      <c r="D16" s="6">
        <f t="shared" si="1"/>
        <v>17</v>
      </c>
      <c r="E16" s="6">
        <f t="shared" si="2"/>
        <v>0</v>
      </c>
      <c r="F16" s="6">
        <f t="shared" si="3"/>
        <v>0</v>
      </c>
      <c r="G16" s="6">
        <f t="shared" si="4"/>
        <v>0</v>
      </c>
      <c r="H16" s="10">
        <f t="shared" si="5"/>
        <v>17</v>
      </c>
      <c r="I16" s="2" t="s">
        <v>142</v>
      </c>
      <c r="J16" s="2"/>
      <c r="K16" s="2"/>
      <c r="L16" s="2"/>
      <c r="M16" s="2"/>
      <c r="N16" s="2"/>
      <c r="O16" s="2"/>
      <c r="P16" s="2">
        <v>17</v>
      </c>
      <c r="Q16" s="2"/>
      <c r="R16" s="2"/>
      <c r="S16" s="2"/>
      <c r="T16" s="2"/>
      <c r="U16" s="2"/>
      <c r="V16" s="2"/>
      <c r="W16" s="2"/>
      <c r="X16" s="2"/>
      <c r="Y16" s="2"/>
      <c r="Z16" s="2"/>
      <c r="AA16" s="2">
        <v>17</v>
      </c>
    </row>
    <row r="17" spans="1:27" x14ac:dyDescent="0.2">
      <c r="A17" s="2"/>
      <c r="B17" s="2" t="str">
        <f t="shared" si="6"/>
        <v>Colin Robinson</v>
      </c>
      <c r="C17" s="2">
        <f t="shared" si="0"/>
        <v>1</v>
      </c>
      <c r="D17" s="6">
        <f t="shared" si="1"/>
        <v>6</v>
      </c>
      <c r="E17" s="6">
        <f t="shared" si="2"/>
        <v>0</v>
      </c>
      <c r="F17" s="6">
        <f t="shared" si="3"/>
        <v>0</v>
      </c>
      <c r="G17" s="6">
        <f t="shared" si="4"/>
        <v>0</v>
      </c>
      <c r="H17" s="10">
        <f t="shared" si="5"/>
        <v>6</v>
      </c>
      <c r="I17" s="2" t="s">
        <v>141</v>
      </c>
      <c r="J17" s="2"/>
      <c r="K17" s="2"/>
      <c r="L17" s="2"/>
      <c r="M17" s="2"/>
      <c r="N17" s="2"/>
      <c r="O17" s="2"/>
      <c r="P17" s="2">
        <v>6</v>
      </c>
      <c r="Q17" s="2"/>
      <c r="R17" s="2"/>
      <c r="S17" s="2"/>
      <c r="T17" s="2"/>
      <c r="U17" s="2"/>
      <c r="V17" s="2"/>
      <c r="W17" s="2"/>
      <c r="X17" s="2"/>
      <c r="Y17" s="2"/>
      <c r="Z17" s="2"/>
      <c r="AA17" s="2">
        <v>6</v>
      </c>
    </row>
    <row r="18" spans="1:27" x14ac:dyDescent="0.2">
      <c r="A18" s="2"/>
      <c r="B18" s="2" t="str">
        <f t="shared" si="6"/>
        <v>Chris Farrell</v>
      </c>
      <c r="C18" s="2">
        <f t="shared" si="0"/>
        <v>5</v>
      </c>
      <c r="D18" s="6">
        <f t="shared" si="1"/>
        <v>45</v>
      </c>
      <c r="E18" s="6">
        <f t="shared" si="2"/>
        <v>32</v>
      </c>
      <c r="F18" s="6">
        <f t="shared" si="3"/>
        <v>32</v>
      </c>
      <c r="G18" s="6">
        <f t="shared" si="4"/>
        <v>18</v>
      </c>
      <c r="H18" s="10">
        <f t="shared" si="5"/>
        <v>127</v>
      </c>
      <c r="I18" s="2" t="s">
        <v>68</v>
      </c>
      <c r="J18" s="2"/>
      <c r="K18" s="2">
        <v>18</v>
      </c>
      <c r="L18" s="2"/>
      <c r="M18" s="2"/>
      <c r="N18" s="2">
        <v>18</v>
      </c>
      <c r="O18" s="2">
        <v>45</v>
      </c>
      <c r="P18" s="2">
        <v>32</v>
      </c>
      <c r="Q18" s="2">
        <v>32</v>
      </c>
      <c r="R18" s="2"/>
      <c r="S18" s="2"/>
      <c r="T18" s="2"/>
      <c r="U18" s="2"/>
      <c r="V18" s="2"/>
      <c r="W18" s="2"/>
      <c r="X18" s="2"/>
      <c r="Y18" s="2"/>
      <c r="Z18" s="2"/>
      <c r="AA18" s="2">
        <v>145</v>
      </c>
    </row>
    <row r="19" spans="1:27" x14ac:dyDescent="0.2">
      <c r="A19" s="2"/>
      <c r="B19" s="2" t="str">
        <f t="shared" si="6"/>
        <v>Fraser MacDonald</v>
      </c>
      <c r="C19" s="2">
        <f t="shared" si="0"/>
        <v>2</v>
      </c>
      <c r="D19" s="6">
        <f t="shared" si="1"/>
        <v>88.5</v>
      </c>
      <c r="E19" s="6">
        <f t="shared" si="2"/>
        <v>49</v>
      </c>
      <c r="F19" s="6">
        <f t="shared" si="3"/>
        <v>0</v>
      </c>
      <c r="G19" s="6">
        <f t="shared" si="4"/>
        <v>0</v>
      </c>
      <c r="H19" s="10">
        <f t="shared" si="5"/>
        <v>137.5</v>
      </c>
      <c r="I19" s="2" t="s">
        <v>224</v>
      </c>
      <c r="J19" s="2"/>
      <c r="K19" s="2">
        <v>49</v>
      </c>
      <c r="L19" s="2"/>
      <c r="M19" s="2"/>
      <c r="N19" s="2"/>
      <c r="O19" s="2">
        <v>88.5</v>
      </c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>
        <v>137.5</v>
      </c>
    </row>
    <row r="20" spans="1:27" x14ac:dyDescent="0.2">
      <c r="A20" s="2"/>
      <c r="B20" s="2" t="str">
        <f t="shared" si="6"/>
        <v>Calum Menzies</v>
      </c>
      <c r="C20" s="2">
        <f t="shared" si="0"/>
        <v>1</v>
      </c>
      <c r="D20" s="6">
        <f t="shared" si="1"/>
        <v>4.5</v>
      </c>
      <c r="E20" s="6">
        <f t="shared" si="2"/>
        <v>0</v>
      </c>
      <c r="F20" s="6">
        <f t="shared" si="3"/>
        <v>0</v>
      </c>
      <c r="G20" s="6">
        <f t="shared" si="4"/>
        <v>0</v>
      </c>
      <c r="H20" s="10">
        <f t="shared" si="5"/>
        <v>4.5</v>
      </c>
      <c r="I20" s="2" t="s">
        <v>240</v>
      </c>
      <c r="J20" s="2"/>
      <c r="K20" s="2"/>
      <c r="L20" s="2"/>
      <c r="M20" s="2"/>
      <c r="N20" s="2"/>
      <c r="O20" s="2">
        <v>4.5</v>
      </c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>
        <v>4.5</v>
      </c>
    </row>
    <row r="21" spans="1:27" x14ac:dyDescent="0.2">
      <c r="A21" s="2"/>
      <c r="B21" s="2" t="str">
        <f t="shared" si="6"/>
        <v>Philip McWilliams</v>
      </c>
      <c r="C21" s="2">
        <f t="shared" si="0"/>
        <v>1</v>
      </c>
      <c r="D21" s="6">
        <f t="shared" si="1"/>
        <v>17</v>
      </c>
      <c r="E21" s="6">
        <f t="shared" si="2"/>
        <v>0</v>
      </c>
      <c r="F21" s="6">
        <f t="shared" si="3"/>
        <v>0</v>
      </c>
      <c r="G21" s="6">
        <f t="shared" si="4"/>
        <v>0</v>
      </c>
      <c r="H21" s="10">
        <f t="shared" si="5"/>
        <v>17</v>
      </c>
      <c r="I21" s="2" t="s">
        <v>180</v>
      </c>
      <c r="J21" s="2"/>
      <c r="K21" s="2"/>
      <c r="L21" s="2"/>
      <c r="M21" s="2"/>
      <c r="N21" s="2"/>
      <c r="O21" s="2"/>
      <c r="P21" s="2"/>
      <c r="Q21" s="2">
        <v>17</v>
      </c>
      <c r="R21" s="2"/>
      <c r="S21" s="2"/>
      <c r="T21" s="2"/>
      <c r="U21" s="2"/>
      <c r="V21" s="2"/>
      <c r="W21" s="2"/>
      <c r="X21" s="2"/>
      <c r="Y21" s="2"/>
      <c r="Z21" s="2"/>
      <c r="AA21" s="2">
        <v>17</v>
      </c>
    </row>
    <row r="22" spans="1:27" x14ac:dyDescent="0.2">
      <c r="A22" s="2"/>
      <c r="B22" s="2" t="str">
        <f t="shared" si="6"/>
        <v>Sandy Barr</v>
      </c>
      <c r="C22" s="2">
        <f t="shared" si="0"/>
        <v>1</v>
      </c>
      <c r="D22" s="6">
        <f t="shared" si="1"/>
        <v>7</v>
      </c>
      <c r="E22" s="6">
        <f t="shared" si="2"/>
        <v>0</v>
      </c>
      <c r="F22" s="6">
        <f t="shared" si="3"/>
        <v>0</v>
      </c>
      <c r="G22" s="6">
        <f t="shared" si="4"/>
        <v>0</v>
      </c>
      <c r="H22" s="10">
        <f t="shared" si="5"/>
        <v>7</v>
      </c>
      <c r="I22" s="2" t="s">
        <v>181</v>
      </c>
      <c r="J22" s="2"/>
      <c r="K22" s="2"/>
      <c r="L22" s="2"/>
      <c r="M22" s="2"/>
      <c r="N22" s="2"/>
      <c r="O22" s="2"/>
      <c r="P22" s="2"/>
      <c r="Q22" s="2">
        <v>7</v>
      </c>
      <c r="R22" s="2"/>
      <c r="S22" s="2"/>
      <c r="T22" s="2"/>
      <c r="U22" s="2"/>
      <c r="V22" s="2"/>
      <c r="W22" s="2"/>
      <c r="X22" s="2"/>
      <c r="Y22" s="2"/>
      <c r="Z22" s="2"/>
      <c r="AA22" s="2">
        <v>7</v>
      </c>
    </row>
    <row r="23" spans="1:27" x14ac:dyDescent="0.2">
      <c r="A23" s="2"/>
      <c r="B23" s="2" t="str">
        <f t="shared" si="6"/>
        <v>Amkur Khanduja</v>
      </c>
      <c r="C23" s="2">
        <f t="shared" si="0"/>
        <v>1</v>
      </c>
      <c r="D23" s="6">
        <f t="shared" si="1"/>
        <v>4</v>
      </c>
      <c r="E23" s="6">
        <f t="shared" si="2"/>
        <v>0</v>
      </c>
      <c r="F23" s="6">
        <f t="shared" si="3"/>
        <v>0</v>
      </c>
      <c r="G23" s="6">
        <f t="shared" si="4"/>
        <v>0</v>
      </c>
      <c r="H23" s="10">
        <f t="shared" si="5"/>
        <v>4</v>
      </c>
      <c r="I23" s="2" t="s">
        <v>225</v>
      </c>
      <c r="J23" s="2"/>
      <c r="K23" s="2">
        <v>4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>
        <v>4</v>
      </c>
    </row>
    <row r="24" spans="1:27" x14ac:dyDescent="0.2">
      <c r="A24" s="2"/>
      <c r="B24" s="2" t="str">
        <f t="shared" si="6"/>
        <v>(blank)</v>
      </c>
      <c r="C24" s="2">
        <f t="shared" si="0"/>
        <v>17</v>
      </c>
      <c r="D24" s="6">
        <f t="shared" si="1"/>
        <v>0</v>
      </c>
      <c r="E24" s="6">
        <f t="shared" si="2"/>
        <v>0</v>
      </c>
      <c r="F24" s="6">
        <f t="shared" si="3"/>
        <v>0</v>
      </c>
      <c r="G24" s="6">
        <f t="shared" si="4"/>
        <v>0</v>
      </c>
      <c r="H24" s="10">
        <f t="shared" si="5"/>
        <v>0</v>
      </c>
      <c r="I24" s="2" t="s">
        <v>16</v>
      </c>
      <c r="J24" s="2">
        <v>0</v>
      </c>
      <c r="K24" s="2">
        <v>0</v>
      </c>
      <c r="L24" s="2">
        <v>0</v>
      </c>
      <c r="M24" s="2">
        <v>0</v>
      </c>
      <c r="N24" s="2">
        <v>0</v>
      </c>
      <c r="O24" s="2">
        <v>0</v>
      </c>
      <c r="P24" s="2">
        <v>0</v>
      </c>
      <c r="Q24" s="2">
        <v>0</v>
      </c>
      <c r="R24" s="2">
        <v>0</v>
      </c>
      <c r="S24" s="2">
        <v>0</v>
      </c>
      <c r="T24" s="2">
        <v>0</v>
      </c>
      <c r="U24" s="2">
        <v>0</v>
      </c>
      <c r="V24" s="2">
        <v>0</v>
      </c>
      <c r="W24" s="2">
        <v>0</v>
      </c>
      <c r="X24" s="2">
        <v>0</v>
      </c>
      <c r="Y24" s="2">
        <v>0</v>
      </c>
      <c r="Z24" s="2">
        <v>0</v>
      </c>
      <c r="AA24" s="2">
        <v>0</v>
      </c>
    </row>
    <row r="25" spans="1:27" x14ac:dyDescent="0.2">
      <c r="A25" s="2"/>
      <c r="B25" s="2" t="str">
        <f t="shared" si="6"/>
        <v>Kevin Moran</v>
      </c>
      <c r="C25" s="2">
        <f t="shared" si="0"/>
        <v>1</v>
      </c>
      <c r="D25" s="6">
        <f t="shared" si="1"/>
        <v>108</v>
      </c>
      <c r="E25" s="6">
        <f t="shared" si="2"/>
        <v>0</v>
      </c>
      <c r="F25" s="6">
        <f t="shared" si="3"/>
        <v>0</v>
      </c>
      <c r="G25" s="6">
        <f t="shared" si="4"/>
        <v>0</v>
      </c>
      <c r="H25" s="10">
        <f t="shared" si="5"/>
        <v>108</v>
      </c>
      <c r="I25" s="2" t="s">
        <v>239</v>
      </c>
      <c r="J25" s="2"/>
      <c r="K25" s="2"/>
      <c r="L25" s="2"/>
      <c r="M25" s="2"/>
      <c r="N25" s="2"/>
      <c r="O25" s="2">
        <v>108</v>
      </c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>
        <v>108</v>
      </c>
    </row>
    <row r="26" spans="1:27" hidden="1" x14ac:dyDescent="0.2">
      <c r="A26" s="2"/>
      <c r="B26" s="2" t="str">
        <f t="shared" si="6"/>
        <v>Josh Bain</v>
      </c>
      <c r="C26" s="2">
        <f t="shared" si="0"/>
        <v>1</v>
      </c>
      <c r="D26" s="6">
        <f t="shared" si="1"/>
        <v>24</v>
      </c>
      <c r="E26" s="6">
        <f t="shared" si="2"/>
        <v>0</v>
      </c>
      <c r="F26" s="6">
        <f t="shared" si="3"/>
        <v>0</v>
      </c>
      <c r="G26" s="6">
        <f t="shared" si="4"/>
        <v>0</v>
      </c>
      <c r="H26" s="10">
        <f t="shared" si="5"/>
        <v>24</v>
      </c>
      <c r="I26" s="2" t="s">
        <v>241</v>
      </c>
      <c r="J26" s="2"/>
      <c r="K26" s="2"/>
      <c r="L26" s="2"/>
      <c r="M26" s="2"/>
      <c r="N26" s="2"/>
      <c r="O26" s="2">
        <v>24</v>
      </c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>
        <v>24</v>
      </c>
    </row>
    <row r="27" spans="1:27" hidden="1" x14ac:dyDescent="0.2">
      <c r="A27" s="2"/>
      <c r="B27" s="2">
        <f t="shared" si="6"/>
        <v>0</v>
      </c>
      <c r="C27" s="2">
        <f t="shared" si="0"/>
        <v>0</v>
      </c>
      <c r="D27" s="6">
        <f t="shared" si="1"/>
        <v>0</v>
      </c>
      <c r="E27" s="6">
        <f t="shared" si="2"/>
        <v>0</v>
      </c>
      <c r="F27" s="6">
        <f t="shared" si="3"/>
        <v>0</v>
      </c>
      <c r="G27" s="6">
        <f t="shared" si="4"/>
        <v>0</v>
      </c>
      <c r="H27" s="10">
        <f t="shared" si="5"/>
        <v>0</v>
      </c>
    </row>
    <row r="28" spans="1:27" hidden="1" x14ac:dyDescent="0.2">
      <c r="A28" s="2"/>
      <c r="B28" s="2">
        <f t="shared" si="6"/>
        <v>0</v>
      </c>
      <c r="C28" s="2">
        <f t="shared" si="0"/>
        <v>0</v>
      </c>
      <c r="D28" s="6">
        <f t="shared" si="1"/>
        <v>0</v>
      </c>
      <c r="E28" s="6">
        <f t="shared" si="2"/>
        <v>0</v>
      </c>
      <c r="F28" s="6">
        <f t="shared" si="3"/>
        <v>0</v>
      </c>
      <c r="G28" s="6">
        <f t="shared" si="4"/>
        <v>0</v>
      </c>
      <c r="H28" s="10">
        <f t="shared" si="5"/>
        <v>0</v>
      </c>
    </row>
    <row r="29" spans="1:27" hidden="1" x14ac:dyDescent="0.2">
      <c r="A29" s="2"/>
      <c r="B29" s="2">
        <f t="shared" si="6"/>
        <v>0</v>
      </c>
      <c r="C29" s="2">
        <f t="shared" si="0"/>
        <v>0</v>
      </c>
      <c r="D29" s="6">
        <f t="shared" si="1"/>
        <v>0</v>
      </c>
      <c r="E29" s="6">
        <f t="shared" si="2"/>
        <v>0</v>
      </c>
      <c r="F29" s="6">
        <f t="shared" si="3"/>
        <v>0</v>
      </c>
      <c r="G29" s="6">
        <f t="shared" si="4"/>
        <v>0</v>
      </c>
      <c r="H29" s="10">
        <f t="shared" si="5"/>
        <v>0</v>
      </c>
    </row>
    <row r="30" spans="1:27" hidden="1" x14ac:dyDescent="0.2">
      <c r="A30" s="2"/>
      <c r="B30" s="2">
        <f t="shared" si="6"/>
        <v>0</v>
      </c>
      <c r="C30" s="2">
        <f t="shared" si="0"/>
        <v>0</v>
      </c>
      <c r="D30" s="6">
        <f t="shared" si="1"/>
        <v>0</v>
      </c>
      <c r="E30" s="6">
        <f t="shared" si="2"/>
        <v>0</v>
      </c>
      <c r="F30" s="6">
        <f t="shared" si="3"/>
        <v>0</v>
      </c>
      <c r="G30" s="6">
        <f t="shared" si="4"/>
        <v>0</v>
      </c>
      <c r="H30" s="10">
        <f t="shared" si="5"/>
        <v>0</v>
      </c>
    </row>
    <row r="31" spans="1:27" hidden="1" x14ac:dyDescent="0.2">
      <c r="A31" s="2"/>
      <c r="B31" s="2">
        <f t="shared" si="6"/>
        <v>0</v>
      </c>
      <c r="C31" s="2">
        <f t="shared" si="0"/>
        <v>0</v>
      </c>
      <c r="D31" s="6">
        <f t="shared" si="1"/>
        <v>0</v>
      </c>
      <c r="E31" s="6">
        <f t="shared" si="2"/>
        <v>0</v>
      </c>
      <c r="F31" s="6">
        <f t="shared" si="3"/>
        <v>0</v>
      </c>
      <c r="G31" s="6">
        <f t="shared" si="4"/>
        <v>0</v>
      </c>
      <c r="H31" s="10">
        <f t="shared" si="5"/>
        <v>0</v>
      </c>
    </row>
    <row r="32" spans="1:27" hidden="1" x14ac:dyDescent="0.2">
      <c r="A32" s="2"/>
      <c r="B32" s="2">
        <f t="shared" si="6"/>
        <v>0</v>
      </c>
      <c r="C32" s="2">
        <f t="shared" si="0"/>
        <v>0</v>
      </c>
      <c r="D32" s="6">
        <f t="shared" si="1"/>
        <v>0</v>
      </c>
      <c r="E32" s="6">
        <f t="shared" si="2"/>
        <v>0</v>
      </c>
      <c r="F32" s="6">
        <f t="shared" si="3"/>
        <v>0</v>
      </c>
      <c r="G32" s="6">
        <f t="shared" si="4"/>
        <v>0</v>
      </c>
      <c r="H32" s="10">
        <f t="shared" si="5"/>
        <v>0</v>
      </c>
    </row>
    <row r="33" spans="1:10" hidden="1" x14ac:dyDescent="0.2">
      <c r="A33" s="2"/>
      <c r="B33" s="2">
        <f t="shared" si="6"/>
        <v>0</v>
      </c>
      <c r="C33" s="2">
        <f t="shared" si="0"/>
        <v>0</v>
      </c>
      <c r="D33" s="6">
        <f t="shared" si="1"/>
        <v>0</v>
      </c>
      <c r="E33" s="6">
        <f t="shared" si="2"/>
        <v>0</v>
      </c>
      <c r="F33" s="6">
        <f t="shared" si="3"/>
        <v>0</v>
      </c>
      <c r="G33" s="6">
        <f t="shared" si="4"/>
        <v>0</v>
      </c>
      <c r="H33" s="10">
        <f t="shared" si="5"/>
        <v>0</v>
      </c>
    </row>
    <row r="34" spans="1:10" hidden="1" x14ac:dyDescent="0.2">
      <c r="A34" s="2"/>
      <c r="B34" s="2">
        <f t="shared" si="6"/>
        <v>0</v>
      </c>
      <c r="C34" s="2">
        <f t="shared" si="0"/>
        <v>0</v>
      </c>
      <c r="D34" s="6">
        <f t="shared" si="1"/>
        <v>0</v>
      </c>
      <c r="E34" s="6">
        <f t="shared" si="2"/>
        <v>0</v>
      </c>
      <c r="F34" s="6">
        <f t="shared" si="3"/>
        <v>0</v>
      </c>
      <c r="G34" s="6">
        <f t="shared" si="4"/>
        <v>0</v>
      </c>
      <c r="H34" s="10">
        <f t="shared" si="5"/>
        <v>0</v>
      </c>
    </row>
    <row r="35" spans="1:10" hidden="1" x14ac:dyDescent="0.2">
      <c r="A35" s="2"/>
      <c r="B35" s="2">
        <f t="shared" si="6"/>
        <v>0</v>
      </c>
      <c r="C35" s="2">
        <f t="shared" si="0"/>
        <v>0</v>
      </c>
      <c r="D35" s="6">
        <f t="shared" si="1"/>
        <v>0</v>
      </c>
      <c r="E35" s="6">
        <f t="shared" si="2"/>
        <v>0</v>
      </c>
      <c r="F35" s="6">
        <f t="shared" si="3"/>
        <v>0</v>
      </c>
      <c r="G35" s="6">
        <f t="shared" si="4"/>
        <v>0</v>
      </c>
      <c r="H35" s="10">
        <f t="shared" si="5"/>
        <v>0</v>
      </c>
    </row>
    <row r="36" spans="1:10" hidden="1" x14ac:dyDescent="0.2">
      <c r="A36" s="2"/>
      <c r="B36" s="2">
        <f t="shared" si="6"/>
        <v>0</v>
      </c>
      <c r="C36" s="2">
        <f t="shared" si="0"/>
        <v>0</v>
      </c>
      <c r="D36" s="6">
        <f t="shared" si="1"/>
        <v>0</v>
      </c>
      <c r="E36" s="6">
        <f t="shared" si="2"/>
        <v>0</v>
      </c>
      <c r="F36" s="6">
        <f t="shared" si="3"/>
        <v>0</v>
      </c>
      <c r="G36" s="6">
        <f t="shared" si="4"/>
        <v>0</v>
      </c>
      <c r="H36" s="10">
        <f t="shared" si="5"/>
        <v>0</v>
      </c>
    </row>
    <row r="37" spans="1:10" hidden="1" x14ac:dyDescent="0.2">
      <c r="A37" s="2"/>
      <c r="B37" s="2">
        <f t="shared" si="6"/>
        <v>0</v>
      </c>
      <c r="C37" s="2">
        <f t="shared" si="0"/>
        <v>0</v>
      </c>
      <c r="D37" s="6">
        <f t="shared" si="1"/>
        <v>0</v>
      </c>
      <c r="E37" s="6">
        <f t="shared" si="2"/>
        <v>0</v>
      </c>
      <c r="F37" s="6">
        <f t="shared" si="3"/>
        <v>0</v>
      </c>
      <c r="G37" s="6">
        <f t="shared" si="4"/>
        <v>0</v>
      </c>
      <c r="H37" s="10">
        <f t="shared" si="5"/>
        <v>0</v>
      </c>
    </row>
    <row r="38" spans="1:10" hidden="1" x14ac:dyDescent="0.2">
      <c r="A38" s="2"/>
      <c r="B38" s="2">
        <f t="shared" si="6"/>
        <v>0</v>
      </c>
      <c r="C38" s="2">
        <f t="shared" si="0"/>
        <v>0</v>
      </c>
      <c r="D38" s="6">
        <f t="shared" si="1"/>
        <v>0</v>
      </c>
      <c r="E38" s="6">
        <f t="shared" si="2"/>
        <v>0</v>
      </c>
      <c r="F38" s="6">
        <f t="shared" si="3"/>
        <v>0</v>
      </c>
      <c r="G38" s="6">
        <f t="shared" si="4"/>
        <v>0</v>
      </c>
      <c r="H38" s="10">
        <f t="shared" si="5"/>
        <v>0</v>
      </c>
    </row>
    <row r="39" spans="1:10" hidden="1" x14ac:dyDescent="0.2">
      <c r="A39" s="2"/>
      <c r="B39" s="2">
        <f t="shared" si="6"/>
        <v>0</v>
      </c>
      <c r="C39" s="2">
        <f t="shared" si="0"/>
        <v>0</v>
      </c>
      <c r="D39" s="6">
        <f t="shared" si="1"/>
        <v>0</v>
      </c>
      <c r="E39" s="6">
        <f t="shared" si="2"/>
        <v>0</v>
      </c>
      <c r="F39" s="6">
        <f t="shared" si="3"/>
        <v>0</v>
      </c>
      <c r="G39" s="6">
        <f t="shared" si="4"/>
        <v>0</v>
      </c>
      <c r="H39" s="10">
        <f t="shared" si="5"/>
        <v>0</v>
      </c>
    </row>
    <row r="40" spans="1:10" hidden="1" x14ac:dyDescent="0.2">
      <c r="A40" s="2"/>
      <c r="B40" s="2">
        <f t="shared" si="6"/>
        <v>0</v>
      </c>
      <c r="C40" s="2">
        <f t="shared" si="0"/>
        <v>0</v>
      </c>
      <c r="D40" s="6">
        <f t="shared" si="1"/>
        <v>0</v>
      </c>
      <c r="E40" s="6">
        <f t="shared" si="2"/>
        <v>0</v>
      </c>
      <c r="F40" s="6">
        <f t="shared" si="3"/>
        <v>0</v>
      </c>
      <c r="G40" s="6">
        <f t="shared" si="4"/>
        <v>0</v>
      </c>
      <c r="H40" s="10">
        <f t="shared" si="5"/>
        <v>0</v>
      </c>
    </row>
    <row r="41" spans="1:10" hidden="1" x14ac:dyDescent="0.2">
      <c r="A41" s="2"/>
      <c r="B41" s="2">
        <f t="shared" ref="B41:B46" si="7">I41</f>
        <v>0</v>
      </c>
      <c r="C41" s="2">
        <f t="shared" si="0"/>
        <v>0</v>
      </c>
      <c r="D41" s="6">
        <f t="shared" si="1"/>
        <v>0</v>
      </c>
      <c r="E41" s="6">
        <f t="shared" si="2"/>
        <v>0</v>
      </c>
      <c r="F41" s="6">
        <f t="shared" si="3"/>
        <v>0</v>
      </c>
      <c r="G41" s="6">
        <f t="shared" si="4"/>
        <v>0</v>
      </c>
      <c r="H41" s="10">
        <f t="shared" si="5"/>
        <v>0</v>
      </c>
    </row>
    <row r="42" spans="1:10" hidden="1" x14ac:dyDescent="0.2">
      <c r="A42" s="2"/>
      <c r="B42" s="2">
        <f t="shared" si="7"/>
        <v>0</v>
      </c>
      <c r="C42" s="2">
        <f t="shared" si="0"/>
        <v>0</v>
      </c>
      <c r="D42" s="6">
        <f t="shared" si="1"/>
        <v>0</v>
      </c>
      <c r="E42" s="6">
        <f t="shared" si="2"/>
        <v>0</v>
      </c>
      <c r="F42" s="6">
        <f t="shared" si="3"/>
        <v>0</v>
      </c>
      <c r="G42" s="6">
        <f t="shared" si="4"/>
        <v>0</v>
      </c>
      <c r="H42" s="10">
        <f t="shared" si="5"/>
        <v>0</v>
      </c>
    </row>
    <row r="43" spans="1:10" hidden="1" x14ac:dyDescent="0.2">
      <c r="A43" s="2"/>
      <c r="B43" s="2">
        <f t="shared" si="7"/>
        <v>0</v>
      </c>
      <c r="C43" s="2">
        <f t="shared" si="0"/>
        <v>0</v>
      </c>
      <c r="D43" s="6">
        <f t="shared" si="1"/>
        <v>0</v>
      </c>
      <c r="E43" s="6">
        <f t="shared" si="2"/>
        <v>0</v>
      </c>
      <c r="F43" s="6">
        <f t="shared" si="3"/>
        <v>0</v>
      </c>
      <c r="G43" s="6">
        <f t="shared" si="4"/>
        <v>0</v>
      </c>
      <c r="H43" s="10">
        <f t="shared" si="5"/>
        <v>0</v>
      </c>
    </row>
    <row r="44" spans="1:10" hidden="1" x14ac:dyDescent="0.2">
      <c r="A44" s="2"/>
      <c r="B44" s="2">
        <f t="shared" si="7"/>
        <v>0</v>
      </c>
      <c r="C44" s="2">
        <f t="shared" si="0"/>
        <v>0</v>
      </c>
      <c r="D44" s="6">
        <f t="shared" si="1"/>
        <v>0</v>
      </c>
      <c r="E44" s="6">
        <f t="shared" si="2"/>
        <v>0</v>
      </c>
      <c r="F44" s="6">
        <f t="shared" si="3"/>
        <v>0</v>
      </c>
      <c r="G44" s="6">
        <f t="shared" si="4"/>
        <v>0</v>
      </c>
      <c r="H44" s="10">
        <f t="shared" si="5"/>
        <v>0</v>
      </c>
    </row>
    <row r="45" spans="1:10" hidden="1" x14ac:dyDescent="0.2">
      <c r="A45" s="2"/>
      <c r="B45" s="2">
        <f t="shared" si="7"/>
        <v>0</v>
      </c>
      <c r="C45" s="2">
        <f t="shared" si="0"/>
        <v>0</v>
      </c>
      <c r="D45" s="6">
        <f t="shared" si="1"/>
        <v>0</v>
      </c>
      <c r="E45" s="6">
        <f t="shared" si="2"/>
        <v>0</v>
      </c>
      <c r="F45" s="6">
        <f t="shared" si="3"/>
        <v>0</v>
      </c>
      <c r="G45" s="6">
        <f t="shared" si="4"/>
        <v>0</v>
      </c>
      <c r="H45" s="10">
        <f t="shared" si="5"/>
        <v>0</v>
      </c>
    </row>
    <row r="46" spans="1:10" hidden="1" x14ac:dyDescent="0.2">
      <c r="A46" s="2"/>
      <c r="B46" s="2">
        <f t="shared" si="7"/>
        <v>0</v>
      </c>
      <c r="C46" s="2">
        <f t="shared" si="0"/>
        <v>0</v>
      </c>
      <c r="D46" s="6">
        <f t="shared" si="1"/>
        <v>0</v>
      </c>
      <c r="E46" s="6">
        <f t="shared" si="2"/>
        <v>0</v>
      </c>
      <c r="F46" s="6">
        <f t="shared" si="3"/>
        <v>0</v>
      </c>
      <c r="G46" s="6">
        <f t="shared" si="4"/>
        <v>0</v>
      </c>
      <c r="H46" s="10">
        <f t="shared" si="5"/>
        <v>0</v>
      </c>
    </row>
    <row r="48" spans="1:10" x14ac:dyDescent="0.2">
      <c r="I48" s="45" t="s">
        <v>1</v>
      </c>
      <c r="J48" s="46" t="s">
        <v>26</v>
      </c>
    </row>
    <row r="50" spans="1:27" x14ac:dyDescent="0.2">
      <c r="I50" s="40" t="s">
        <v>17</v>
      </c>
      <c r="J50" s="40" t="s">
        <v>2</v>
      </c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2"/>
    </row>
    <row r="51" spans="1:27" x14ac:dyDescent="0.2">
      <c r="A51" s="7" t="s">
        <v>18</v>
      </c>
      <c r="B51" s="7" t="s">
        <v>19</v>
      </c>
      <c r="C51" s="7" t="s">
        <v>20</v>
      </c>
      <c r="D51" s="7" t="s">
        <v>21</v>
      </c>
      <c r="E51" s="7" t="s">
        <v>22</v>
      </c>
      <c r="F51" s="7" t="s">
        <v>23</v>
      </c>
      <c r="G51" s="7" t="s">
        <v>24</v>
      </c>
      <c r="H51" s="9" t="s">
        <v>4</v>
      </c>
      <c r="I51" s="14" t="s">
        <v>0</v>
      </c>
      <c r="J51" s="2" t="s">
        <v>12</v>
      </c>
      <c r="K51" s="2" t="s">
        <v>7</v>
      </c>
      <c r="L51" s="2" t="s">
        <v>5</v>
      </c>
      <c r="M51" s="2" t="s">
        <v>13</v>
      </c>
      <c r="N51" s="2" t="s">
        <v>8</v>
      </c>
      <c r="O51" s="2" t="s">
        <v>10</v>
      </c>
      <c r="P51" s="2" t="s">
        <v>9</v>
      </c>
      <c r="Q51" s="2" t="s">
        <v>6</v>
      </c>
      <c r="R51" s="2" t="s">
        <v>14</v>
      </c>
      <c r="S51" s="2" t="s">
        <v>29</v>
      </c>
      <c r="T51" s="2" t="s">
        <v>30</v>
      </c>
      <c r="U51" s="2" t="s">
        <v>31</v>
      </c>
      <c r="V51" s="2" t="s">
        <v>32</v>
      </c>
      <c r="W51" s="2" t="s">
        <v>33</v>
      </c>
      <c r="X51" s="2" t="s">
        <v>34</v>
      </c>
      <c r="Y51" s="2" t="s">
        <v>50</v>
      </c>
      <c r="Z51" s="2" t="s">
        <v>57</v>
      </c>
      <c r="AA51" s="2" t="s">
        <v>15</v>
      </c>
    </row>
    <row r="52" spans="1:27" x14ac:dyDescent="0.2">
      <c r="A52" s="2"/>
      <c r="B52" s="2" t="str">
        <f>I52</f>
        <v>Iain Young</v>
      </c>
      <c r="C52" s="2">
        <f>COUNT(J52:Z52)</f>
        <v>2</v>
      </c>
      <c r="D52" s="6">
        <f>IF(C52&gt;0,LARGE(J52:Z52,1),0)</f>
        <v>60</v>
      </c>
      <c r="E52" s="6">
        <f>IF(C52&gt;1,LARGE(J52:Z52,2),0)</f>
        <v>44</v>
      </c>
      <c r="F52" s="6">
        <f>IF(C52&gt;2,LARGE(J52:Z52,3),0)</f>
        <v>0</v>
      </c>
      <c r="G52" s="6">
        <f>IF(C52&gt;3,LARGE(J52:Z52,4),0)</f>
        <v>0</v>
      </c>
      <c r="H52" s="10">
        <f>SUM(D52:G52)</f>
        <v>104</v>
      </c>
      <c r="I52" s="2" t="s">
        <v>100</v>
      </c>
      <c r="J52" s="2"/>
      <c r="K52" s="2"/>
      <c r="L52" s="2"/>
      <c r="M52" s="2"/>
      <c r="N52" s="2"/>
      <c r="O52" s="2"/>
      <c r="P52" s="2">
        <v>60</v>
      </c>
      <c r="Q52" s="2"/>
      <c r="R52" s="2"/>
      <c r="S52" s="2"/>
      <c r="T52" s="2"/>
      <c r="U52" s="2"/>
      <c r="V52" s="2"/>
      <c r="W52" s="2"/>
      <c r="X52" s="2"/>
      <c r="Y52" s="2"/>
      <c r="Z52" s="2">
        <v>44</v>
      </c>
      <c r="AA52" s="2">
        <v>104</v>
      </c>
    </row>
    <row r="53" spans="1:27" x14ac:dyDescent="0.2">
      <c r="A53" s="2"/>
      <c r="B53" s="2" t="str">
        <f>I53</f>
        <v>Billy Scott</v>
      </c>
      <c r="C53" s="2">
        <f t="shared" ref="C53:C91" si="8">COUNT(J53:Z53)</f>
        <v>1</v>
      </c>
      <c r="D53" s="6">
        <f t="shared" ref="D53:D91" si="9">IF(C53&gt;0,LARGE(J53:Z53,1),0)</f>
        <v>38</v>
      </c>
      <c r="E53" s="6">
        <f t="shared" ref="E53:E91" si="10">IF(C53&gt;1,LARGE(J53:Z53,2),0)</f>
        <v>0</v>
      </c>
      <c r="F53" s="6">
        <f t="shared" ref="F53:F91" si="11">IF(C53&gt;2,LARGE(J53:Z53,3),0)</f>
        <v>0</v>
      </c>
      <c r="G53" s="6">
        <f t="shared" ref="G53:G91" si="12">IF(C53&gt;3,LARGE(J53:Z53,4),0)</f>
        <v>0</v>
      </c>
      <c r="H53" s="10">
        <f t="shared" ref="H53:H91" si="13">SUM(D53:G53)</f>
        <v>38</v>
      </c>
      <c r="I53" s="2" t="s">
        <v>71</v>
      </c>
      <c r="J53" s="2"/>
      <c r="K53" s="2"/>
      <c r="L53" s="2"/>
      <c r="M53" s="2"/>
      <c r="N53" s="2"/>
      <c r="O53" s="2"/>
      <c r="P53" s="2">
        <v>38</v>
      </c>
      <c r="Q53" s="2"/>
      <c r="R53" s="2"/>
      <c r="S53" s="2"/>
      <c r="T53" s="2"/>
      <c r="U53" s="2"/>
      <c r="V53" s="2"/>
      <c r="W53" s="2"/>
      <c r="X53" s="2"/>
      <c r="Y53" s="2"/>
      <c r="Z53" s="2"/>
      <c r="AA53" s="2">
        <v>38</v>
      </c>
    </row>
    <row r="54" spans="1:27" x14ac:dyDescent="0.2">
      <c r="A54" s="2"/>
      <c r="B54" s="2" t="str">
        <f t="shared" ref="B54:B91" si="14">I54</f>
        <v>Andrew Bremner</v>
      </c>
      <c r="C54" s="2">
        <f t="shared" si="8"/>
        <v>6</v>
      </c>
      <c r="D54" s="6">
        <f t="shared" si="9"/>
        <v>76.5</v>
      </c>
      <c r="E54" s="6">
        <f t="shared" si="10"/>
        <v>51</v>
      </c>
      <c r="F54" s="6">
        <f t="shared" si="11"/>
        <v>49</v>
      </c>
      <c r="G54" s="6">
        <f t="shared" si="12"/>
        <v>47</v>
      </c>
      <c r="H54" s="10">
        <f t="shared" si="13"/>
        <v>223.5</v>
      </c>
      <c r="I54" s="2" t="s">
        <v>88</v>
      </c>
      <c r="J54" s="2"/>
      <c r="K54" s="2">
        <v>47</v>
      </c>
      <c r="L54" s="2"/>
      <c r="M54" s="2"/>
      <c r="N54" s="2">
        <v>31</v>
      </c>
      <c r="O54" s="2">
        <v>76.5</v>
      </c>
      <c r="P54" s="2">
        <v>49</v>
      </c>
      <c r="Q54" s="2">
        <v>51</v>
      </c>
      <c r="R54" s="2"/>
      <c r="S54" s="2"/>
      <c r="T54" s="2"/>
      <c r="U54" s="2"/>
      <c r="V54" s="2"/>
      <c r="W54" s="2"/>
      <c r="X54" s="2"/>
      <c r="Y54" s="2"/>
      <c r="Z54" s="2">
        <v>19</v>
      </c>
      <c r="AA54" s="2">
        <v>273.5</v>
      </c>
    </row>
    <row r="55" spans="1:27" x14ac:dyDescent="0.2">
      <c r="A55" s="2"/>
      <c r="B55" s="2" t="str">
        <f t="shared" si="14"/>
        <v>Calum Philip</v>
      </c>
      <c r="C55" s="2">
        <f t="shared" si="8"/>
        <v>4</v>
      </c>
      <c r="D55" s="6">
        <f t="shared" si="9"/>
        <v>103.5</v>
      </c>
      <c r="E55" s="6">
        <f t="shared" si="10"/>
        <v>72</v>
      </c>
      <c r="F55" s="6">
        <f t="shared" si="11"/>
        <v>71</v>
      </c>
      <c r="G55" s="6">
        <f t="shared" si="12"/>
        <v>69</v>
      </c>
      <c r="H55" s="10">
        <f t="shared" si="13"/>
        <v>315.5</v>
      </c>
      <c r="I55" s="2" t="s">
        <v>69</v>
      </c>
      <c r="J55" s="2"/>
      <c r="K55" s="2">
        <v>69</v>
      </c>
      <c r="L55" s="2"/>
      <c r="M55" s="2"/>
      <c r="N55" s="2"/>
      <c r="O55" s="2">
        <v>103.5</v>
      </c>
      <c r="P55" s="2">
        <v>72</v>
      </c>
      <c r="Q55" s="2">
        <v>71</v>
      </c>
      <c r="R55" s="2"/>
      <c r="S55" s="2"/>
      <c r="T55" s="2"/>
      <c r="U55" s="2"/>
      <c r="V55" s="2"/>
      <c r="W55" s="2"/>
      <c r="X55" s="2"/>
      <c r="Y55" s="2"/>
      <c r="Z55" s="2"/>
      <c r="AA55" s="2">
        <v>315.5</v>
      </c>
    </row>
    <row r="56" spans="1:27" x14ac:dyDescent="0.2">
      <c r="A56" s="2"/>
      <c r="B56" s="2" t="str">
        <f t="shared" si="14"/>
        <v>Jacques Laas</v>
      </c>
      <c r="C56" s="2">
        <f t="shared" si="8"/>
        <v>4</v>
      </c>
      <c r="D56" s="6">
        <f t="shared" si="9"/>
        <v>126</v>
      </c>
      <c r="E56" s="6">
        <f t="shared" si="10"/>
        <v>83</v>
      </c>
      <c r="F56" s="6">
        <f t="shared" si="11"/>
        <v>59</v>
      </c>
      <c r="G56" s="6">
        <f t="shared" si="12"/>
        <v>56</v>
      </c>
      <c r="H56" s="10">
        <f t="shared" si="13"/>
        <v>324</v>
      </c>
      <c r="I56" s="2" t="s">
        <v>163</v>
      </c>
      <c r="J56" s="2"/>
      <c r="K56" s="2">
        <v>59</v>
      </c>
      <c r="L56" s="2"/>
      <c r="M56" s="2"/>
      <c r="N56" s="2"/>
      <c r="O56" s="2">
        <v>126</v>
      </c>
      <c r="P56" s="2"/>
      <c r="Q56" s="2">
        <v>83</v>
      </c>
      <c r="R56" s="2"/>
      <c r="S56" s="2"/>
      <c r="T56" s="2"/>
      <c r="U56" s="2"/>
      <c r="V56" s="2"/>
      <c r="W56" s="2"/>
      <c r="X56" s="2"/>
      <c r="Y56" s="2"/>
      <c r="Z56" s="2">
        <v>56</v>
      </c>
      <c r="AA56" s="2">
        <v>324</v>
      </c>
    </row>
    <row r="57" spans="1:27" x14ac:dyDescent="0.2">
      <c r="A57" s="2"/>
      <c r="B57" s="2" t="str">
        <f t="shared" si="14"/>
        <v>Erik Van Der Marel</v>
      </c>
      <c r="C57" s="2">
        <f t="shared" si="8"/>
        <v>2</v>
      </c>
      <c r="D57" s="6">
        <f t="shared" si="9"/>
        <v>7.5</v>
      </c>
      <c r="E57" s="6">
        <f t="shared" si="10"/>
        <v>2</v>
      </c>
      <c r="F57" s="6">
        <f t="shared" si="11"/>
        <v>0</v>
      </c>
      <c r="G57" s="6">
        <f t="shared" si="12"/>
        <v>0</v>
      </c>
      <c r="H57" s="10">
        <f t="shared" si="13"/>
        <v>9.5</v>
      </c>
      <c r="I57" s="2" t="s">
        <v>185</v>
      </c>
      <c r="J57" s="2"/>
      <c r="K57" s="2"/>
      <c r="L57" s="2"/>
      <c r="M57" s="2"/>
      <c r="N57" s="2"/>
      <c r="O57" s="2">
        <v>7.5</v>
      </c>
      <c r="P57" s="2"/>
      <c r="Q57" s="2">
        <v>2</v>
      </c>
      <c r="R57" s="2"/>
      <c r="S57" s="2"/>
      <c r="T57" s="2"/>
      <c r="U57" s="2"/>
      <c r="V57" s="2"/>
      <c r="W57" s="2"/>
      <c r="X57" s="2"/>
      <c r="Y57" s="2"/>
      <c r="Z57" s="2"/>
      <c r="AA57" s="2">
        <v>9.5</v>
      </c>
    </row>
    <row r="58" spans="1:27" x14ac:dyDescent="0.2">
      <c r="A58" s="2"/>
      <c r="B58" s="2" t="str">
        <f t="shared" si="14"/>
        <v>Robin Bairner</v>
      </c>
      <c r="C58" s="2">
        <f t="shared" si="8"/>
        <v>1</v>
      </c>
      <c r="D58" s="6">
        <f t="shared" si="9"/>
        <v>40</v>
      </c>
      <c r="E58" s="6">
        <f t="shared" si="10"/>
        <v>0</v>
      </c>
      <c r="F58" s="6">
        <f t="shared" si="11"/>
        <v>0</v>
      </c>
      <c r="G58" s="6">
        <f t="shared" si="12"/>
        <v>0</v>
      </c>
      <c r="H58" s="10">
        <f t="shared" si="13"/>
        <v>40</v>
      </c>
      <c r="I58" s="2" t="s">
        <v>184</v>
      </c>
      <c r="J58" s="2"/>
      <c r="K58" s="2"/>
      <c r="L58" s="2"/>
      <c r="M58" s="2"/>
      <c r="N58" s="2"/>
      <c r="O58" s="2"/>
      <c r="P58" s="2"/>
      <c r="Q58" s="2">
        <v>40</v>
      </c>
      <c r="R58" s="2"/>
      <c r="S58" s="2"/>
      <c r="T58" s="2"/>
      <c r="U58" s="2"/>
      <c r="V58" s="2"/>
      <c r="W58" s="2"/>
      <c r="X58" s="2"/>
      <c r="Y58" s="2"/>
      <c r="Z58" s="2"/>
      <c r="AA58" s="2">
        <v>40</v>
      </c>
    </row>
    <row r="59" spans="1:27" x14ac:dyDescent="0.2">
      <c r="A59" s="2"/>
      <c r="B59" s="2" t="str">
        <f t="shared" si="14"/>
        <v>Stewart Morrison</v>
      </c>
      <c r="C59" s="2">
        <f t="shared" si="8"/>
        <v>1</v>
      </c>
      <c r="D59" s="6">
        <f t="shared" si="9"/>
        <v>53</v>
      </c>
      <c r="E59" s="6">
        <f t="shared" si="10"/>
        <v>0</v>
      </c>
      <c r="F59" s="6">
        <f t="shared" si="11"/>
        <v>0</v>
      </c>
      <c r="G59" s="6">
        <f t="shared" si="12"/>
        <v>0</v>
      </c>
      <c r="H59" s="10">
        <f t="shared" si="13"/>
        <v>53</v>
      </c>
      <c r="I59" s="2" t="s">
        <v>205</v>
      </c>
      <c r="J59" s="2"/>
      <c r="K59" s="2"/>
      <c r="L59" s="2"/>
      <c r="M59" s="2"/>
      <c r="N59" s="2">
        <v>53</v>
      </c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>
        <v>53</v>
      </c>
    </row>
    <row r="60" spans="1:27" x14ac:dyDescent="0.2">
      <c r="A60" s="2"/>
      <c r="B60" s="2" t="str">
        <f t="shared" si="14"/>
        <v>Rene Van Oorschot</v>
      </c>
      <c r="C60" s="2">
        <f t="shared" si="8"/>
        <v>1</v>
      </c>
      <c r="D60" s="6">
        <f t="shared" si="9"/>
        <v>71</v>
      </c>
      <c r="E60" s="6">
        <f t="shared" si="10"/>
        <v>0</v>
      </c>
      <c r="F60" s="6">
        <f t="shared" si="11"/>
        <v>0</v>
      </c>
      <c r="G60" s="6">
        <f t="shared" si="12"/>
        <v>0</v>
      </c>
      <c r="H60" s="10">
        <f t="shared" si="13"/>
        <v>71</v>
      </c>
      <c r="I60" s="2" t="s">
        <v>202</v>
      </c>
      <c r="J60" s="2"/>
      <c r="K60" s="2"/>
      <c r="L60" s="2"/>
      <c r="M60" s="2"/>
      <c r="N60" s="2">
        <v>71</v>
      </c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>
        <v>71</v>
      </c>
    </row>
    <row r="61" spans="1:27" x14ac:dyDescent="0.2">
      <c r="A61" s="2"/>
      <c r="B61" s="2" t="str">
        <f t="shared" si="14"/>
        <v>Waleed Hashmi</v>
      </c>
      <c r="C61" s="2">
        <f t="shared" si="8"/>
        <v>6</v>
      </c>
      <c r="D61" s="6">
        <f t="shared" si="9"/>
        <v>29</v>
      </c>
      <c r="E61" s="6">
        <f t="shared" si="10"/>
        <v>27</v>
      </c>
      <c r="F61" s="6">
        <f t="shared" si="11"/>
        <v>24</v>
      </c>
      <c r="G61" s="6">
        <f t="shared" si="12"/>
        <v>18</v>
      </c>
      <c r="H61" s="10">
        <f t="shared" si="13"/>
        <v>98</v>
      </c>
      <c r="I61" s="2" t="s">
        <v>93</v>
      </c>
      <c r="J61" s="2"/>
      <c r="K61" s="2">
        <v>18</v>
      </c>
      <c r="L61" s="2"/>
      <c r="M61" s="2"/>
      <c r="N61" s="2">
        <v>17</v>
      </c>
      <c r="O61" s="2">
        <v>24</v>
      </c>
      <c r="P61" s="2">
        <v>29</v>
      </c>
      <c r="Q61" s="2">
        <v>27</v>
      </c>
      <c r="R61" s="2"/>
      <c r="S61" s="2"/>
      <c r="T61" s="2"/>
      <c r="U61" s="2"/>
      <c r="V61" s="2"/>
      <c r="W61" s="2"/>
      <c r="X61" s="2"/>
      <c r="Y61" s="2"/>
      <c r="Z61" s="2">
        <v>5</v>
      </c>
      <c r="AA61" s="2">
        <v>120</v>
      </c>
    </row>
    <row r="62" spans="1:27" x14ac:dyDescent="0.2">
      <c r="A62" s="2"/>
      <c r="B62" s="2" t="str">
        <f t="shared" si="14"/>
        <v>Paul Cousins</v>
      </c>
      <c r="C62" s="2">
        <f t="shared" si="8"/>
        <v>1</v>
      </c>
      <c r="D62" s="6">
        <f t="shared" si="9"/>
        <v>3</v>
      </c>
      <c r="E62" s="6">
        <f t="shared" si="10"/>
        <v>0</v>
      </c>
      <c r="F62" s="6">
        <f t="shared" si="11"/>
        <v>0</v>
      </c>
      <c r="G62" s="6">
        <f t="shared" si="12"/>
        <v>0</v>
      </c>
      <c r="H62" s="10">
        <f t="shared" si="13"/>
        <v>3</v>
      </c>
      <c r="I62" s="2" t="s">
        <v>160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>
        <v>3</v>
      </c>
      <c r="W62" s="2"/>
      <c r="X62" s="2"/>
      <c r="Y62" s="2"/>
      <c r="Z62" s="2"/>
      <c r="AA62" s="2">
        <v>3</v>
      </c>
    </row>
    <row r="63" spans="1:27" x14ac:dyDescent="0.2">
      <c r="A63" s="2"/>
      <c r="B63" s="2" t="str">
        <f t="shared" si="14"/>
        <v>Chris Farrell</v>
      </c>
      <c r="C63" s="2">
        <f t="shared" si="8"/>
        <v>1</v>
      </c>
      <c r="D63" s="6">
        <f t="shared" si="9"/>
        <v>15</v>
      </c>
      <c r="E63" s="6">
        <f t="shared" si="10"/>
        <v>0</v>
      </c>
      <c r="F63" s="6">
        <f t="shared" si="11"/>
        <v>0</v>
      </c>
      <c r="G63" s="6">
        <f t="shared" si="12"/>
        <v>0</v>
      </c>
      <c r="H63" s="10">
        <f t="shared" si="13"/>
        <v>15</v>
      </c>
      <c r="I63" s="2" t="s">
        <v>68</v>
      </c>
      <c r="J63" s="2"/>
      <c r="K63" s="2"/>
      <c r="L63" s="2"/>
      <c r="M63" s="2"/>
      <c r="N63" s="2"/>
      <c r="O63" s="2"/>
      <c r="P63" s="2"/>
      <c r="Q63" s="2">
        <v>15</v>
      </c>
      <c r="R63" s="2"/>
      <c r="S63" s="2"/>
      <c r="T63" s="2"/>
      <c r="U63" s="2"/>
      <c r="V63" s="2"/>
      <c r="W63" s="2"/>
      <c r="X63" s="2"/>
      <c r="Y63" s="2"/>
      <c r="Z63" s="2"/>
      <c r="AA63" s="2">
        <v>15</v>
      </c>
    </row>
    <row r="64" spans="1:27" x14ac:dyDescent="0.2">
      <c r="A64" s="2"/>
      <c r="B64" s="2" t="str">
        <f t="shared" si="14"/>
        <v>Richard North</v>
      </c>
      <c r="C64" s="2">
        <f t="shared" si="8"/>
        <v>3</v>
      </c>
      <c r="D64" s="6">
        <f t="shared" si="9"/>
        <v>144</v>
      </c>
      <c r="E64" s="6">
        <f t="shared" si="10"/>
        <v>94</v>
      </c>
      <c r="F64" s="6">
        <f t="shared" si="11"/>
        <v>82</v>
      </c>
      <c r="G64" s="6">
        <f t="shared" si="12"/>
        <v>0</v>
      </c>
      <c r="H64" s="10">
        <f t="shared" si="13"/>
        <v>320</v>
      </c>
      <c r="I64" s="2" t="s">
        <v>182</v>
      </c>
      <c r="J64" s="2"/>
      <c r="K64" s="2">
        <v>82</v>
      </c>
      <c r="L64" s="2"/>
      <c r="M64" s="2"/>
      <c r="N64" s="2"/>
      <c r="O64" s="2">
        <v>144</v>
      </c>
      <c r="P64" s="2"/>
      <c r="Q64" s="2">
        <v>94</v>
      </c>
      <c r="R64" s="2"/>
      <c r="S64" s="2"/>
      <c r="T64" s="2"/>
      <c r="U64" s="2"/>
      <c r="V64" s="2"/>
      <c r="W64" s="2"/>
      <c r="X64" s="2"/>
      <c r="Y64" s="2"/>
      <c r="Z64" s="2"/>
      <c r="AA64" s="2">
        <v>320</v>
      </c>
    </row>
    <row r="65" spans="1:27" x14ac:dyDescent="0.2">
      <c r="A65" s="2"/>
      <c r="B65" s="2" t="str">
        <f t="shared" si="14"/>
        <v>Adam Stanger</v>
      </c>
      <c r="C65" s="2">
        <f t="shared" si="8"/>
        <v>1</v>
      </c>
      <c r="D65" s="6">
        <f t="shared" si="9"/>
        <v>96</v>
      </c>
      <c r="E65" s="6">
        <f t="shared" si="10"/>
        <v>0</v>
      </c>
      <c r="F65" s="6">
        <f t="shared" si="11"/>
        <v>0</v>
      </c>
      <c r="G65" s="6">
        <f t="shared" si="12"/>
        <v>0</v>
      </c>
      <c r="H65" s="10">
        <f t="shared" si="13"/>
        <v>96</v>
      </c>
      <c r="I65" s="2" t="s">
        <v>204</v>
      </c>
      <c r="J65" s="2"/>
      <c r="K65" s="2"/>
      <c r="L65" s="2"/>
      <c r="M65" s="2"/>
      <c r="N65" s="2">
        <v>96</v>
      </c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>
        <v>96</v>
      </c>
    </row>
    <row r="66" spans="1:27" x14ac:dyDescent="0.2">
      <c r="A66" s="2"/>
      <c r="B66" s="2" t="str">
        <f t="shared" si="14"/>
        <v>John Jewson</v>
      </c>
      <c r="C66" s="2">
        <f t="shared" si="8"/>
        <v>1</v>
      </c>
      <c r="D66" s="6">
        <f t="shared" si="9"/>
        <v>16</v>
      </c>
      <c r="E66" s="6">
        <f t="shared" si="10"/>
        <v>0</v>
      </c>
      <c r="F66" s="6">
        <f t="shared" si="11"/>
        <v>0</v>
      </c>
      <c r="G66" s="6">
        <f t="shared" si="12"/>
        <v>0</v>
      </c>
      <c r="H66" s="10">
        <f t="shared" si="13"/>
        <v>16</v>
      </c>
      <c r="I66" s="2" t="s">
        <v>143</v>
      </c>
      <c r="J66" s="2"/>
      <c r="K66" s="2"/>
      <c r="L66" s="2"/>
      <c r="M66" s="2"/>
      <c r="N66" s="2"/>
      <c r="O66" s="2"/>
      <c r="P66" s="2">
        <v>16</v>
      </c>
      <c r="Q66" s="2"/>
      <c r="R66" s="2"/>
      <c r="S66" s="2"/>
      <c r="T66" s="2"/>
      <c r="U66" s="2"/>
      <c r="V66" s="2"/>
      <c r="W66" s="2"/>
      <c r="X66" s="2"/>
      <c r="Y66" s="2"/>
      <c r="Z66" s="2"/>
      <c r="AA66" s="2">
        <v>16</v>
      </c>
    </row>
    <row r="67" spans="1:27" x14ac:dyDescent="0.2">
      <c r="A67" s="2"/>
      <c r="B67" s="2" t="str">
        <f t="shared" si="14"/>
        <v>Shoalb Khan</v>
      </c>
      <c r="C67" s="2">
        <f t="shared" si="8"/>
        <v>1</v>
      </c>
      <c r="D67" s="6">
        <f t="shared" si="9"/>
        <v>3</v>
      </c>
      <c r="E67" s="6">
        <f t="shared" si="10"/>
        <v>0</v>
      </c>
      <c r="F67" s="6">
        <f t="shared" si="11"/>
        <v>0</v>
      </c>
      <c r="G67" s="6">
        <f t="shared" si="12"/>
        <v>0</v>
      </c>
      <c r="H67" s="10">
        <f t="shared" si="13"/>
        <v>3</v>
      </c>
      <c r="I67" s="2" t="s">
        <v>144</v>
      </c>
      <c r="J67" s="2"/>
      <c r="K67" s="2"/>
      <c r="L67" s="2"/>
      <c r="M67" s="2"/>
      <c r="N67" s="2"/>
      <c r="O67" s="2"/>
      <c r="P67" s="2">
        <v>3</v>
      </c>
      <c r="Q67" s="2"/>
      <c r="R67" s="2"/>
      <c r="S67" s="2"/>
      <c r="T67" s="2"/>
      <c r="U67" s="2"/>
      <c r="V67" s="2"/>
      <c r="W67" s="2"/>
      <c r="X67" s="2"/>
      <c r="Y67" s="2"/>
      <c r="Z67" s="2"/>
      <c r="AA67" s="2">
        <v>3</v>
      </c>
    </row>
    <row r="68" spans="1:27" x14ac:dyDescent="0.2">
      <c r="A68" s="2"/>
      <c r="B68" s="2" t="str">
        <f t="shared" si="14"/>
        <v>Anastasios Markopoulos</v>
      </c>
      <c r="C68" s="2">
        <f t="shared" si="8"/>
        <v>4</v>
      </c>
      <c r="D68" s="6">
        <f t="shared" si="9"/>
        <v>65</v>
      </c>
      <c r="E68" s="6">
        <f t="shared" si="10"/>
        <v>63</v>
      </c>
      <c r="F68" s="6">
        <f t="shared" si="11"/>
        <v>45</v>
      </c>
      <c r="G68" s="6">
        <f t="shared" si="12"/>
        <v>27</v>
      </c>
      <c r="H68" s="10">
        <f t="shared" si="13"/>
        <v>200</v>
      </c>
      <c r="I68" s="2" t="s">
        <v>183</v>
      </c>
      <c r="J68" s="2"/>
      <c r="K68" s="2">
        <v>27</v>
      </c>
      <c r="L68" s="2"/>
      <c r="M68" s="2"/>
      <c r="N68" s="2">
        <v>65</v>
      </c>
      <c r="O68" s="2">
        <v>45</v>
      </c>
      <c r="P68" s="2"/>
      <c r="Q68" s="2">
        <v>63</v>
      </c>
      <c r="R68" s="2"/>
      <c r="S68" s="2"/>
      <c r="T68" s="2"/>
      <c r="U68" s="2"/>
      <c r="V68" s="2"/>
      <c r="W68" s="2"/>
      <c r="X68" s="2"/>
      <c r="Y68" s="2"/>
      <c r="Z68" s="2"/>
      <c r="AA68" s="2">
        <v>200</v>
      </c>
    </row>
    <row r="69" spans="1:27" x14ac:dyDescent="0.2">
      <c r="A69" s="2"/>
      <c r="B69" s="2" t="str">
        <f t="shared" si="14"/>
        <v>Kenny Boyle</v>
      </c>
      <c r="C69" s="2">
        <f t="shared" si="8"/>
        <v>1</v>
      </c>
      <c r="D69" s="6">
        <f t="shared" si="9"/>
        <v>106</v>
      </c>
      <c r="E69" s="6">
        <f t="shared" si="10"/>
        <v>0</v>
      </c>
      <c r="F69" s="6">
        <f t="shared" si="11"/>
        <v>0</v>
      </c>
      <c r="G69" s="6">
        <f t="shared" si="12"/>
        <v>0</v>
      </c>
      <c r="H69" s="10">
        <f t="shared" si="13"/>
        <v>106</v>
      </c>
      <c r="I69" s="2" t="s">
        <v>186</v>
      </c>
      <c r="J69" s="2"/>
      <c r="K69" s="2"/>
      <c r="L69" s="2"/>
      <c r="M69" s="2"/>
      <c r="N69" s="2"/>
      <c r="O69" s="2"/>
      <c r="P69" s="2"/>
      <c r="Q69" s="2">
        <v>106</v>
      </c>
      <c r="R69" s="2"/>
      <c r="S69" s="2"/>
      <c r="T69" s="2"/>
      <c r="U69" s="2"/>
      <c r="V69" s="2"/>
      <c r="W69" s="2"/>
      <c r="X69" s="2"/>
      <c r="Y69" s="2"/>
      <c r="Z69" s="2"/>
      <c r="AA69" s="2">
        <v>106</v>
      </c>
    </row>
    <row r="70" spans="1:27" x14ac:dyDescent="0.2">
      <c r="A70" s="2"/>
      <c r="B70" s="2" t="str">
        <f t="shared" si="14"/>
        <v>Andrew Goodenough</v>
      </c>
      <c r="C70" s="2">
        <f t="shared" si="8"/>
        <v>1</v>
      </c>
      <c r="D70" s="6">
        <f t="shared" si="9"/>
        <v>83</v>
      </c>
      <c r="E70" s="6">
        <f t="shared" si="10"/>
        <v>0</v>
      </c>
      <c r="F70" s="6">
        <f t="shared" si="11"/>
        <v>0</v>
      </c>
      <c r="G70" s="6">
        <f t="shared" si="12"/>
        <v>0</v>
      </c>
      <c r="H70" s="10">
        <f t="shared" si="13"/>
        <v>83</v>
      </c>
      <c r="I70" s="2" t="s">
        <v>206</v>
      </c>
      <c r="J70" s="2"/>
      <c r="K70" s="2"/>
      <c r="L70" s="2"/>
      <c r="M70" s="2"/>
      <c r="N70" s="2">
        <v>83</v>
      </c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>
        <v>83</v>
      </c>
    </row>
    <row r="71" spans="1:27" x14ac:dyDescent="0.2">
      <c r="A71" s="2"/>
      <c r="B71" s="2" t="str">
        <f t="shared" si="14"/>
        <v>Jay Sweet</v>
      </c>
      <c r="C71" s="2">
        <f t="shared" si="8"/>
        <v>3</v>
      </c>
      <c r="D71" s="6">
        <f t="shared" si="9"/>
        <v>58.5</v>
      </c>
      <c r="E71" s="6">
        <f t="shared" si="10"/>
        <v>42</v>
      </c>
      <c r="F71" s="6">
        <f t="shared" si="11"/>
        <v>39</v>
      </c>
      <c r="G71" s="6">
        <f t="shared" si="12"/>
        <v>0</v>
      </c>
      <c r="H71" s="10">
        <f t="shared" si="13"/>
        <v>139.5</v>
      </c>
      <c r="I71" s="2" t="s">
        <v>207</v>
      </c>
      <c r="J71" s="2"/>
      <c r="K71" s="2">
        <v>39</v>
      </c>
      <c r="L71" s="2"/>
      <c r="M71" s="2"/>
      <c r="N71" s="2">
        <v>42</v>
      </c>
      <c r="O71" s="2">
        <v>58.5</v>
      </c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>
        <v>139.5</v>
      </c>
    </row>
    <row r="72" spans="1:27" x14ac:dyDescent="0.2">
      <c r="A72" s="2"/>
      <c r="B72" s="2" t="str">
        <f t="shared" si="14"/>
        <v>Gaurav Ahuja</v>
      </c>
      <c r="C72" s="2">
        <f t="shared" si="8"/>
        <v>1</v>
      </c>
      <c r="D72" s="6">
        <f t="shared" si="9"/>
        <v>4</v>
      </c>
      <c r="E72" s="6">
        <f t="shared" si="10"/>
        <v>0</v>
      </c>
      <c r="F72" s="6">
        <f t="shared" si="11"/>
        <v>0</v>
      </c>
      <c r="G72" s="6">
        <f t="shared" si="12"/>
        <v>0</v>
      </c>
      <c r="H72" s="10">
        <f t="shared" si="13"/>
        <v>4</v>
      </c>
      <c r="I72" s="2" t="s">
        <v>208</v>
      </c>
      <c r="J72" s="2"/>
      <c r="K72" s="2"/>
      <c r="L72" s="2"/>
      <c r="M72" s="2"/>
      <c r="N72" s="2">
        <v>4</v>
      </c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>
        <v>4</v>
      </c>
    </row>
    <row r="73" spans="1:27" x14ac:dyDescent="0.2">
      <c r="A73" s="2"/>
      <c r="B73" s="2" t="str">
        <f t="shared" si="14"/>
        <v>Ewen Stewart</v>
      </c>
      <c r="C73" s="2">
        <f t="shared" si="8"/>
        <v>1</v>
      </c>
      <c r="D73" s="6">
        <f t="shared" si="9"/>
        <v>3</v>
      </c>
      <c r="E73" s="6">
        <f t="shared" si="10"/>
        <v>0</v>
      </c>
      <c r="F73" s="6">
        <f t="shared" si="11"/>
        <v>0</v>
      </c>
      <c r="G73" s="6">
        <f t="shared" si="12"/>
        <v>0</v>
      </c>
      <c r="H73" s="10">
        <f t="shared" si="13"/>
        <v>3</v>
      </c>
      <c r="I73" s="2" t="s">
        <v>226</v>
      </c>
      <c r="J73" s="2"/>
      <c r="K73" s="2">
        <v>3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>
        <v>3</v>
      </c>
    </row>
    <row r="74" spans="1:27" x14ac:dyDescent="0.2">
      <c r="A74" s="2"/>
      <c r="B74" s="2" t="str">
        <f t="shared" si="14"/>
        <v>(blank)</v>
      </c>
      <c r="C74" s="2">
        <f t="shared" si="8"/>
        <v>17</v>
      </c>
      <c r="D74" s="6">
        <f t="shared" si="9"/>
        <v>0</v>
      </c>
      <c r="E74" s="6">
        <f t="shared" si="10"/>
        <v>0</v>
      </c>
      <c r="F74" s="6">
        <f t="shared" si="11"/>
        <v>0</v>
      </c>
      <c r="G74" s="6">
        <f t="shared" si="12"/>
        <v>0</v>
      </c>
      <c r="H74" s="10">
        <f t="shared" si="13"/>
        <v>0</v>
      </c>
      <c r="I74" s="2" t="s">
        <v>16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A74" s="2">
        <v>0</v>
      </c>
    </row>
    <row r="75" spans="1:27" hidden="1" x14ac:dyDescent="0.2">
      <c r="A75" s="2"/>
      <c r="B75" s="2" t="str">
        <f t="shared" si="14"/>
        <v>Allan Griffiths</v>
      </c>
      <c r="C75" s="2">
        <f t="shared" si="8"/>
        <v>1</v>
      </c>
      <c r="D75" s="6">
        <f t="shared" si="9"/>
        <v>94.5</v>
      </c>
      <c r="E75" s="6">
        <f t="shared" si="10"/>
        <v>0</v>
      </c>
      <c r="F75" s="6">
        <f t="shared" si="11"/>
        <v>0</v>
      </c>
      <c r="G75" s="6">
        <f t="shared" si="12"/>
        <v>0</v>
      </c>
      <c r="H75" s="10">
        <f t="shared" si="13"/>
        <v>94.5</v>
      </c>
      <c r="I75" s="2" t="s">
        <v>242</v>
      </c>
      <c r="J75" s="2"/>
      <c r="K75" s="2"/>
      <c r="L75" s="2"/>
      <c r="M75" s="2"/>
      <c r="N75" s="2"/>
      <c r="O75" s="2">
        <v>94.5</v>
      </c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>
        <v>94.5</v>
      </c>
    </row>
    <row r="76" spans="1:27" hidden="1" x14ac:dyDescent="0.2">
      <c r="A76" s="2"/>
      <c r="B76" s="2">
        <f t="shared" si="14"/>
        <v>0</v>
      </c>
      <c r="C76" s="2">
        <f t="shared" si="8"/>
        <v>0</v>
      </c>
      <c r="D76" s="6">
        <f t="shared" si="9"/>
        <v>0</v>
      </c>
      <c r="E76" s="6">
        <f t="shared" si="10"/>
        <v>0</v>
      </c>
      <c r="F76" s="6">
        <f t="shared" si="11"/>
        <v>0</v>
      </c>
      <c r="G76" s="6">
        <f t="shared" si="12"/>
        <v>0</v>
      </c>
      <c r="H76" s="10">
        <f t="shared" si="13"/>
        <v>0</v>
      </c>
    </row>
    <row r="77" spans="1:27" hidden="1" x14ac:dyDescent="0.2">
      <c r="A77" s="2"/>
      <c r="B77" s="2">
        <f t="shared" si="14"/>
        <v>0</v>
      </c>
      <c r="C77" s="2">
        <f t="shared" si="8"/>
        <v>0</v>
      </c>
      <c r="D77" s="6">
        <f t="shared" si="9"/>
        <v>0</v>
      </c>
      <c r="E77" s="6">
        <f t="shared" si="10"/>
        <v>0</v>
      </c>
      <c r="F77" s="6">
        <f t="shared" si="11"/>
        <v>0</v>
      </c>
      <c r="G77" s="6">
        <f t="shared" si="12"/>
        <v>0</v>
      </c>
      <c r="H77" s="10">
        <f t="shared" si="13"/>
        <v>0</v>
      </c>
    </row>
    <row r="78" spans="1:27" hidden="1" x14ac:dyDescent="0.2">
      <c r="A78" s="2"/>
      <c r="B78" s="2">
        <f t="shared" si="14"/>
        <v>0</v>
      </c>
      <c r="C78" s="2">
        <f t="shared" si="8"/>
        <v>0</v>
      </c>
      <c r="D78" s="6">
        <f t="shared" si="9"/>
        <v>0</v>
      </c>
      <c r="E78" s="6">
        <f t="shared" si="10"/>
        <v>0</v>
      </c>
      <c r="F78" s="6">
        <f t="shared" si="11"/>
        <v>0</v>
      </c>
      <c r="G78" s="6">
        <f t="shared" si="12"/>
        <v>0</v>
      </c>
      <c r="H78" s="10">
        <f t="shared" si="13"/>
        <v>0</v>
      </c>
    </row>
    <row r="79" spans="1:27" hidden="1" x14ac:dyDescent="0.2">
      <c r="A79" s="2"/>
      <c r="B79" s="2">
        <f t="shared" si="14"/>
        <v>0</v>
      </c>
      <c r="C79" s="2">
        <f t="shared" si="8"/>
        <v>0</v>
      </c>
      <c r="D79" s="6">
        <f t="shared" si="9"/>
        <v>0</v>
      </c>
      <c r="E79" s="6">
        <f t="shared" si="10"/>
        <v>0</v>
      </c>
      <c r="F79" s="6">
        <f t="shared" si="11"/>
        <v>0</v>
      </c>
      <c r="G79" s="6">
        <f t="shared" si="12"/>
        <v>0</v>
      </c>
      <c r="H79" s="10">
        <f t="shared" si="13"/>
        <v>0</v>
      </c>
    </row>
    <row r="80" spans="1:27" hidden="1" x14ac:dyDescent="0.2">
      <c r="A80" s="2"/>
      <c r="B80" s="2">
        <f t="shared" si="14"/>
        <v>0</v>
      </c>
      <c r="C80" s="2">
        <f t="shared" si="8"/>
        <v>0</v>
      </c>
      <c r="D80" s="6">
        <f t="shared" si="9"/>
        <v>0</v>
      </c>
      <c r="E80" s="6">
        <f t="shared" si="10"/>
        <v>0</v>
      </c>
      <c r="F80" s="6">
        <f t="shared" si="11"/>
        <v>0</v>
      </c>
      <c r="G80" s="6">
        <f t="shared" si="12"/>
        <v>0</v>
      </c>
      <c r="H80" s="10">
        <f t="shared" si="13"/>
        <v>0</v>
      </c>
    </row>
    <row r="81" spans="1:27" hidden="1" x14ac:dyDescent="0.2">
      <c r="A81" s="2"/>
      <c r="B81" s="2">
        <f t="shared" si="14"/>
        <v>0</v>
      </c>
      <c r="C81" s="2">
        <f t="shared" si="8"/>
        <v>0</v>
      </c>
      <c r="D81" s="6">
        <f t="shared" si="9"/>
        <v>0</v>
      </c>
      <c r="E81" s="6">
        <f t="shared" si="10"/>
        <v>0</v>
      </c>
      <c r="F81" s="6">
        <f t="shared" si="11"/>
        <v>0</v>
      </c>
      <c r="G81" s="6">
        <f t="shared" si="12"/>
        <v>0</v>
      </c>
      <c r="H81" s="10">
        <f t="shared" si="13"/>
        <v>0</v>
      </c>
    </row>
    <row r="82" spans="1:27" hidden="1" x14ac:dyDescent="0.2">
      <c r="A82" s="2"/>
      <c r="B82" s="2">
        <f t="shared" si="14"/>
        <v>0</v>
      </c>
      <c r="C82" s="2">
        <f t="shared" si="8"/>
        <v>0</v>
      </c>
      <c r="D82" s="6">
        <f t="shared" si="9"/>
        <v>0</v>
      </c>
      <c r="E82" s="6">
        <f t="shared" si="10"/>
        <v>0</v>
      </c>
      <c r="F82" s="6">
        <f t="shared" si="11"/>
        <v>0</v>
      </c>
      <c r="G82" s="6">
        <f t="shared" si="12"/>
        <v>0</v>
      </c>
      <c r="H82" s="10">
        <f t="shared" si="13"/>
        <v>0</v>
      </c>
    </row>
    <row r="83" spans="1:27" hidden="1" x14ac:dyDescent="0.2">
      <c r="A83" s="2"/>
      <c r="B83" s="2">
        <f t="shared" si="14"/>
        <v>0</v>
      </c>
      <c r="C83" s="2">
        <f t="shared" si="8"/>
        <v>0</v>
      </c>
      <c r="D83" s="6">
        <f t="shared" si="9"/>
        <v>0</v>
      </c>
      <c r="E83" s="6">
        <f t="shared" si="10"/>
        <v>0</v>
      </c>
      <c r="F83" s="6">
        <f t="shared" si="11"/>
        <v>0</v>
      </c>
      <c r="G83" s="6">
        <f t="shared" si="12"/>
        <v>0</v>
      </c>
      <c r="H83" s="10">
        <f t="shared" si="13"/>
        <v>0</v>
      </c>
    </row>
    <row r="84" spans="1:27" hidden="1" x14ac:dyDescent="0.2">
      <c r="A84" s="2"/>
      <c r="B84" s="2">
        <f t="shared" si="14"/>
        <v>0</v>
      </c>
      <c r="C84" s="2">
        <f t="shared" si="8"/>
        <v>0</v>
      </c>
      <c r="D84" s="6">
        <f t="shared" si="9"/>
        <v>0</v>
      </c>
      <c r="E84" s="6">
        <f t="shared" si="10"/>
        <v>0</v>
      </c>
      <c r="F84" s="6">
        <f t="shared" si="11"/>
        <v>0</v>
      </c>
      <c r="G84" s="6">
        <f t="shared" si="12"/>
        <v>0</v>
      </c>
      <c r="H84" s="10">
        <f t="shared" si="13"/>
        <v>0</v>
      </c>
    </row>
    <row r="85" spans="1:27" hidden="1" x14ac:dyDescent="0.2">
      <c r="A85" s="2"/>
      <c r="B85" s="2">
        <f t="shared" si="14"/>
        <v>0</v>
      </c>
      <c r="C85" s="2">
        <f t="shared" si="8"/>
        <v>0</v>
      </c>
      <c r="D85" s="6">
        <f t="shared" si="9"/>
        <v>0</v>
      </c>
      <c r="E85" s="6">
        <f t="shared" si="10"/>
        <v>0</v>
      </c>
      <c r="F85" s="6">
        <f t="shared" si="11"/>
        <v>0</v>
      </c>
      <c r="G85" s="6">
        <f t="shared" si="12"/>
        <v>0</v>
      </c>
      <c r="H85" s="10">
        <f t="shared" si="13"/>
        <v>0</v>
      </c>
    </row>
    <row r="86" spans="1:27" hidden="1" x14ac:dyDescent="0.2">
      <c r="A86" s="2"/>
      <c r="B86" s="2">
        <f t="shared" si="14"/>
        <v>0</v>
      </c>
      <c r="C86" s="2">
        <f t="shared" si="8"/>
        <v>0</v>
      </c>
      <c r="D86" s="6">
        <f t="shared" si="9"/>
        <v>0</v>
      </c>
      <c r="E86" s="6">
        <f t="shared" si="10"/>
        <v>0</v>
      </c>
      <c r="F86" s="6">
        <f t="shared" si="11"/>
        <v>0</v>
      </c>
      <c r="G86" s="6">
        <f t="shared" si="12"/>
        <v>0</v>
      </c>
      <c r="H86" s="10">
        <f t="shared" si="13"/>
        <v>0</v>
      </c>
    </row>
    <row r="87" spans="1:27" hidden="1" x14ac:dyDescent="0.2">
      <c r="A87" s="2"/>
      <c r="B87" s="2">
        <f t="shared" si="14"/>
        <v>0</v>
      </c>
      <c r="C87" s="2">
        <f t="shared" si="8"/>
        <v>0</v>
      </c>
      <c r="D87" s="6">
        <f t="shared" si="9"/>
        <v>0</v>
      </c>
      <c r="E87" s="6">
        <f t="shared" si="10"/>
        <v>0</v>
      </c>
      <c r="F87" s="6">
        <f t="shared" si="11"/>
        <v>0</v>
      </c>
      <c r="G87" s="6">
        <f t="shared" si="12"/>
        <v>0</v>
      </c>
      <c r="H87" s="10">
        <f t="shared" si="13"/>
        <v>0</v>
      </c>
    </row>
    <row r="88" spans="1:27" hidden="1" x14ac:dyDescent="0.2">
      <c r="A88" s="2"/>
      <c r="B88" s="2">
        <f t="shared" si="14"/>
        <v>0</v>
      </c>
      <c r="C88" s="2">
        <f t="shared" si="8"/>
        <v>0</v>
      </c>
      <c r="D88" s="6">
        <f t="shared" si="9"/>
        <v>0</v>
      </c>
      <c r="E88" s="6">
        <f t="shared" si="10"/>
        <v>0</v>
      </c>
      <c r="F88" s="6">
        <f t="shared" si="11"/>
        <v>0</v>
      </c>
      <c r="G88" s="6">
        <f t="shared" si="12"/>
        <v>0</v>
      </c>
      <c r="H88" s="10">
        <f t="shared" si="13"/>
        <v>0</v>
      </c>
    </row>
    <row r="89" spans="1:27" hidden="1" x14ac:dyDescent="0.2">
      <c r="A89" s="2"/>
      <c r="B89" s="2">
        <f t="shared" si="14"/>
        <v>0</v>
      </c>
      <c r="C89" s="2">
        <f t="shared" si="8"/>
        <v>0</v>
      </c>
      <c r="D89" s="6">
        <f t="shared" si="9"/>
        <v>0</v>
      </c>
      <c r="E89" s="6">
        <f t="shared" si="10"/>
        <v>0</v>
      </c>
      <c r="F89" s="6">
        <f t="shared" si="11"/>
        <v>0</v>
      </c>
      <c r="G89" s="6">
        <f t="shared" si="12"/>
        <v>0</v>
      </c>
      <c r="H89" s="10">
        <f t="shared" si="13"/>
        <v>0</v>
      </c>
    </row>
    <row r="90" spans="1:27" hidden="1" x14ac:dyDescent="0.2">
      <c r="A90" s="2"/>
      <c r="B90" s="2">
        <f t="shared" si="14"/>
        <v>0</v>
      </c>
      <c r="C90" s="2">
        <f t="shared" si="8"/>
        <v>0</v>
      </c>
      <c r="D90" s="6">
        <f t="shared" si="9"/>
        <v>0</v>
      </c>
      <c r="E90" s="6">
        <f t="shared" si="10"/>
        <v>0</v>
      </c>
      <c r="F90" s="6">
        <f t="shared" si="11"/>
        <v>0</v>
      </c>
      <c r="G90" s="6">
        <f t="shared" si="12"/>
        <v>0</v>
      </c>
      <c r="H90" s="10">
        <f t="shared" si="13"/>
        <v>0</v>
      </c>
    </row>
    <row r="91" spans="1:27" hidden="1" x14ac:dyDescent="0.2">
      <c r="A91" s="2"/>
      <c r="B91" s="2">
        <f t="shared" si="14"/>
        <v>0</v>
      </c>
      <c r="C91" s="2">
        <f t="shared" si="8"/>
        <v>0</v>
      </c>
      <c r="D91" s="6">
        <f t="shared" si="9"/>
        <v>0</v>
      </c>
      <c r="E91" s="6">
        <f t="shared" si="10"/>
        <v>0</v>
      </c>
      <c r="F91" s="6">
        <f t="shared" si="11"/>
        <v>0</v>
      </c>
      <c r="G91" s="6">
        <f t="shared" si="12"/>
        <v>0</v>
      </c>
      <c r="H91" s="10">
        <f t="shared" si="13"/>
        <v>0</v>
      </c>
    </row>
    <row r="93" spans="1:27" x14ac:dyDescent="0.2">
      <c r="I93" s="45" t="s">
        <v>1</v>
      </c>
      <c r="J93" s="46" t="s">
        <v>35</v>
      </c>
    </row>
    <row r="95" spans="1:27" x14ac:dyDescent="0.2">
      <c r="I95" s="40" t="s">
        <v>17</v>
      </c>
      <c r="J95" s="40" t="s">
        <v>2</v>
      </c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2"/>
    </row>
    <row r="96" spans="1:27" x14ac:dyDescent="0.2">
      <c r="A96" s="7" t="s">
        <v>18</v>
      </c>
      <c r="B96" s="7" t="s">
        <v>19</v>
      </c>
      <c r="C96" s="7" t="s">
        <v>20</v>
      </c>
      <c r="D96" s="7" t="s">
        <v>21</v>
      </c>
      <c r="E96" s="7" t="s">
        <v>22</v>
      </c>
      <c r="F96" s="7" t="s">
        <v>23</v>
      </c>
      <c r="G96" s="7" t="s">
        <v>24</v>
      </c>
      <c r="H96" s="9" t="s">
        <v>4</v>
      </c>
      <c r="I96" s="14" t="s">
        <v>0</v>
      </c>
      <c r="J96" s="2" t="s">
        <v>12</v>
      </c>
      <c r="K96" s="2" t="s">
        <v>7</v>
      </c>
      <c r="L96" s="2" t="s">
        <v>5</v>
      </c>
      <c r="M96" s="2" t="s">
        <v>13</v>
      </c>
      <c r="N96" s="2" t="s">
        <v>8</v>
      </c>
      <c r="O96" s="2" t="s">
        <v>10</v>
      </c>
      <c r="P96" s="2" t="s">
        <v>9</v>
      </c>
      <c r="Q96" s="2" t="s">
        <v>6</v>
      </c>
      <c r="R96" s="2" t="s">
        <v>14</v>
      </c>
      <c r="S96" s="2" t="s">
        <v>29</v>
      </c>
      <c r="T96" s="2" t="s">
        <v>30</v>
      </c>
      <c r="U96" s="2" t="s">
        <v>31</v>
      </c>
      <c r="V96" s="2" t="s">
        <v>32</v>
      </c>
      <c r="W96" s="2" t="s">
        <v>33</v>
      </c>
      <c r="X96" s="2" t="s">
        <v>34</v>
      </c>
      <c r="Y96" s="2" t="s">
        <v>50</v>
      </c>
      <c r="Z96" s="2" t="s">
        <v>57</v>
      </c>
      <c r="AA96" s="2" t="s">
        <v>15</v>
      </c>
    </row>
    <row r="97" spans="1:27" x14ac:dyDescent="0.2">
      <c r="A97" s="2"/>
      <c r="B97" s="2" t="str">
        <f>I97</f>
        <v>Billy Scott</v>
      </c>
      <c r="C97" s="2">
        <f>COUNT(J97:Z97)</f>
        <v>4</v>
      </c>
      <c r="D97" s="6">
        <f>IF(C97&gt;0,LARGE(J97:Z97,1),0)</f>
        <v>85</v>
      </c>
      <c r="E97" s="6">
        <f>IF(C97&gt;1,LARGE(J97:Z97,2),0)</f>
        <v>64</v>
      </c>
      <c r="F97" s="6">
        <f>IF(C97&gt;2,LARGE(J97:Z97,3),0)</f>
        <v>63</v>
      </c>
      <c r="G97" s="6">
        <f>IF(C97&gt;3,LARGE(J97:Z97,4),0)</f>
        <v>3</v>
      </c>
      <c r="H97" s="10">
        <f>SUM(D97:G97)</f>
        <v>215</v>
      </c>
      <c r="I97" s="2" t="s">
        <v>71</v>
      </c>
      <c r="J97" s="2"/>
      <c r="K97" s="2"/>
      <c r="L97" s="2"/>
      <c r="M97" s="2"/>
      <c r="N97" s="2">
        <v>85</v>
      </c>
      <c r="O97" s="2"/>
      <c r="P97" s="2">
        <v>3</v>
      </c>
      <c r="Q97" s="2">
        <v>64</v>
      </c>
      <c r="R97" s="2"/>
      <c r="S97" s="2"/>
      <c r="T97" s="2"/>
      <c r="U97" s="2"/>
      <c r="V97" s="2"/>
      <c r="W97" s="2"/>
      <c r="X97" s="2"/>
      <c r="Y97" s="2"/>
      <c r="Z97" s="2">
        <v>63</v>
      </c>
      <c r="AA97" s="2">
        <v>215</v>
      </c>
    </row>
    <row r="98" spans="1:27" x14ac:dyDescent="0.2">
      <c r="A98" s="2"/>
      <c r="B98" s="2" t="str">
        <f>I98</f>
        <v>Barry Masson</v>
      </c>
      <c r="C98" s="2">
        <f t="shared" ref="C98:C136" si="15">COUNT(J98:Z98)</f>
        <v>4</v>
      </c>
      <c r="D98" s="6">
        <f t="shared" ref="D98:D136" si="16">IF(C98&gt;0,LARGE(J98:Z98,1),0)</f>
        <v>174</v>
      </c>
      <c r="E98" s="6">
        <f t="shared" ref="E98:E136" si="17">IF(C98&gt;1,LARGE(J98:Z98,2),0)</f>
        <v>113</v>
      </c>
      <c r="F98" s="6">
        <f t="shared" ref="F98:F136" si="18">IF(C98&gt;2,LARGE(J98:Z98,3),0)</f>
        <v>96</v>
      </c>
      <c r="G98" s="6">
        <f t="shared" ref="G98:G136" si="19">IF(C98&gt;3,LARGE(J98:Z98,4),0)</f>
        <v>85</v>
      </c>
      <c r="H98" s="10">
        <f t="shared" ref="H98:H136" si="20">SUM(D98:G98)</f>
        <v>468</v>
      </c>
      <c r="I98" s="2" t="s">
        <v>166</v>
      </c>
      <c r="J98" s="2"/>
      <c r="K98" s="2"/>
      <c r="L98" s="2"/>
      <c r="M98" s="2"/>
      <c r="N98" s="2">
        <v>113</v>
      </c>
      <c r="O98" s="2">
        <v>174</v>
      </c>
      <c r="P98" s="2"/>
      <c r="Q98" s="2">
        <v>96</v>
      </c>
      <c r="R98" s="2"/>
      <c r="S98" s="2"/>
      <c r="T98" s="2"/>
      <c r="U98" s="2"/>
      <c r="V98" s="2"/>
      <c r="W98" s="2"/>
      <c r="X98" s="2"/>
      <c r="Y98" s="2"/>
      <c r="Z98" s="2">
        <v>85</v>
      </c>
      <c r="AA98" s="2">
        <v>468</v>
      </c>
    </row>
    <row r="99" spans="1:27" x14ac:dyDescent="0.2">
      <c r="A99" s="2"/>
      <c r="B99" s="2" t="str">
        <f t="shared" ref="B99:B136" si="21">I99</f>
        <v>David Niven</v>
      </c>
      <c r="C99" s="2">
        <f t="shared" si="15"/>
        <v>1</v>
      </c>
      <c r="D99" s="6">
        <f t="shared" si="16"/>
        <v>40</v>
      </c>
      <c r="E99" s="6">
        <f t="shared" si="17"/>
        <v>0</v>
      </c>
      <c r="F99" s="6">
        <f t="shared" si="18"/>
        <v>0</v>
      </c>
      <c r="G99" s="6">
        <f t="shared" si="19"/>
        <v>0</v>
      </c>
      <c r="H99" s="10">
        <f t="shared" si="20"/>
        <v>40</v>
      </c>
      <c r="I99" s="2" t="s">
        <v>209</v>
      </c>
      <c r="J99" s="2"/>
      <c r="K99" s="2"/>
      <c r="L99" s="2"/>
      <c r="M99" s="2"/>
      <c r="N99" s="2">
        <v>40</v>
      </c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>
        <v>40</v>
      </c>
    </row>
    <row r="100" spans="1:27" x14ac:dyDescent="0.2">
      <c r="A100" s="2"/>
      <c r="B100" s="2" t="str">
        <f t="shared" si="21"/>
        <v>Paul Wynne</v>
      </c>
      <c r="C100" s="2">
        <f t="shared" si="15"/>
        <v>2</v>
      </c>
      <c r="D100" s="6">
        <f t="shared" si="16"/>
        <v>57</v>
      </c>
      <c r="E100" s="6">
        <f t="shared" si="17"/>
        <v>30</v>
      </c>
      <c r="F100" s="6">
        <f t="shared" si="18"/>
        <v>0</v>
      </c>
      <c r="G100" s="6">
        <f t="shared" si="19"/>
        <v>0</v>
      </c>
      <c r="H100" s="10">
        <f t="shared" si="20"/>
        <v>87</v>
      </c>
      <c r="I100" s="2" t="s">
        <v>187</v>
      </c>
      <c r="J100" s="2"/>
      <c r="K100" s="2"/>
      <c r="L100" s="2"/>
      <c r="M100" s="2"/>
      <c r="N100" s="2"/>
      <c r="O100" s="2">
        <v>57</v>
      </c>
      <c r="P100" s="2"/>
      <c r="Q100" s="2">
        <v>30</v>
      </c>
      <c r="R100" s="2"/>
      <c r="S100" s="2"/>
      <c r="T100" s="2"/>
      <c r="U100" s="2"/>
      <c r="V100" s="2"/>
      <c r="W100" s="2"/>
      <c r="X100" s="2"/>
      <c r="Y100" s="2"/>
      <c r="Z100" s="2"/>
      <c r="AA100" s="2">
        <v>87</v>
      </c>
    </row>
    <row r="101" spans="1:27" x14ac:dyDescent="0.2">
      <c r="A101" s="2"/>
      <c r="B101" s="2" t="str">
        <f t="shared" si="21"/>
        <v>David McCormick</v>
      </c>
      <c r="C101" s="2">
        <f t="shared" si="15"/>
        <v>1</v>
      </c>
      <c r="D101" s="6">
        <f t="shared" si="16"/>
        <v>95</v>
      </c>
      <c r="E101" s="6">
        <f t="shared" si="17"/>
        <v>0</v>
      </c>
      <c r="F101" s="6">
        <f t="shared" si="18"/>
        <v>0</v>
      </c>
      <c r="G101" s="6">
        <f t="shared" si="19"/>
        <v>0</v>
      </c>
      <c r="H101" s="10">
        <f t="shared" si="20"/>
        <v>95</v>
      </c>
      <c r="I101" s="2" t="s">
        <v>165</v>
      </c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>
        <v>95</v>
      </c>
      <c r="AA101" s="2">
        <v>95</v>
      </c>
    </row>
    <row r="102" spans="1:27" x14ac:dyDescent="0.2">
      <c r="A102" s="2"/>
      <c r="B102" s="2" t="str">
        <f t="shared" si="21"/>
        <v>Mark Sherrit</v>
      </c>
      <c r="C102" s="2">
        <f t="shared" si="15"/>
        <v>5</v>
      </c>
      <c r="D102" s="6">
        <f t="shared" si="16"/>
        <v>43.5</v>
      </c>
      <c r="E102" s="6">
        <f t="shared" si="17"/>
        <v>26</v>
      </c>
      <c r="F102" s="6">
        <f t="shared" si="18"/>
        <v>26</v>
      </c>
      <c r="G102" s="6">
        <f t="shared" si="19"/>
        <v>18</v>
      </c>
      <c r="H102" s="10">
        <f t="shared" si="20"/>
        <v>113.5</v>
      </c>
      <c r="I102" s="2" t="s">
        <v>170</v>
      </c>
      <c r="J102" s="2"/>
      <c r="K102" s="2">
        <v>26</v>
      </c>
      <c r="L102" s="2"/>
      <c r="M102" s="2"/>
      <c r="N102" s="2">
        <v>26</v>
      </c>
      <c r="O102" s="2">
        <v>43.5</v>
      </c>
      <c r="P102" s="2"/>
      <c r="Q102" s="2">
        <v>18</v>
      </c>
      <c r="R102" s="2"/>
      <c r="S102" s="2"/>
      <c r="T102" s="2"/>
      <c r="U102" s="2"/>
      <c r="V102" s="2"/>
      <c r="W102" s="2"/>
      <c r="X102" s="2"/>
      <c r="Y102" s="2"/>
      <c r="Z102" s="2">
        <v>3</v>
      </c>
      <c r="AA102" s="2">
        <v>116.5</v>
      </c>
    </row>
    <row r="103" spans="1:27" x14ac:dyDescent="0.2">
      <c r="A103" s="2"/>
      <c r="B103" s="2" t="str">
        <f t="shared" si="21"/>
        <v>Ross Linn</v>
      </c>
      <c r="C103" s="2">
        <f t="shared" si="15"/>
        <v>2</v>
      </c>
      <c r="D103" s="6">
        <f t="shared" si="16"/>
        <v>50</v>
      </c>
      <c r="E103" s="6">
        <f t="shared" si="17"/>
        <v>42</v>
      </c>
      <c r="F103" s="6">
        <f t="shared" si="18"/>
        <v>0</v>
      </c>
      <c r="G103" s="6">
        <f t="shared" si="19"/>
        <v>0</v>
      </c>
      <c r="H103" s="10">
        <f t="shared" si="20"/>
        <v>92</v>
      </c>
      <c r="I103" s="2" t="s">
        <v>167</v>
      </c>
      <c r="J103" s="2"/>
      <c r="K103" s="2"/>
      <c r="L103" s="2"/>
      <c r="M103" s="2"/>
      <c r="N103" s="2"/>
      <c r="O103" s="2"/>
      <c r="P103" s="2"/>
      <c r="Q103" s="2">
        <v>50</v>
      </c>
      <c r="R103" s="2"/>
      <c r="S103" s="2"/>
      <c r="T103" s="2"/>
      <c r="U103" s="2"/>
      <c r="V103" s="2"/>
      <c r="W103" s="2"/>
      <c r="X103" s="2"/>
      <c r="Y103" s="2"/>
      <c r="Z103" s="2">
        <v>42</v>
      </c>
      <c r="AA103" s="2">
        <v>92</v>
      </c>
    </row>
    <row r="104" spans="1:27" x14ac:dyDescent="0.2">
      <c r="A104" s="2"/>
      <c r="B104" s="2" t="str">
        <f t="shared" si="21"/>
        <v>Grant Campbell</v>
      </c>
      <c r="C104" s="2">
        <f t="shared" si="15"/>
        <v>4</v>
      </c>
      <c r="D104" s="6">
        <f t="shared" si="16"/>
        <v>93</v>
      </c>
      <c r="E104" s="6">
        <f t="shared" si="17"/>
        <v>47</v>
      </c>
      <c r="F104" s="6">
        <f t="shared" si="18"/>
        <v>26</v>
      </c>
      <c r="G104" s="6">
        <f t="shared" si="19"/>
        <v>16</v>
      </c>
      <c r="H104" s="10">
        <f t="shared" si="20"/>
        <v>182</v>
      </c>
      <c r="I104" s="2" t="s">
        <v>168</v>
      </c>
      <c r="J104" s="2"/>
      <c r="K104" s="2">
        <v>16</v>
      </c>
      <c r="L104" s="2"/>
      <c r="M104" s="2"/>
      <c r="N104" s="2">
        <v>47</v>
      </c>
      <c r="O104" s="2">
        <v>93</v>
      </c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>
        <v>26</v>
      </c>
      <c r="AA104" s="2">
        <v>182</v>
      </c>
    </row>
    <row r="105" spans="1:27" x14ac:dyDescent="0.2">
      <c r="A105" s="2"/>
      <c r="B105" s="2" t="str">
        <f t="shared" si="21"/>
        <v>Erik Van Der Marel</v>
      </c>
      <c r="C105" s="2">
        <f t="shared" si="15"/>
        <v>2</v>
      </c>
      <c r="D105" s="6">
        <f t="shared" si="16"/>
        <v>78</v>
      </c>
      <c r="E105" s="6">
        <f t="shared" si="17"/>
        <v>40</v>
      </c>
      <c r="F105" s="6">
        <f t="shared" si="18"/>
        <v>0</v>
      </c>
      <c r="G105" s="6">
        <f t="shared" si="19"/>
        <v>0</v>
      </c>
      <c r="H105" s="10">
        <f t="shared" si="20"/>
        <v>118</v>
      </c>
      <c r="I105" s="2" t="s">
        <v>185</v>
      </c>
      <c r="J105" s="2"/>
      <c r="K105" s="2"/>
      <c r="L105" s="2"/>
      <c r="M105" s="2"/>
      <c r="N105" s="2"/>
      <c r="O105" s="2">
        <v>78</v>
      </c>
      <c r="P105" s="2"/>
      <c r="Q105" s="2">
        <v>40</v>
      </c>
      <c r="R105" s="2"/>
      <c r="S105" s="2"/>
      <c r="T105" s="2"/>
      <c r="U105" s="2"/>
      <c r="V105" s="2"/>
      <c r="W105" s="2"/>
      <c r="X105" s="2"/>
      <c r="Y105" s="2"/>
      <c r="Z105" s="2"/>
      <c r="AA105" s="2">
        <v>118</v>
      </c>
    </row>
    <row r="106" spans="1:27" x14ac:dyDescent="0.2">
      <c r="A106" s="2"/>
      <c r="B106" s="2" t="str">
        <f t="shared" si="21"/>
        <v>Chris Gray</v>
      </c>
      <c r="C106" s="2">
        <f t="shared" si="15"/>
        <v>2</v>
      </c>
      <c r="D106" s="6">
        <f t="shared" si="16"/>
        <v>117</v>
      </c>
      <c r="E106" s="6">
        <f t="shared" si="17"/>
        <v>62</v>
      </c>
      <c r="F106" s="6">
        <f t="shared" si="18"/>
        <v>0</v>
      </c>
      <c r="G106" s="6">
        <f t="shared" si="19"/>
        <v>0</v>
      </c>
      <c r="H106" s="10">
        <f t="shared" si="20"/>
        <v>179</v>
      </c>
      <c r="I106" s="2" t="s">
        <v>227</v>
      </c>
      <c r="J106" s="2"/>
      <c r="K106" s="2">
        <v>62</v>
      </c>
      <c r="L106" s="2"/>
      <c r="M106" s="2"/>
      <c r="N106" s="2"/>
      <c r="O106" s="2">
        <v>117</v>
      </c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>
        <v>179</v>
      </c>
    </row>
    <row r="107" spans="1:27" x14ac:dyDescent="0.2">
      <c r="A107" s="2"/>
      <c r="B107" s="2" t="str">
        <f t="shared" si="21"/>
        <v>Dan Knowles</v>
      </c>
      <c r="C107" s="2">
        <f t="shared" si="15"/>
        <v>2</v>
      </c>
      <c r="D107" s="6">
        <f t="shared" si="16"/>
        <v>142.5</v>
      </c>
      <c r="E107" s="6">
        <f t="shared" si="17"/>
        <v>2</v>
      </c>
      <c r="F107" s="6">
        <f t="shared" si="18"/>
        <v>0</v>
      </c>
      <c r="G107" s="6">
        <f t="shared" si="19"/>
        <v>0</v>
      </c>
      <c r="H107" s="10">
        <f t="shared" si="20"/>
        <v>144.5</v>
      </c>
      <c r="I107" s="2" t="s">
        <v>229</v>
      </c>
      <c r="J107" s="2"/>
      <c r="K107" s="2">
        <v>2</v>
      </c>
      <c r="L107" s="2"/>
      <c r="M107" s="2"/>
      <c r="N107" s="2"/>
      <c r="O107" s="2">
        <v>142.5</v>
      </c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>
        <v>144.5</v>
      </c>
    </row>
    <row r="108" spans="1:27" x14ac:dyDescent="0.2">
      <c r="A108" s="2"/>
      <c r="B108" s="2" t="str">
        <f t="shared" si="21"/>
        <v>Alan Green</v>
      </c>
      <c r="C108" s="2">
        <f t="shared" si="15"/>
        <v>2</v>
      </c>
      <c r="D108" s="6">
        <f t="shared" si="16"/>
        <v>111</v>
      </c>
      <c r="E108" s="6">
        <f t="shared" si="17"/>
        <v>39</v>
      </c>
      <c r="F108" s="6">
        <f t="shared" si="18"/>
        <v>0</v>
      </c>
      <c r="G108" s="6">
        <f t="shared" si="19"/>
        <v>0</v>
      </c>
      <c r="H108" s="10">
        <f t="shared" si="20"/>
        <v>150</v>
      </c>
      <c r="I108" s="2" t="s">
        <v>228</v>
      </c>
      <c r="J108" s="2"/>
      <c r="K108" s="2">
        <v>39</v>
      </c>
      <c r="L108" s="2"/>
      <c r="M108" s="2"/>
      <c r="N108" s="2"/>
      <c r="O108" s="2">
        <v>111</v>
      </c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>
        <v>150</v>
      </c>
    </row>
    <row r="109" spans="1:27" x14ac:dyDescent="0.2">
      <c r="A109" s="2"/>
      <c r="B109" s="2" t="str">
        <f t="shared" si="21"/>
        <v>Michael Paddon</v>
      </c>
      <c r="C109" s="2">
        <f t="shared" si="15"/>
        <v>1</v>
      </c>
      <c r="D109" s="6">
        <f t="shared" si="16"/>
        <v>73</v>
      </c>
      <c r="E109" s="6">
        <f t="shared" si="17"/>
        <v>0</v>
      </c>
      <c r="F109" s="6">
        <f t="shared" si="18"/>
        <v>0</v>
      </c>
      <c r="G109" s="6">
        <f t="shared" si="19"/>
        <v>0</v>
      </c>
      <c r="H109" s="10">
        <f t="shared" si="20"/>
        <v>73</v>
      </c>
      <c r="I109" s="2" t="s">
        <v>211</v>
      </c>
      <c r="J109" s="2"/>
      <c r="K109" s="2"/>
      <c r="L109" s="2"/>
      <c r="M109" s="2"/>
      <c r="N109" s="2">
        <v>73</v>
      </c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>
        <v>73</v>
      </c>
    </row>
    <row r="110" spans="1:27" x14ac:dyDescent="0.2">
      <c r="A110" s="2"/>
      <c r="B110" s="2" t="str">
        <f t="shared" si="21"/>
        <v>Blair McKenzie</v>
      </c>
      <c r="C110" s="2">
        <f t="shared" si="15"/>
        <v>5</v>
      </c>
      <c r="D110" s="6">
        <f t="shared" si="16"/>
        <v>157.5</v>
      </c>
      <c r="E110" s="6">
        <f t="shared" si="17"/>
        <v>90</v>
      </c>
      <c r="F110" s="6">
        <f t="shared" si="18"/>
        <v>72</v>
      </c>
      <c r="G110" s="6">
        <f t="shared" si="19"/>
        <v>53</v>
      </c>
      <c r="H110" s="10">
        <f t="shared" si="20"/>
        <v>372.5</v>
      </c>
      <c r="I110" s="2" t="s">
        <v>89</v>
      </c>
      <c r="J110" s="2"/>
      <c r="K110" s="2"/>
      <c r="L110" s="2"/>
      <c r="M110" s="2"/>
      <c r="N110" s="2">
        <v>90</v>
      </c>
      <c r="O110" s="2">
        <v>157.5</v>
      </c>
      <c r="P110" s="2">
        <v>16</v>
      </c>
      <c r="Q110" s="2">
        <v>72</v>
      </c>
      <c r="R110" s="2"/>
      <c r="S110" s="2"/>
      <c r="T110" s="2"/>
      <c r="U110" s="2"/>
      <c r="V110" s="2"/>
      <c r="W110" s="2"/>
      <c r="X110" s="2"/>
      <c r="Y110" s="2"/>
      <c r="Z110" s="2">
        <v>53</v>
      </c>
      <c r="AA110" s="2">
        <v>388.5</v>
      </c>
    </row>
    <row r="111" spans="1:27" x14ac:dyDescent="0.2">
      <c r="A111" s="2"/>
      <c r="B111" s="2" t="str">
        <f t="shared" si="21"/>
        <v>Andrew Spiers</v>
      </c>
      <c r="C111" s="2">
        <f t="shared" si="15"/>
        <v>1</v>
      </c>
      <c r="D111" s="6">
        <f t="shared" si="16"/>
        <v>106</v>
      </c>
      <c r="E111" s="6">
        <f t="shared" si="17"/>
        <v>0</v>
      </c>
      <c r="F111" s="6">
        <f t="shared" si="18"/>
        <v>0</v>
      </c>
      <c r="G111" s="6">
        <f t="shared" si="19"/>
        <v>0</v>
      </c>
      <c r="H111" s="10">
        <f t="shared" si="20"/>
        <v>106</v>
      </c>
      <c r="I111" s="2" t="s">
        <v>164</v>
      </c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>
        <v>106</v>
      </c>
      <c r="AA111" s="2">
        <v>106</v>
      </c>
    </row>
    <row r="112" spans="1:27" x14ac:dyDescent="0.2">
      <c r="A112" s="2"/>
      <c r="B112" s="2" t="str">
        <f t="shared" si="21"/>
        <v>Danny Selway</v>
      </c>
      <c r="C112" s="2">
        <f t="shared" si="15"/>
        <v>1</v>
      </c>
      <c r="D112" s="6">
        <f t="shared" si="16"/>
        <v>104</v>
      </c>
      <c r="E112" s="6">
        <f t="shared" si="17"/>
        <v>0</v>
      </c>
      <c r="F112" s="6">
        <f t="shared" si="18"/>
        <v>0</v>
      </c>
      <c r="G112" s="6">
        <f t="shared" si="19"/>
        <v>0</v>
      </c>
      <c r="H112" s="10">
        <f t="shared" si="20"/>
        <v>104</v>
      </c>
      <c r="I112" s="2" t="s">
        <v>210</v>
      </c>
      <c r="J112" s="2"/>
      <c r="K112" s="2"/>
      <c r="L112" s="2"/>
      <c r="M112" s="2"/>
      <c r="N112" s="2">
        <v>104</v>
      </c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>
        <v>104</v>
      </c>
    </row>
    <row r="113" spans="1:27" x14ac:dyDescent="0.2">
      <c r="A113" s="2"/>
      <c r="B113" s="2" t="str">
        <f t="shared" si="21"/>
        <v>Stewart Simpson</v>
      </c>
      <c r="C113" s="2">
        <f t="shared" si="15"/>
        <v>1</v>
      </c>
      <c r="D113" s="6">
        <f t="shared" si="16"/>
        <v>25.5</v>
      </c>
      <c r="E113" s="6">
        <f t="shared" si="17"/>
        <v>0</v>
      </c>
      <c r="F113" s="6">
        <f t="shared" si="18"/>
        <v>0</v>
      </c>
      <c r="G113" s="6">
        <f t="shared" si="19"/>
        <v>0</v>
      </c>
      <c r="H113" s="10">
        <f t="shared" si="20"/>
        <v>25.5</v>
      </c>
      <c r="I113" s="2" t="s">
        <v>243</v>
      </c>
      <c r="J113" s="2"/>
      <c r="K113" s="2"/>
      <c r="L113" s="2"/>
      <c r="M113" s="2"/>
      <c r="N113" s="2"/>
      <c r="O113" s="2">
        <v>25.5</v>
      </c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>
        <v>25.5</v>
      </c>
    </row>
    <row r="114" spans="1:27" x14ac:dyDescent="0.2">
      <c r="A114" s="2"/>
      <c r="B114" s="2" t="str">
        <f t="shared" si="21"/>
        <v>Emmanuel Acheampong</v>
      </c>
      <c r="C114" s="2">
        <f t="shared" si="15"/>
        <v>3</v>
      </c>
      <c r="D114" s="6">
        <f t="shared" si="16"/>
        <v>16</v>
      </c>
      <c r="E114" s="6">
        <f t="shared" si="17"/>
        <v>5</v>
      </c>
      <c r="F114" s="6">
        <f t="shared" si="18"/>
        <v>4.5</v>
      </c>
      <c r="G114" s="6">
        <f t="shared" si="19"/>
        <v>0</v>
      </c>
      <c r="H114" s="10">
        <f t="shared" si="20"/>
        <v>25.5</v>
      </c>
      <c r="I114" s="2" t="s">
        <v>188</v>
      </c>
      <c r="J114" s="2"/>
      <c r="K114" s="2"/>
      <c r="L114" s="2"/>
      <c r="M114" s="2"/>
      <c r="N114" s="2">
        <v>16</v>
      </c>
      <c r="O114" s="2">
        <v>4.5</v>
      </c>
      <c r="P114" s="2"/>
      <c r="Q114" s="2">
        <v>5</v>
      </c>
      <c r="R114" s="2"/>
      <c r="S114" s="2"/>
      <c r="T114" s="2"/>
      <c r="U114" s="2"/>
      <c r="V114" s="2"/>
      <c r="W114" s="2"/>
      <c r="X114" s="2"/>
      <c r="Y114" s="2"/>
      <c r="Z114" s="2"/>
      <c r="AA114" s="2">
        <v>25.5</v>
      </c>
    </row>
    <row r="115" spans="1:27" x14ac:dyDescent="0.2">
      <c r="A115" s="2"/>
      <c r="B115" s="2" t="str">
        <f t="shared" si="21"/>
        <v>Richard Dodunski</v>
      </c>
      <c r="C115" s="2">
        <f t="shared" si="15"/>
        <v>1</v>
      </c>
      <c r="D115" s="6">
        <f t="shared" si="16"/>
        <v>1</v>
      </c>
      <c r="E115" s="6">
        <f t="shared" si="17"/>
        <v>0</v>
      </c>
      <c r="F115" s="6">
        <f t="shared" si="18"/>
        <v>0</v>
      </c>
      <c r="G115" s="6">
        <f t="shared" si="19"/>
        <v>0</v>
      </c>
      <c r="H115" s="10">
        <f t="shared" si="20"/>
        <v>1</v>
      </c>
      <c r="I115" s="2" t="s">
        <v>212</v>
      </c>
      <c r="J115" s="2"/>
      <c r="K115" s="2"/>
      <c r="L115" s="2"/>
      <c r="M115" s="2"/>
      <c r="N115" s="2">
        <v>1</v>
      </c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>
        <v>1</v>
      </c>
    </row>
    <row r="116" spans="1:27" x14ac:dyDescent="0.2">
      <c r="A116" s="2"/>
      <c r="B116" s="2" t="str">
        <f t="shared" si="21"/>
        <v>Andrew Wilkinson</v>
      </c>
      <c r="C116" s="2">
        <f t="shared" si="15"/>
        <v>5</v>
      </c>
      <c r="D116" s="6">
        <f t="shared" si="16"/>
        <v>126</v>
      </c>
      <c r="E116" s="6">
        <f t="shared" si="17"/>
        <v>83</v>
      </c>
      <c r="F116" s="6">
        <f t="shared" si="18"/>
        <v>73</v>
      </c>
      <c r="G116" s="6">
        <f t="shared" si="19"/>
        <v>49</v>
      </c>
      <c r="H116" s="10">
        <f t="shared" si="20"/>
        <v>331</v>
      </c>
      <c r="I116" s="2" t="s">
        <v>145</v>
      </c>
      <c r="J116" s="2"/>
      <c r="K116" s="2">
        <v>49</v>
      </c>
      <c r="L116" s="2"/>
      <c r="M116" s="2"/>
      <c r="N116" s="2">
        <v>126</v>
      </c>
      <c r="O116" s="2"/>
      <c r="P116" s="2">
        <v>28</v>
      </c>
      <c r="Q116" s="2">
        <v>83</v>
      </c>
      <c r="R116" s="2"/>
      <c r="S116" s="2"/>
      <c r="T116" s="2"/>
      <c r="U116" s="2"/>
      <c r="V116" s="2"/>
      <c r="W116" s="2"/>
      <c r="X116" s="2"/>
      <c r="Y116" s="2"/>
      <c r="Z116" s="2">
        <v>73</v>
      </c>
      <c r="AA116" s="2">
        <v>359</v>
      </c>
    </row>
    <row r="117" spans="1:27" x14ac:dyDescent="0.2">
      <c r="A117" s="2"/>
      <c r="B117" s="2" t="str">
        <f t="shared" si="21"/>
        <v>Scott Fairfoull</v>
      </c>
      <c r="C117" s="2">
        <f t="shared" si="15"/>
        <v>1</v>
      </c>
      <c r="D117" s="6">
        <f t="shared" si="16"/>
        <v>15</v>
      </c>
      <c r="E117" s="6">
        <f t="shared" si="17"/>
        <v>0</v>
      </c>
      <c r="F117" s="6">
        <f t="shared" si="18"/>
        <v>0</v>
      </c>
      <c r="G117" s="6">
        <f t="shared" si="19"/>
        <v>0</v>
      </c>
      <c r="H117" s="10">
        <f t="shared" si="20"/>
        <v>15</v>
      </c>
      <c r="I117" s="2" t="s">
        <v>169</v>
      </c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>
        <v>15</v>
      </c>
      <c r="AA117" s="2">
        <v>15</v>
      </c>
    </row>
    <row r="118" spans="1:27" x14ac:dyDescent="0.2">
      <c r="A118" s="2"/>
      <c r="B118" s="2" t="str">
        <f t="shared" si="21"/>
        <v>Gaurav Ahuja</v>
      </c>
      <c r="C118" s="2">
        <f t="shared" si="15"/>
        <v>1</v>
      </c>
      <c r="D118" s="6">
        <f t="shared" si="16"/>
        <v>62</v>
      </c>
      <c r="E118" s="6">
        <f t="shared" si="17"/>
        <v>0</v>
      </c>
      <c r="F118" s="6">
        <f t="shared" si="18"/>
        <v>0</v>
      </c>
      <c r="G118" s="6">
        <f t="shared" si="19"/>
        <v>0</v>
      </c>
      <c r="H118" s="10">
        <f t="shared" si="20"/>
        <v>62</v>
      </c>
      <c r="I118" s="2" t="s">
        <v>208</v>
      </c>
      <c r="J118" s="2"/>
      <c r="K118" s="2"/>
      <c r="L118" s="2"/>
      <c r="M118" s="2"/>
      <c r="N118" s="2">
        <v>62</v>
      </c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>
        <v>62</v>
      </c>
    </row>
    <row r="119" spans="1:27" hidden="1" x14ac:dyDescent="0.2">
      <c r="A119" s="2"/>
      <c r="B119" s="2" t="str">
        <f t="shared" si="21"/>
        <v>(blank)</v>
      </c>
      <c r="C119" s="2">
        <f t="shared" si="15"/>
        <v>17</v>
      </c>
      <c r="D119" s="6">
        <f t="shared" si="16"/>
        <v>0</v>
      </c>
      <c r="E119" s="6">
        <f t="shared" si="17"/>
        <v>0</v>
      </c>
      <c r="F119" s="6">
        <f t="shared" si="18"/>
        <v>0</v>
      </c>
      <c r="G119" s="6">
        <f t="shared" si="19"/>
        <v>0</v>
      </c>
      <c r="H119" s="10">
        <f t="shared" si="20"/>
        <v>0</v>
      </c>
      <c r="I119" s="2" t="s">
        <v>16</v>
      </c>
      <c r="J119" s="2">
        <v>0</v>
      </c>
      <c r="K119" s="2">
        <v>0</v>
      </c>
      <c r="L119" s="2">
        <v>0</v>
      </c>
      <c r="M119" s="2">
        <v>0</v>
      </c>
      <c r="N119" s="2">
        <v>0</v>
      </c>
      <c r="O119" s="2">
        <v>0</v>
      </c>
      <c r="P119" s="2">
        <v>0</v>
      </c>
      <c r="Q119" s="2">
        <v>0</v>
      </c>
      <c r="R119" s="2">
        <v>0</v>
      </c>
      <c r="S119" s="2">
        <v>0</v>
      </c>
      <c r="T119" s="2">
        <v>0</v>
      </c>
      <c r="U119" s="2">
        <v>0</v>
      </c>
      <c r="V119" s="2">
        <v>0</v>
      </c>
      <c r="W119" s="2">
        <v>0</v>
      </c>
      <c r="X119" s="2">
        <v>0</v>
      </c>
      <c r="Y119" s="2">
        <v>0</v>
      </c>
      <c r="Z119" s="2">
        <v>0</v>
      </c>
      <c r="AA119" s="2">
        <v>0</v>
      </c>
    </row>
    <row r="120" spans="1:27" hidden="1" x14ac:dyDescent="0.2">
      <c r="A120" s="2"/>
      <c r="B120" s="2">
        <f t="shared" si="21"/>
        <v>0</v>
      </c>
      <c r="C120" s="2">
        <f t="shared" si="15"/>
        <v>0</v>
      </c>
      <c r="D120" s="6">
        <f t="shared" si="16"/>
        <v>0</v>
      </c>
      <c r="E120" s="6">
        <f t="shared" si="17"/>
        <v>0</v>
      </c>
      <c r="F120" s="6">
        <f t="shared" si="18"/>
        <v>0</v>
      </c>
      <c r="G120" s="6">
        <f t="shared" si="19"/>
        <v>0</v>
      </c>
      <c r="H120" s="10">
        <f t="shared" si="20"/>
        <v>0</v>
      </c>
    </row>
    <row r="121" spans="1:27" hidden="1" x14ac:dyDescent="0.2">
      <c r="A121" s="2"/>
      <c r="B121" s="2">
        <f t="shared" si="21"/>
        <v>0</v>
      </c>
      <c r="C121" s="2">
        <f t="shared" si="15"/>
        <v>0</v>
      </c>
      <c r="D121" s="6">
        <f t="shared" si="16"/>
        <v>0</v>
      </c>
      <c r="E121" s="6">
        <f t="shared" si="17"/>
        <v>0</v>
      </c>
      <c r="F121" s="6">
        <f t="shared" si="18"/>
        <v>0</v>
      </c>
      <c r="G121" s="6">
        <f t="shared" si="19"/>
        <v>0</v>
      </c>
      <c r="H121" s="10">
        <f t="shared" si="20"/>
        <v>0</v>
      </c>
    </row>
    <row r="122" spans="1:27" hidden="1" x14ac:dyDescent="0.2">
      <c r="A122" s="2"/>
      <c r="B122" s="2">
        <f t="shared" si="21"/>
        <v>0</v>
      </c>
      <c r="C122" s="2">
        <f t="shared" si="15"/>
        <v>0</v>
      </c>
      <c r="D122" s="6">
        <f t="shared" si="16"/>
        <v>0</v>
      </c>
      <c r="E122" s="6">
        <f t="shared" si="17"/>
        <v>0</v>
      </c>
      <c r="F122" s="6">
        <f t="shared" si="18"/>
        <v>0</v>
      </c>
      <c r="G122" s="6">
        <f t="shared" si="19"/>
        <v>0</v>
      </c>
      <c r="H122" s="10">
        <f t="shared" si="20"/>
        <v>0</v>
      </c>
    </row>
    <row r="123" spans="1:27" hidden="1" x14ac:dyDescent="0.2">
      <c r="A123" s="2"/>
      <c r="B123" s="2">
        <f t="shared" si="21"/>
        <v>0</v>
      </c>
      <c r="C123" s="2">
        <f t="shared" si="15"/>
        <v>0</v>
      </c>
      <c r="D123" s="6">
        <f t="shared" si="16"/>
        <v>0</v>
      </c>
      <c r="E123" s="6">
        <f t="shared" si="17"/>
        <v>0</v>
      </c>
      <c r="F123" s="6">
        <f t="shared" si="18"/>
        <v>0</v>
      </c>
      <c r="G123" s="6">
        <f t="shared" si="19"/>
        <v>0</v>
      </c>
      <c r="H123" s="10">
        <f t="shared" si="20"/>
        <v>0</v>
      </c>
    </row>
    <row r="124" spans="1:27" hidden="1" x14ac:dyDescent="0.2">
      <c r="A124" s="2"/>
      <c r="B124" s="2">
        <f t="shared" si="21"/>
        <v>0</v>
      </c>
      <c r="C124" s="2">
        <f t="shared" si="15"/>
        <v>0</v>
      </c>
      <c r="D124" s="6">
        <f t="shared" si="16"/>
        <v>0</v>
      </c>
      <c r="E124" s="6">
        <f t="shared" si="17"/>
        <v>0</v>
      </c>
      <c r="F124" s="6">
        <f t="shared" si="18"/>
        <v>0</v>
      </c>
      <c r="G124" s="6">
        <f t="shared" si="19"/>
        <v>0</v>
      </c>
      <c r="H124" s="10">
        <f t="shared" si="20"/>
        <v>0</v>
      </c>
    </row>
    <row r="125" spans="1:27" hidden="1" x14ac:dyDescent="0.2">
      <c r="A125" s="2"/>
      <c r="B125" s="2">
        <f t="shared" si="21"/>
        <v>0</v>
      </c>
      <c r="C125" s="2">
        <f t="shared" si="15"/>
        <v>0</v>
      </c>
      <c r="D125" s="6">
        <f t="shared" si="16"/>
        <v>0</v>
      </c>
      <c r="E125" s="6">
        <f t="shared" si="17"/>
        <v>0</v>
      </c>
      <c r="F125" s="6">
        <f t="shared" si="18"/>
        <v>0</v>
      </c>
      <c r="G125" s="6">
        <f t="shared" si="19"/>
        <v>0</v>
      </c>
      <c r="H125" s="10">
        <f t="shared" si="20"/>
        <v>0</v>
      </c>
    </row>
    <row r="126" spans="1:27" hidden="1" x14ac:dyDescent="0.2">
      <c r="A126" s="2"/>
      <c r="B126" s="2">
        <f t="shared" si="21"/>
        <v>0</v>
      </c>
      <c r="C126" s="2">
        <f t="shared" si="15"/>
        <v>0</v>
      </c>
      <c r="D126" s="6">
        <f t="shared" si="16"/>
        <v>0</v>
      </c>
      <c r="E126" s="6">
        <f t="shared" si="17"/>
        <v>0</v>
      </c>
      <c r="F126" s="6">
        <f t="shared" si="18"/>
        <v>0</v>
      </c>
      <c r="G126" s="6">
        <f t="shared" si="19"/>
        <v>0</v>
      </c>
      <c r="H126" s="10">
        <f t="shared" si="20"/>
        <v>0</v>
      </c>
    </row>
    <row r="127" spans="1:27" hidden="1" x14ac:dyDescent="0.2">
      <c r="A127" s="2"/>
      <c r="B127" s="2">
        <f t="shared" si="21"/>
        <v>0</v>
      </c>
      <c r="C127" s="2">
        <f t="shared" si="15"/>
        <v>0</v>
      </c>
      <c r="D127" s="6">
        <f t="shared" si="16"/>
        <v>0</v>
      </c>
      <c r="E127" s="6">
        <f t="shared" si="17"/>
        <v>0</v>
      </c>
      <c r="F127" s="6">
        <f t="shared" si="18"/>
        <v>0</v>
      </c>
      <c r="G127" s="6">
        <f t="shared" si="19"/>
        <v>0</v>
      </c>
      <c r="H127" s="10">
        <f t="shared" si="20"/>
        <v>0</v>
      </c>
    </row>
    <row r="128" spans="1:27" hidden="1" x14ac:dyDescent="0.2">
      <c r="A128" s="2"/>
      <c r="B128" s="2">
        <f t="shared" si="21"/>
        <v>0</v>
      </c>
      <c r="C128" s="2">
        <f t="shared" si="15"/>
        <v>0</v>
      </c>
      <c r="D128" s="6">
        <f t="shared" si="16"/>
        <v>0</v>
      </c>
      <c r="E128" s="6">
        <f t="shared" si="17"/>
        <v>0</v>
      </c>
      <c r="F128" s="6">
        <f t="shared" si="18"/>
        <v>0</v>
      </c>
      <c r="G128" s="6">
        <f t="shared" si="19"/>
        <v>0</v>
      </c>
      <c r="H128" s="10">
        <f t="shared" si="20"/>
        <v>0</v>
      </c>
    </row>
    <row r="129" spans="1:27" hidden="1" x14ac:dyDescent="0.2">
      <c r="A129" s="2"/>
      <c r="B129" s="2">
        <f t="shared" si="21"/>
        <v>0</v>
      </c>
      <c r="C129" s="2">
        <f t="shared" si="15"/>
        <v>0</v>
      </c>
      <c r="D129" s="6">
        <f t="shared" si="16"/>
        <v>0</v>
      </c>
      <c r="E129" s="6">
        <f t="shared" si="17"/>
        <v>0</v>
      </c>
      <c r="F129" s="6">
        <f t="shared" si="18"/>
        <v>0</v>
      </c>
      <c r="G129" s="6">
        <f t="shared" si="19"/>
        <v>0</v>
      </c>
      <c r="H129" s="10">
        <f t="shared" si="20"/>
        <v>0</v>
      </c>
    </row>
    <row r="130" spans="1:27" hidden="1" x14ac:dyDescent="0.2">
      <c r="A130" s="2"/>
      <c r="B130" s="2">
        <f t="shared" si="21"/>
        <v>0</v>
      </c>
      <c r="C130" s="2">
        <f t="shared" si="15"/>
        <v>0</v>
      </c>
      <c r="D130" s="6">
        <f t="shared" si="16"/>
        <v>0</v>
      </c>
      <c r="E130" s="6">
        <f t="shared" si="17"/>
        <v>0</v>
      </c>
      <c r="F130" s="6">
        <f t="shared" si="18"/>
        <v>0</v>
      </c>
      <c r="G130" s="6">
        <f t="shared" si="19"/>
        <v>0</v>
      </c>
      <c r="H130" s="10">
        <f t="shared" si="20"/>
        <v>0</v>
      </c>
    </row>
    <row r="131" spans="1:27" hidden="1" x14ac:dyDescent="0.2">
      <c r="A131" s="2"/>
      <c r="B131" s="2">
        <f t="shared" si="21"/>
        <v>0</v>
      </c>
      <c r="C131" s="2">
        <f t="shared" si="15"/>
        <v>0</v>
      </c>
      <c r="D131" s="6">
        <f t="shared" si="16"/>
        <v>0</v>
      </c>
      <c r="E131" s="6">
        <f t="shared" si="17"/>
        <v>0</v>
      </c>
      <c r="F131" s="6">
        <f t="shared" si="18"/>
        <v>0</v>
      </c>
      <c r="G131" s="6">
        <f t="shared" si="19"/>
        <v>0</v>
      </c>
      <c r="H131" s="10">
        <f t="shared" si="20"/>
        <v>0</v>
      </c>
    </row>
    <row r="132" spans="1:27" hidden="1" x14ac:dyDescent="0.2">
      <c r="A132" s="2"/>
      <c r="B132" s="2">
        <f t="shared" si="21"/>
        <v>0</v>
      </c>
      <c r="C132" s="2">
        <f t="shared" si="15"/>
        <v>0</v>
      </c>
      <c r="D132" s="6">
        <f t="shared" si="16"/>
        <v>0</v>
      </c>
      <c r="E132" s="6">
        <f t="shared" si="17"/>
        <v>0</v>
      </c>
      <c r="F132" s="6">
        <f t="shared" si="18"/>
        <v>0</v>
      </c>
      <c r="G132" s="6">
        <f t="shared" si="19"/>
        <v>0</v>
      </c>
      <c r="H132" s="10">
        <f t="shared" si="20"/>
        <v>0</v>
      </c>
    </row>
    <row r="133" spans="1:27" hidden="1" x14ac:dyDescent="0.2">
      <c r="A133" s="2"/>
      <c r="B133" s="2">
        <f t="shared" si="21"/>
        <v>0</v>
      </c>
      <c r="C133" s="2">
        <f t="shared" si="15"/>
        <v>0</v>
      </c>
      <c r="D133" s="6">
        <f t="shared" si="16"/>
        <v>0</v>
      </c>
      <c r="E133" s="6">
        <f t="shared" si="17"/>
        <v>0</v>
      </c>
      <c r="F133" s="6">
        <f t="shared" si="18"/>
        <v>0</v>
      </c>
      <c r="G133" s="6">
        <f t="shared" si="19"/>
        <v>0</v>
      </c>
      <c r="H133" s="10">
        <f t="shared" si="20"/>
        <v>0</v>
      </c>
    </row>
    <row r="134" spans="1:27" hidden="1" x14ac:dyDescent="0.2">
      <c r="A134" s="2"/>
      <c r="B134" s="2">
        <f t="shared" si="21"/>
        <v>0</v>
      </c>
      <c r="C134" s="2">
        <f t="shared" si="15"/>
        <v>0</v>
      </c>
      <c r="D134" s="6">
        <f t="shared" si="16"/>
        <v>0</v>
      </c>
      <c r="E134" s="6">
        <f t="shared" si="17"/>
        <v>0</v>
      </c>
      <c r="F134" s="6">
        <f t="shared" si="18"/>
        <v>0</v>
      </c>
      <c r="G134" s="6">
        <f t="shared" si="19"/>
        <v>0</v>
      </c>
      <c r="H134" s="10">
        <f t="shared" si="20"/>
        <v>0</v>
      </c>
    </row>
    <row r="135" spans="1:27" hidden="1" x14ac:dyDescent="0.2">
      <c r="A135" s="2"/>
      <c r="B135" s="2">
        <f t="shared" si="21"/>
        <v>0</v>
      </c>
      <c r="C135" s="2">
        <f t="shared" si="15"/>
        <v>0</v>
      </c>
      <c r="D135" s="6">
        <f t="shared" si="16"/>
        <v>0</v>
      </c>
      <c r="E135" s="6">
        <f t="shared" si="17"/>
        <v>0</v>
      </c>
      <c r="F135" s="6">
        <f t="shared" si="18"/>
        <v>0</v>
      </c>
      <c r="G135" s="6">
        <f t="shared" si="19"/>
        <v>0</v>
      </c>
      <c r="H135" s="10">
        <f t="shared" si="20"/>
        <v>0</v>
      </c>
    </row>
    <row r="136" spans="1:27" hidden="1" x14ac:dyDescent="0.2">
      <c r="A136" s="2"/>
      <c r="B136" s="2">
        <f t="shared" si="21"/>
        <v>0</v>
      </c>
      <c r="C136" s="2">
        <f t="shared" si="15"/>
        <v>0</v>
      </c>
      <c r="D136" s="6">
        <f t="shared" si="16"/>
        <v>0</v>
      </c>
      <c r="E136" s="6">
        <f t="shared" si="17"/>
        <v>0</v>
      </c>
      <c r="F136" s="6">
        <f t="shared" si="18"/>
        <v>0</v>
      </c>
      <c r="G136" s="6">
        <f t="shared" si="19"/>
        <v>0</v>
      </c>
      <c r="H136" s="10">
        <f t="shared" si="20"/>
        <v>0</v>
      </c>
    </row>
    <row r="138" spans="1:27" x14ac:dyDescent="0.2">
      <c r="I138" s="45" t="s">
        <v>1</v>
      </c>
      <c r="J138" s="46" t="s">
        <v>36</v>
      </c>
    </row>
    <row r="140" spans="1:27" x14ac:dyDescent="0.2">
      <c r="I140" s="40" t="s">
        <v>17</v>
      </c>
      <c r="J140" s="40" t="s">
        <v>2</v>
      </c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1"/>
      <c r="W140" s="41"/>
      <c r="X140" s="41"/>
      <c r="Y140" s="41"/>
      <c r="Z140" s="41"/>
      <c r="AA140" s="42"/>
    </row>
    <row r="141" spans="1:27" x14ac:dyDescent="0.2">
      <c r="A141" s="7" t="s">
        <v>18</v>
      </c>
      <c r="B141" s="7" t="s">
        <v>19</v>
      </c>
      <c r="C141" s="7" t="s">
        <v>20</v>
      </c>
      <c r="D141" s="7" t="s">
        <v>21</v>
      </c>
      <c r="E141" s="7" t="s">
        <v>22</v>
      </c>
      <c r="F141" s="7" t="s">
        <v>23</v>
      </c>
      <c r="G141" s="7" t="s">
        <v>24</v>
      </c>
      <c r="H141" s="9" t="s">
        <v>4</v>
      </c>
      <c r="I141" s="14" t="s">
        <v>0</v>
      </c>
      <c r="J141" s="2" t="s">
        <v>12</v>
      </c>
      <c r="K141" s="2" t="s">
        <v>7</v>
      </c>
      <c r="L141" s="2" t="s">
        <v>5</v>
      </c>
      <c r="M141" s="2" t="s">
        <v>13</v>
      </c>
      <c r="N141" s="2" t="s">
        <v>8</v>
      </c>
      <c r="O141" s="2" t="s">
        <v>10</v>
      </c>
      <c r="P141" s="2" t="s">
        <v>9</v>
      </c>
      <c r="Q141" s="2" t="s">
        <v>6</v>
      </c>
      <c r="R141" s="2" t="s">
        <v>14</v>
      </c>
      <c r="S141" s="2" t="s">
        <v>29</v>
      </c>
      <c r="T141" s="2" t="s">
        <v>30</v>
      </c>
      <c r="U141" s="2" t="s">
        <v>31</v>
      </c>
      <c r="V141" s="2" t="s">
        <v>32</v>
      </c>
      <c r="W141" s="2" t="s">
        <v>33</v>
      </c>
      <c r="X141" s="2" t="s">
        <v>34</v>
      </c>
      <c r="Y141" s="2" t="s">
        <v>50</v>
      </c>
      <c r="Z141" s="2" t="s">
        <v>57</v>
      </c>
      <c r="AA141" s="2" t="s">
        <v>15</v>
      </c>
    </row>
    <row r="142" spans="1:27" x14ac:dyDescent="0.2">
      <c r="A142" s="2"/>
      <c r="B142" s="2" t="str">
        <f>I142</f>
        <v>Grant Gray</v>
      </c>
      <c r="C142" s="2">
        <f>COUNT(J142:Z142)</f>
        <v>2</v>
      </c>
      <c r="D142" s="6">
        <f>IF(C142&gt;0,LARGE(J142:Z142,1),0)</f>
        <v>49</v>
      </c>
      <c r="E142" s="6">
        <f>IF(C142&gt;1,LARGE(J142:Z142,2),0)</f>
        <v>3</v>
      </c>
      <c r="F142" s="6">
        <f>IF(C142&gt;2,LARGE(J142:Z142,3),0)</f>
        <v>0</v>
      </c>
      <c r="G142" s="6">
        <f>IF(C142&gt;3,LARGE(J142:Z142,4),0)</f>
        <v>0</v>
      </c>
      <c r="H142" s="10">
        <f>SUM(D142:G142)</f>
        <v>52</v>
      </c>
      <c r="I142" s="2" t="s">
        <v>231</v>
      </c>
      <c r="J142" s="2"/>
      <c r="K142" s="2">
        <v>49</v>
      </c>
      <c r="L142" s="2"/>
      <c r="M142" s="2"/>
      <c r="N142" s="2"/>
      <c r="O142" s="2">
        <v>3</v>
      </c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>
        <v>52</v>
      </c>
    </row>
    <row r="143" spans="1:27" x14ac:dyDescent="0.2">
      <c r="A143" s="2"/>
      <c r="B143" s="2" t="str">
        <f>I143</f>
        <v>Simon Boughton</v>
      </c>
      <c r="C143" s="2">
        <f t="shared" ref="C143:C181" si="22">COUNT(J143:Z143)</f>
        <v>2</v>
      </c>
      <c r="D143" s="6">
        <f t="shared" ref="D143:D181" si="23">IF(C143&gt;0,LARGE(J143:Z143,1),0)</f>
        <v>219</v>
      </c>
      <c r="E143" s="6">
        <f t="shared" ref="E143:E181" si="24">IF(C143&gt;1,LARGE(J143:Z143,2),0)</f>
        <v>72</v>
      </c>
      <c r="F143" s="6">
        <f t="shared" ref="F143:F181" si="25">IF(C143&gt;2,LARGE(J143:Z143,3),0)</f>
        <v>0</v>
      </c>
      <c r="G143" s="6">
        <f t="shared" ref="G143:G181" si="26">IF(C143&gt;3,LARGE(J143:Z143,4),0)</f>
        <v>0</v>
      </c>
      <c r="H143" s="10">
        <f t="shared" ref="H143:H181" si="27">SUM(D143:G143)</f>
        <v>291</v>
      </c>
      <c r="I143" s="2" t="s">
        <v>230</v>
      </c>
      <c r="J143" s="2"/>
      <c r="K143" s="2">
        <v>72</v>
      </c>
      <c r="L143" s="2"/>
      <c r="M143" s="2"/>
      <c r="N143" s="2"/>
      <c r="O143" s="2">
        <v>219</v>
      </c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>
        <v>291</v>
      </c>
    </row>
    <row r="144" spans="1:27" x14ac:dyDescent="0.2">
      <c r="A144" s="2"/>
      <c r="B144" s="2" t="str">
        <f t="shared" ref="B144:B181" si="28">I144</f>
        <v>Adrian Richmond</v>
      </c>
      <c r="C144" s="2">
        <f t="shared" si="22"/>
        <v>3</v>
      </c>
      <c r="D144" s="6">
        <f t="shared" si="23"/>
        <v>199.5</v>
      </c>
      <c r="E144" s="6">
        <f t="shared" si="24"/>
        <v>72</v>
      </c>
      <c r="F144" s="6">
        <f t="shared" si="25"/>
        <v>60</v>
      </c>
      <c r="G144" s="6">
        <f t="shared" si="26"/>
        <v>0</v>
      </c>
      <c r="H144" s="10">
        <f t="shared" si="27"/>
        <v>331.5</v>
      </c>
      <c r="I144" s="2" t="s">
        <v>96</v>
      </c>
      <c r="J144" s="2"/>
      <c r="K144" s="2">
        <v>60</v>
      </c>
      <c r="L144" s="2"/>
      <c r="M144" s="2"/>
      <c r="N144" s="2"/>
      <c r="O144" s="2">
        <v>199.5</v>
      </c>
      <c r="P144" s="2">
        <v>72</v>
      </c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>
        <v>331.5</v>
      </c>
    </row>
    <row r="145" spans="1:27" x14ac:dyDescent="0.2">
      <c r="A145" s="2"/>
      <c r="B145" s="2" t="str">
        <f t="shared" si="28"/>
        <v>Fernando Vicente</v>
      </c>
      <c r="C145" s="2">
        <f t="shared" si="22"/>
        <v>1</v>
      </c>
      <c r="D145" s="6">
        <f t="shared" si="23"/>
        <v>84</v>
      </c>
      <c r="E145" s="6">
        <f t="shared" si="24"/>
        <v>0</v>
      </c>
      <c r="F145" s="6">
        <f t="shared" si="25"/>
        <v>0</v>
      </c>
      <c r="G145" s="6">
        <f t="shared" si="26"/>
        <v>0</v>
      </c>
      <c r="H145" s="10">
        <f t="shared" si="27"/>
        <v>84</v>
      </c>
      <c r="I145" s="2" t="s">
        <v>216</v>
      </c>
      <c r="J145" s="2"/>
      <c r="K145" s="2"/>
      <c r="L145" s="2"/>
      <c r="M145" s="2"/>
      <c r="N145" s="2">
        <v>84</v>
      </c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>
        <v>84</v>
      </c>
    </row>
    <row r="146" spans="1:27" x14ac:dyDescent="0.2">
      <c r="A146" s="2"/>
      <c r="B146" s="2" t="str">
        <f t="shared" si="28"/>
        <v>David Myers</v>
      </c>
      <c r="C146" s="2">
        <f t="shared" si="22"/>
        <v>1</v>
      </c>
      <c r="D146" s="6">
        <f t="shared" si="23"/>
        <v>94.5</v>
      </c>
      <c r="E146" s="6">
        <f t="shared" si="24"/>
        <v>0</v>
      </c>
      <c r="F146" s="6">
        <f t="shared" si="25"/>
        <v>0</v>
      </c>
      <c r="G146" s="6">
        <f t="shared" si="26"/>
        <v>0</v>
      </c>
      <c r="H146" s="10">
        <f t="shared" si="27"/>
        <v>94.5</v>
      </c>
      <c r="I146" s="2" t="s">
        <v>245</v>
      </c>
      <c r="J146" s="2"/>
      <c r="K146" s="2"/>
      <c r="L146" s="2"/>
      <c r="M146" s="2"/>
      <c r="N146" s="2"/>
      <c r="O146" s="2">
        <v>94.5</v>
      </c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>
        <v>94.5</v>
      </c>
    </row>
    <row r="147" spans="1:27" x14ac:dyDescent="0.2">
      <c r="A147" s="2"/>
      <c r="B147" s="2" t="str">
        <f t="shared" si="28"/>
        <v>Scott Adams</v>
      </c>
      <c r="C147" s="2">
        <f t="shared" si="22"/>
        <v>5</v>
      </c>
      <c r="D147" s="6">
        <f t="shared" si="23"/>
        <v>156</v>
      </c>
      <c r="E147" s="6">
        <f t="shared" si="24"/>
        <v>94</v>
      </c>
      <c r="F147" s="6">
        <f t="shared" si="25"/>
        <v>56</v>
      </c>
      <c r="G147" s="6">
        <f t="shared" si="26"/>
        <v>49</v>
      </c>
      <c r="H147" s="10">
        <f t="shared" si="27"/>
        <v>355</v>
      </c>
      <c r="I147" s="2" t="s">
        <v>171</v>
      </c>
      <c r="J147" s="2"/>
      <c r="K147" s="2">
        <v>38</v>
      </c>
      <c r="L147" s="2"/>
      <c r="M147" s="2"/>
      <c r="N147" s="2">
        <v>94</v>
      </c>
      <c r="O147" s="2">
        <v>156</v>
      </c>
      <c r="P147" s="2"/>
      <c r="Q147" s="2">
        <v>56</v>
      </c>
      <c r="R147" s="2"/>
      <c r="S147" s="2"/>
      <c r="T147" s="2"/>
      <c r="U147" s="2"/>
      <c r="V147" s="2"/>
      <c r="W147" s="2"/>
      <c r="X147" s="2"/>
      <c r="Y147" s="2"/>
      <c r="Z147" s="2">
        <v>49</v>
      </c>
      <c r="AA147" s="2">
        <v>393</v>
      </c>
    </row>
    <row r="148" spans="1:27" x14ac:dyDescent="0.2">
      <c r="A148" s="2"/>
      <c r="B148" s="2" t="str">
        <f t="shared" si="28"/>
        <v>Danny Selway</v>
      </c>
      <c r="C148" s="2">
        <f t="shared" si="22"/>
        <v>2</v>
      </c>
      <c r="D148" s="6">
        <f t="shared" si="23"/>
        <v>136.5</v>
      </c>
      <c r="E148" s="6">
        <f t="shared" si="24"/>
        <v>104</v>
      </c>
      <c r="F148" s="6">
        <f t="shared" si="25"/>
        <v>0</v>
      </c>
      <c r="G148" s="6">
        <f t="shared" si="26"/>
        <v>0</v>
      </c>
      <c r="H148" s="10">
        <f t="shared" si="27"/>
        <v>240.5</v>
      </c>
      <c r="I148" s="2" t="s">
        <v>210</v>
      </c>
      <c r="J148" s="2"/>
      <c r="K148" s="2"/>
      <c r="L148" s="2"/>
      <c r="M148" s="2"/>
      <c r="N148" s="2">
        <v>104</v>
      </c>
      <c r="O148" s="2">
        <v>136.5</v>
      </c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>
        <v>240.5</v>
      </c>
    </row>
    <row r="149" spans="1:27" x14ac:dyDescent="0.2">
      <c r="A149" s="2"/>
      <c r="B149" s="2" t="str">
        <f t="shared" si="28"/>
        <v>Richard Elder</v>
      </c>
      <c r="C149" s="2">
        <f t="shared" si="22"/>
        <v>5</v>
      </c>
      <c r="D149" s="6">
        <f t="shared" si="23"/>
        <v>27</v>
      </c>
      <c r="E149" s="6">
        <f t="shared" si="24"/>
        <v>19.5</v>
      </c>
      <c r="F149" s="6">
        <f t="shared" si="25"/>
        <v>17</v>
      </c>
      <c r="G149" s="6">
        <f t="shared" si="26"/>
        <v>3</v>
      </c>
      <c r="H149" s="10">
        <f t="shared" si="27"/>
        <v>66.5</v>
      </c>
      <c r="I149" s="2" t="s">
        <v>74</v>
      </c>
      <c r="J149" s="2"/>
      <c r="K149" s="2">
        <v>2</v>
      </c>
      <c r="L149" s="2"/>
      <c r="M149" s="2"/>
      <c r="N149" s="2">
        <v>27</v>
      </c>
      <c r="O149" s="2">
        <v>19.5</v>
      </c>
      <c r="P149" s="2">
        <v>3</v>
      </c>
      <c r="Q149" s="2"/>
      <c r="R149" s="2"/>
      <c r="S149" s="2"/>
      <c r="T149" s="2"/>
      <c r="U149" s="2"/>
      <c r="V149" s="2"/>
      <c r="W149" s="2"/>
      <c r="X149" s="2"/>
      <c r="Y149" s="2"/>
      <c r="Z149" s="2">
        <v>17</v>
      </c>
      <c r="AA149" s="2">
        <v>68.5</v>
      </c>
    </row>
    <row r="150" spans="1:27" x14ac:dyDescent="0.2">
      <c r="A150" s="2"/>
      <c r="B150" s="2" t="str">
        <f t="shared" si="28"/>
        <v>Kenny Hardie</v>
      </c>
      <c r="C150" s="2">
        <f t="shared" si="22"/>
        <v>5</v>
      </c>
      <c r="D150" s="6">
        <f t="shared" si="23"/>
        <v>102</v>
      </c>
      <c r="E150" s="6">
        <f t="shared" si="24"/>
        <v>72</v>
      </c>
      <c r="F150" s="6">
        <f t="shared" si="25"/>
        <v>49</v>
      </c>
      <c r="G150" s="6">
        <f t="shared" si="26"/>
        <v>43</v>
      </c>
      <c r="H150" s="10">
        <f t="shared" si="27"/>
        <v>266</v>
      </c>
      <c r="I150" s="2" t="s">
        <v>214</v>
      </c>
      <c r="J150" s="2"/>
      <c r="K150" s="2">
        <v>26</v>
      </c>
      <c r="L150" s="2"/>
      <c r="M150" s="2"/>
      <c r="N150" s="2">
        <v>72</v>
      </c>
      <c r="O150" s="2">
        <v>102</v>
      </c>
      <c r="P150" s="2">
        <v>49</v>
      </c>
      <c r="Q150" s="2">
        <v>43</v>
      </c>
      <c r="R150" s="2"/>
      <c r="S150" s="2"/>
      <c r="T150" s="2"/>
      <c r="U150" s="2"/>
      <c r="V150" s="2"/>
      <c r="W150" s="2"/>
      <c r="X150" s="2"/>
      <c r="Y150" s="2"/>
      <c r="Z150" s="2"/>
      <c r="AA150" s="2">
        <v>292</v>
      </c>
    </row>
    <row r="151" spans="1:27" x14ac:dyDescent="0.2">
      <c r="A151" s="2"/>
      <c r="B151" s="2" t="str">
        <f t="shared" si="28"/>
        <v>Michael Brown</v>
      </c>
      <c r="C151" s="2">
        <f t="shared" si="22"/>
        <v>6</v>
      </c>
      <c r="D151" s="6">
        <f t="shared" si="23"/>
        <v>63</v>
      </c>
      <c r="E151" s="6">
        <f t="shared" si="24"/>
        <v>52</v>
      </c>
      <c r="F151" s="6">
        <f t="shared" si="25"/>
        <v>39</v>
      </c>
      <c r="G151" s="6">
        <f t="shared" si="26"/>
        <v>38</v>
      </c>
      <c r="H151" s="10">
        <f t="shared" si="27"/>
        <v>192</v>
      </c>
      <c r="I151" s="2" t="s">
        <v>90</v>
      </c>
      <c r="J151" s="2"/>
      <c r="K151" s="2">
        <v>12</v>
      </c>
      <c r="L151" s="2"/>
      <c r="M151" s="2"/>
      <c r="N151" s="2">
        <v>52</v>
      </c>
      <c r="O151" s="2">
        <v>63</v>
      </c>
      <c r="P151" s="2">
        <v>38</v>
      </c>
      <c r="Q151" s="2">
        <v>18</v>
      </c>
      <c r="R151" s="2"/>
      <c r="S151" s="2"/>
      <c r="T151" s="2"/>
      <c r="U151" s="2"/>
      <c r="V151" s="2"/>
      <c r="W151" s="2"/>
      <c r="X151" s="2"/>
      <c r="Y151" s="2"/>
      <c r="Z151" s="2">
        <v>39</v>
      </c>
      <c r="AA151" s="2">
        <v>222</v>
      </c>
    </row>
    <row r="152" spans="1:27" x14ac:dyDescent="0.2">
      <c r="A152" s="2"/>
      <c r="B152" s="2" t="str">
        <f t="shared" si="28"/>
        <v>Jack Thomson</v>
      </c>
      <c r="C152" s="2">
        <f t="shared" si="22"/>
        <v>4</v>
      </c>
      <c r="D152" s="6">
        <f t="shared" si="23"/>
        <v>166.5</v>
      </c>
      <c r="E152" s="6">
        <f t="shared" si="24"/>
        <v>106</v>
      </c>
      <c r="F152" s="6">
        <f t="shared" si="25"/>
        <v>62</v>
      </c>
      <c r="G152" s="6">
        <f t="shared" si="26"/>
        <v>59</v>
      </c>
      <c r="H152" s="10">
        <f t="shared" si="27"/>
        <v>393.5</v>
      </c>
      <c r="I152" s="2" t="s">
        <v>94</v>
      </c>
      <c r="J152" s="2"/>
      <c r="K152" s="2"/>
      <c r="L152" s="2"/>
      <c r="M152" s="2"/>
      <c r="N152" s="2">
        <v>106</v>
      </c>
      <c r="O152" s="2">
        <v>166.5</v>
      </c>
      <c r="P152" s="2">
        <v>59</v>
      </c>
      <c r="Q152" s="2"/>
      <c r="R152" s="2"/>
      <c r="S152" s="2"/>
      <c r="T152" s="2"/>
      <c r="U152" s="2"/>
      <c r="V152" s="2"/>
      <c r="W152" s="2"/>
      <c r="X152" s="2"/>
      <c r="Y152" s="2"/>
      <c r="Z152" s="2">
        <v>62</v>
      </c>
      <c r="AA152" s="2">
        <v>393.5</v>
      </c>
    </row>
    <row r="153" spans="1:27" x14ac:dyDescent="0.2">
      <c r="A153" s="2"/>
      <c r="B153" s="2" t="str">
        <f t="shared" si="28"/>
        <v>Al Gordon</v>
      </c>
      <c r="C153" s="2">
        <f t="shared" si="22"/>
        <v>4</v>
      </c>
      <c r="D153" s="6">
        <f t="shared" si="23"/>
        <v>39</v>
      </c>
      <c r="E153" s="6">
        <f t="shared" si="24"/>
        <v>29</v>
      </c>
      <c r="F153" s="6">
        <f t="shared" si="25"/>
        <v>16</v>
      </c>
      <c r="G153" s="6">
        <f t="shared" si="26"/>
        <v>7</v>
      </c>
      <c r="H153" s="10">
        <f t="shared" si="27"/>
        <v>91</v>
      </c>
      <c r="I153" s="2" t="s">
        <v>147</v>
      </c>
      <c r="J153" s="2"/>
      <c r="K153" s="2"/>
      <c r="L153" s="2"/>
      <c r="M153" s="2"/>
      <c r="N153" s="2">
        <v>16</v>
      </c>
      <c r="O153" s="2">
        <v>39</v>
      </c>
      <c r="P153" s="2">
        <v>29</v>
      </c>
      <c r="Q153" s="2">
        <v>7</v>
      </c>
      <c r="R153" s="2"/>
      <c r="S153" s="2"/>
      <c r="T153" s="2"/>
      <c r="U153" s="2"/>
      <c r="V153" s="2"/>
      <c r="W153" s="2"/>
      <c r="X153" s="2"/>
      <c r="Y153" s="2"/>
      <c r="Z153" s="2"/>
      <c r="AA153" s="2">
        <v>91</v>
      </c>
    </row>
    <row r="154" spans="1:27" x14ac:dyDescent="0.2">
      <c r="A154" s="2"/>
      <c r="B154" s="2" t="str">
        <f t="shared" si="28"/>
        <v>Matthew Hadley</v>
      </c>
      <c r="C154" s="2">
        <f t="shared" si="22"/>
        <v>3</v>
      </c>
      <c r="D154" s="6">
        <f t="shared" si="23"/>
        <v>73.5</v>
      </c>
      <c r="E154" s="6">
        <f t="shared" si="24"/>
        <v>40</v>
      </c>
      <c r="F154" s="6">
        <f t="shared" si="25"/>
        <v>16</v>
      </c>
      <c r="G154" s="6">
        <f t="shared" si="26"/>
        <v>0</v>
      </c>
      <c r="H154" s="10">
        <f t="shared" si="27"/>
        <v>129.5</v>
      </c>
      <c r="I154" s="2" t="s">
        <v>148</v>
      </c>
      <c r="J154" s="2"/>
      <c r="K154" s="2"/>
      <c r="L154" s="2"/>
      <c r="M154" s="2"/>
      <c r="N154" s="2">
        <v>40</v>
      </c>
      <c r="O154" s="2">
        <v>73.5</v>
      </c>
      <c r="P154" s="2">
        <v>16</v>
      </c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>
        <v>129.5</v>
      </c>
    </row>
    <row r="155" spans="1:27" x14ac:dyDescent="0.2">
      <c r="A155" s="2"/>
      <c r="B155" s="2" t="str">
        <f t="shared" si="28"/>
        <v>Dan Jenkins</v>
      </c>
      <c r="C155" s="2">
        <f t="shared" si="22"/>
        <v>1</v>
      </c>
      <c r="D155" s="6">
        <f t="shared" si="23"/>
        <v>26</v>
      </c>
      <c r="E155" s="6">
        <f t="shared" si="24"/>
        <v>0</v>
      </c>
      <c r="F155" s="6">
        <f t="shared" si="25"/>
        <v>0</v>
      </c>
      <c r="G155" s="6">
        <f t="shared" si="26"/>
        <v>0</v>
      </c>
      <c r="H155" s="10">
        <f t="shared" si="27"/>
        <v>26</v>
      </c>
      <c r="I155" s="2" t="s">
        <v>172</v>
      </c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>
        <v>26</v>
      </c>
      <c r="AA155" s="2">
        <v>26</v>
      </c>
    </row>
    <row r="156" spans="1:27" x14ac:dyDescent="0.2">
      <c r="A156" s="2"/>
      <c r="B156" s="2" t="str">
        <f t="shared" si="28"/>
        <v>Mark McGuiness</v>
      </c>
      <c r="C156" s="2">
        <f t="shared" si="22"/>
        <v>1</v>
      </c>
      <c r="D156" s="6">
        <f t="shared" si="23"/>
        <v>28</v>
      </c>
      <c r="E156" s="6">
        <f t="shared" si="24"/>
        <v>0</v>
      </c>
      <c r="F156" s="6">
        <f t="shared" si="25"/>
        <v>0</v>
      </c>
      <c r="G156" s="6">
        <f t="shared" si="26"/>
        <v>0</v>
      </c>
      <c r="H156" s="10">
        <f t="shared" si="27"/>
        <v>28</v>
      </c>
      <c r="I156" s="2" t="s">
        <v>189</v>
      </c>
      <c r="J156" s="2"/>
      <c r="K156" s="2"/>
      <c r="L156" s="2"/>
      <c r="M156" s="2"/>
      <c r="N156" s="2"/>
      <c r="O156" s="2"/>
      <c r="P156" s="2"/>
      <c r="Q156" s="2">
        <v>28</v>
      </c>
      <c r="R156" s="2"/>
      <c r="S156" s="2"/>
      <c r="T156" s="2"/>
      <c r="U156" s="2"/>
      <c r="V156" s="2"/>
      <c r="W156" s="2"/>
      <c r="X156" s="2"/>
      <c r="Y156" s="2"/>
      <c r="Z156" s="2"/>
      <c r="AA156" s="2">
        <v>28</v>
      </c>
    </row>
    <row r="157" spans="1:27" x14ac:dyDescent="0.2">
      <c r="A157" s="2"/>
      <c r="B157" s="2" t="str">
        <f t="shared" si="28"/>
        <v>Liam Kerr</v>
      </c>
      <c r="C157" s="2">
        <f t="shared" si="22"/>
        <v>1</v>
      </c>
      <c r="D157" s="6">
        <f t="shared" si="23"/>
        <v>4</v>
      </c>
      <c r="E157" s="6">
        <f t="shared" si="24"/>
        <v>0</v>
      </c>
      <c r="F157" s="6">
        <f t="shared" si="25"/>
        <v>0</v>
      </c>
      <c r="G157" s="6">
        <f t="shared" si="26"/>
        <v>0</v>
      </c>
      <c r="H157" s="10">
        <f t="shared" si="27"/>
        <v>4</v>
      </c>
      <c r="I157" s="2" t="s">
        <v>213</v>
      </c>
      <c r="J157" s="2"/>
      <c r="K157" s="2"/>
      <c r="L157" s="2"/>
      <c r="M157" s="2"/>
      <c r="N157" s="2">
        <v>4</v>
      </c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>
        <v>4</v>
      </c>
    </row>
    <row r="158" spans="1:27" x14ac:dyDescent="0.2">
      <c r="A158" s="2"/>
      <c r="B158" s="2" t="str">
        <f t="shared" si="28"/>
        <v>Jorge Covarrubias</v>
      </c>
      <c r="C158" s="2">
        <f t="shared" si="22"/>
        <v>1</v>
      </c>
      <c r="D158" s="6">
        <f t="shared" si="23"/>
        <v>63</v>
      </c>
      <c r="E158" s="6">
        <f t="shared" si="24"/>
        <v>0</v>
      </c>
      <c r="F158" s="6">
        <f t="shared" si="25"/>
        <v>0</v>
      </c>
      <c r="G158" s="6">
        <f t="shared" si="26"/>
        <v>0</v>
      </c>
      <c r="H158" s="10">
        <f t="shared" si="27"/>
        <v>63</v>
      </c>
      <c r="I158" s="2" t="s">
        <v>215</v>
      </c>
      <c r="J158" s="2"/>
      <c r="K158" s="2"/>
      <c r="L158" s="2"/>
      <c r="M158" s="2"/>
      <c r="N158" s="2">
        <v>63</v>
      </c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>
        <v>63</v>
      </c>
    </row>
    <row r="159" spans="1:27" x14ac:dyDescent="0.2">
      <c r="A159" s="2"/>
      <c r="B159" s="2" t="str">
        <f t="shared" si="28"/>
        <v>(blank)</v>
      </c>
      <c r="C159" s="2">
        <f t="shared" si="22"/>
        <v>17</v>
      </c>
      <c r="D159" s="6">
        <f t="shared" si="23"/>
        <v>0</v>
      </c>
      <c r="E159" s="6">
        <f t="shared" si="24"/>
        <v>0</v>
      </c>
      <c r="F159" s="6">
        <f t="shared" si="25"/>
        <v>0</v>
      </c>
      <c r="G159" s="6">
        <f t="shared" si="26"/>
        <v>0</v>
      </c>
      <c r="H159" s="10">
        <f t="shared" si="27"/>
        <v>0</v>
      </c>
      <c r="I159" s="2" t="s">
        <v>16</v>
      </c>
      <c r="J159" s="2">
        <v>0</v>
      </c>
      <c r="K159" s="2">
        <v>0</v>
      </c>
      <c r="L159" s="2">
        <v>0</v>
      </c>
      <c r="M159" s="2">
        <v>0</v>
      </c>
      <c r="N159" s="2">
        <v>0</v>
      </c>
      <c r="O159" s="2">
        <v>0</v>
      </c>
      <c r="P159" s="2">
        <v>0</v>
      </c>
      <c r="Q159" s="2">
        <v>0</v>
      </c>
      <c r="R159" s="2">
        <v>0</v>
      </c>
      <c r="S159" s="2">
        <v>0</v>
      </c>
      <c r="T159" s="2">
        <v>0</v>
      </c>
      <c r="U159" s="2">
        <v>0</v>
      </c>
      <c r="V159" s="2">
        <v>0</v>
      </c>
      <c r="W159" s="2">
        <v>0</v>
      </c>
      <c r="X159" s="2">
        <v>0</v>
      </c>
      <c r="Y159" s="2">
        <v>0</v>
      </c>
      <c r="Z159" s="2">
        <v>0</v>
      </c>
      <c r="AA159" s="2">
        <v>0</v>
      </c>
    </row>
    <row r="160" spans="1:27" x14ac:dyDescent="0.2">
      <c r="A160" s="2"/>
      <c r="B160" s="2" t="str">
        <f t="shared" si="28"/>
        <v>Ken MacNamara</v>
      </c>
      <c r="C160" s="2">
        <f t="shared" si="22"/>
        <v>1</v>
      </c>
      <c r="D160" s="6">
        <f t="shared" si="23"/>
        <v>184.5</v>
      </c>
      <c r="E160" s="6">
        <f t="shared" si="24"/>
        <v>0</v>
      </c>
      <c r="F160" s="6">
        <f t="shared" si="25"/>
        <v>0</v>
      </c>
      <c r="G160" s="6">
        <f t="shared" si="26"/>
        <v>0</v>
      </c>
      <c r="H160" s="10">
        <f t="shared" si="27"/>
        <v>184.5</v>
      </c>
      <c r="I160" s="2" t="s">
        <v>244</v>
      </c>
      <c r="J160" s="2"/>
      <c r="K160" s="2"/>
      <c r="L160" s="2"/>
      <c r="M160" s="2"/>
      <c r="N160" s="2"/>
      <c r="O160" s="2">
        <v>184.5</v>
      </c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>
        <v>184.5</v>
      </c>
    </row>
    <row r="161" spans="1:27" hidden="1" x14ac:dyDescent="0.2">
      <c r="A161" s="2"/>
      <c r="B161" s="2" t="str">
        <f t="shared" si="28"/>
        <v>Iain Logan</v>
      </c>
      <c r="C161" s="2">
        <f t="shared" si="22"/>
        <v>1</v>
      </c>
      <c r="D161" s="6">
        <f t="shared" si="23"/>
        <v>123</v>
      </c>
      <c r="E161" s="6">
        <f t="shared" si="24"/>
        <v>0</v>
      </c>
      <c r="F161" s="6">
        <f t="shared" si="25"/>
        <v>0</v>
      </c>
      <c r="G161" s="6">
        <f t="shared" si="26"/>
        <v>0</v>
      </c>
      <c r="H161" s="10">
        <f t="shared" si="27"/>
        <v>123</v>
      </c>
      <c r="I161" s="2" t="s">
        <v>246</v>
      </c>
      <c r="J161" s="2"/>
      <c r="K161" s="2"/>
      <c r="L161" s="2"/>
      <c r="M161" s="2"/>
      <c r="N161" s="2"/>
      <c r="O161" s="2">
        <v>123</v>
      </c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>
        <v>123</v>
      </c>
    </row>
    <row r="162" spans="1:27" hidden="1" x14ac:dyDescent="0.2">
      <c r="A162" s="2"/>
      <c r="B162" s="2">
        <f t="shared" si="28"/>
        <v>0</v>
      </c>
      <c r="C162" s="2">
        <f t="shared" si="22"/>
        <v>0</v>
      </c>
      <c r="D162" s="6">
        <f t="shared" si="23"/>
        <v>0</v>
      </c>
      <c r="E162" s="6">
        <f t="shared" si="24"/>
        <v>0</v>
      </c>
      <c r="F162" s="6">
        <f t="shared" si="25"/>
        <v>0</v>
      </c>
      <c r="G162" s="6">
        <f t="shared" si="26"/>
        <v>0</v>
      </c>
      <c r="H162" s="10">
        <f t="shared" si="27"/>
        <v>0</v>
      </c>
    </row>
    <row r="163" spans="1:27" hidden="1" x14ac:dyDescent="0.2">
      <c r="A163" s="2"/>
      <c r="B163" s="2">
        <f t="shared" si="28"/>
        <v>0</v>
      </c>
      <c r="C163" s="2">
        <f t="shared" si="22"/>
        <v>0</v>
      </c>
      <c r="D163" s="6">
        <f t="shared" si="23"/>
        <v>0</v>
      </c>
      <c r="E163" s="6">
        <f t="shared" si="24"/>
        <v>0</v>
      </c>
      <c r="F163" s="6">
        <f t="shared" si="25"/>
        <v>0</v>
      </c>
      <c r="G163" s="6">
        <f t="shared" si="26"/>
        <v>0</v>
      </c>
      <c r="H163" s="10">
        <f t="shared" si="27"/>
        <v>0</v>
      </c>
    </row>
    <row r="164" spans="1:27" hidden="1" x14ac:dyDescent="0.2">
      <c r="A164" s="2"/>
      <c r="B164" s="2">
        <f t="shared" si="28"/>
        <v>0</v>
      </c>
      <c r="C164" s="2">
        <f t="shared" si="22"/>
        <v>0</v>
      </c>
      <c r="D164" s="6">
        <f t="shared" si="23"/>
        <v>0</v>
      </c>
      <c r="E164" s="6">
        <f t="shared" si="24"/>
        <v>0</v>
      </c>
      <c r="F164" s="6">
        <f t="shared" si="25"/>
        <v>0</v>
      </c>
      <c r="G164" s="6">
        <f t="shared" si="26"/>
        <v>0</v>
      </c>
      <c r="H164" s="10">
        <f t="shared" si="27"/>
        <v>0</v>
      </c>
    </row>
    <row r="165" spans="1:27" hidden="1" x14ac:dyDescent="0.2">
      <c r="A165" s="2"/>
      <c r="B165" s="2">
        <f t="shared" si="28"/>
        <v>0</v>
      </c>
      <c r="C165" s="2">
        <f t="shared" si="22"/>
        <v>0</v>
      </c>
      <c r="D165" s="6">
        <f t="shared" si="23"/>
        <v>0</v>
      </c>
      <c r="E165" s="6">
        <f t="shared" si="24"/>
        <v>0</v>
      </c>
      <c r="F165" s="6">
        <f t="shared" si="25"/>
        <v>0</v>
      </c>
      <c r="G165" s="6">
        <f t="shared" si="26"/>
        <v>0</v>
      </c>
      <c r="H165" s="10">
        <f t="shared" si="27"/>
        <v>0</v>
      </c>
    </row>
    <row r="166" spans="1:27" hidden="1" x14ac:dyDescent="0.2">
      <c r="A166" s="2"/>
      <c r="B166" s="2">
        <f t="shared" si="28"/>
        <v>0</v>
      </c>
      <c r="C166" s="2">
        <f t="shared" si="22"/>
        <v>0</v>
      </c>
      <c r="D166" s="6">
        <f t="shared" si="23"/>
        <v>0</v>
      </c>
      <c r="E166" s="6">
        <f t="shared" si="24"/>
        <v>0</v>
      </c>
      <c r="F166" s="6">
        <f t="shared" si="25"/>
        <v>0</v>
      </c>
      <c r="G166" s="6">
        <f t="shared" si="26"/>
        <v>0</v>
      </c>
      <c r="H166" s="10">
        <f t="shared" si="27"/>
        <v>0</v>
      </c>
    </row>
    <row r="167" spans="1:27" hidden="1" x14ac:dyDescent="0.2">
      <c r="A167" s="2"/>
      <c r="B167" s="2">
        <f t="shared" si="28"/>
        <v>0</v>
      </c>
      <c r="C167" s="2">
        <f t="shared" si="22"/>
        <v>0</v>
      </c>
      <c r="D167" s="6">
        <f t="shared" si="23"/>
        <v>0</v>
      </c>
      <c r="E167" s="6">
        <f t="shared" si="24"/>
        <v>0</v>
      </c>
      <c r="F167" s="6">
        <f t="shared" si="25"/>
        <v>0</v>
      </c>
      <c r="G167" s="6">
        <f t="shared" si="26"/>
        <v>0</v>
      </c>
      <c r="H167" s="10">
        <f t="shared" si="27"/>
        <v>0</v>
      </c>
    </row>
    <row r="168" spans="1:27" hidden="1" x14ac:dyDescent="0.2">
      <c r="A168" s="2"/>
      <c r="B168" s="2">
        <f t="shared" si="28"/>
        <v>0</v>
      </c>
      <c r="C168" s="2">
        <f t="shared" si="22"/>
        <v>0</v>
      </c>
      <c r="D168" s="6">
        <f t="shared" si="23"/>
        <v>0</v>
      </c>
      <c r="E168" s="6">
        <f t="shared" si="24"/>
        <v>0</v>
      </c>
      <c r="F168" s="6">
        <f t="shared" si="25"/>
        <v>0</v>
      </c>
      <c r="G168" s="6">
        <f t="shared" si="26"/>
        <v>0</v>
      </c>
      <c r="H168" s="10">
        <f t="shared" si="27"/>
        <v>0</v>
      </c>
    </row>
    <row r="169" spans="1:27" hidden="1" x14ac:dyDescent="0.2">
      <c r="A169" s="2"/>
      <c r="B169" s="2">
        <f t="shared" si="28"/>
        <v>0</v>
      </c>
      <c r="C169" s="2">
        <f t="shared" si="22"/>
        <v>0</v>
      </c>
      <c r="D169" s="6">
        <f t="shared" si="23"/>
        <v>0</v>
      </c>
      <c r="E169" s="6">
        <f t="shared" si="24"/>
        <v>0</v>
      </c>
      <c r="F169" s="6">
        <f t="shared" si="25"/>
        <v>0</v>
      </c>
      <c r="G169" s="6">
        <f t="shared" si="26"/>
        <v>0</v>
      </c>
      <c r="H169" s="10">
        <f t="shared" si="27"/>
        <v>0</v>
      </c>
    </row>
    <row r="170" spans="1:27" hidden="1" x14ac:dyDescent="0.2">
      <c r="A170" s="2"/>
      <c r="B170" s="2">
        <f t="shared" si="28"/>
        <v>0</v>
      </c>
      <c r="C170" s="2">
        <f t="shared" si="22"/>
        <v>0</v>
      </c>
      <c r="D170" s="6">
        <f t="shared" si="23"/>
        <v>0</v>
      </c>
      <c r="E170" s="6">
        <f t="shared" si="24"/>
        <v>0</v>
      </c>
      <c r="F170" s="6">
        <f t="shared" si="25"/>
        <v>0</v>
      </c>
      <c r="G170" s="6">
        <f t="shared" si="26"/>
        <v>0</v>
      </c>
      <c r="H170" s="10">
        <f t="shared" si="27"/>
        <v>0</v>
      </c>
    </row>
    <row r="171" spans="1:27" hidden="1" x14ac:dyDescent="0.2">
      <c r="A171" s="2"/>
      <c r="B171" s="2">
        <f t="shared" si="28"/>
        <v>0</v>
      </c>
      <c r="C171" s="2">
        <f t="shared" si="22"/>
        <v>0</v>
      </c>
      <c r="D171" s="6">
        <f t="shared" si="23"/>
        <v>0</v>
      </c>
      <c r="E171" s="6">
        <f t="shared" si="24"/>
        <v>0</v>
      </c>
      <c r="F171" s="6">
        <f t="shared" si="25"/>
        <v>0</v>
      </c>
      <c r="G171" s="6">
        <f t="shared" si="26"/>
        <v>0</v>
      </c>
      <c r="H171" s="10">
        <f t="shared" si="27"/>
        <v>0</v>
      </c>
    </row>
    <row r="172" spans="1:27" hidden="1" x14ac:dyDescent="0.2">
      <c r="A172" s="2"/>
      <c r="B172" s="2">
        <f t="shared" si="28"/>
        <v>0</v>
      </c>
      <c r="C172" s="2">
        <f t="shared" si="22"/>
        <v>0</v>
      </c>
      <c r="D172" s="6">
        <f t="shared" si="23"/>
        <v>0</v>
      </c>
      <c r="E172" s="6">
        <f t="shared" si="24"/>
        <v>0</v>
      </c>
      <c r="F172" s="6">
        <f t="shared" si="25"/>
        <v>0</v>
      </c>
      <c r="G172" s="6">
        <f t="shared" si="26"/>
        <v>0</v>
      </c>
      <c r="H172" s="10">
        <f t="shared" si="27"/>
        <v>0</v>
      </c>
    </row>
    <row r="173" spans="1:27" hidden="1" x14ac:dyDescent="0.2">
      <c r="A173" s="2"/>
      <c r="B173" s="2">
        <f t="shared" si="28"/>
        <v>0</v>
      </c>
      <c r="C173" s="2">
        <f t="shared" si="22"/>
        <v>0</v>
      </c>
      <c r="D173" s="6">
        <f t="shared" si="23"/>
        <v>0</v>
      </c>
      <c r="E173" s="6">
        <f t="shared" si="24"/>
        <v>0</v>
      </c>
      <c r="F173" s="6">
        <f t="shared" si="25"/>
        <v>0</v>
      </c>
      <c r="G173" s="6">
        <f t="shared" si="26"/>
        <v>0</v>
      </c>
      <c r="H173" s="10">
        <f t="shared" si="27"/>
        <v>0</v>
      </c>
    </row>
    <row r="174" spans="1:27" hidden="1" x14ac:dyDescent="0.2">
      <c r="A174" s="2"/>
      <c r="B174" s="2">
        <f t="shared" si="28"/>
        <v>0</v>
      </c>
      <c r="C174" s="2">
        <f t="shared" si="22"/>
        <v>0</v>
      </c>
      <c r="D174" s="6">
        <f t="shared" si="23"/>
        <v>0</v>
      </c>
      <c r="E174" s="6">
        <f t="shared" si="24"/>
        <v>0</v>
      </c>
      <c r="F174" s="6">
        <f t="shared" si="25"/>
        <v>0</v>
      </c>
      <c r="G174" s="6">
        <f t="shared" si="26"/>
        <v>0</v>
      </c>
      <c r="H174" s="10">
        <f t="shared" si="27"/>
        <v>0</v>
      </c>
    </row>
    <row r="175" spans="1:27" hidden="1" x14ac:dyDescent="0.2">
      <c r="A175" s="2"/>
      <c r="B175" s="2">
        <f t="shared" si="28"/>
        <v>0</v>
      </c>
      <c r="C175" s="2">
        <f t="shared" si="22"/>
        <v>0</v>
      </c>
      <c r="D175" s="6">
        <f t="shared" si="23"/>
        <v>0</v>
      </c>
      <c r="E175" s="6">
        <f t="shared" si="24"/>
        <v>0</v>
      </c>
      <c r="F175" s="6">
        <f t="shared" si="25"/>
        <v>0</v>
      </c>
      <c r="G175" s="6">
        <f t="shared" si="26"/>
        <v>0</v>
      </c>
      <c r="H175" s="10">
        <f t="shared" si="27"/>
        <v>0</v>
      </c>
    </row>
    <row r="176" spans="1:27" hidden="1" x14ac:dyDescent="0.2">
      <c r="A176" s="2"/>
      <c r="B176" s="2">
        <f t="shared" si="28"/>
        <v>0</v>
      </c>
      <c r="C176" s="2">
        <f t="shared" si="22"/>
        <v>0</v>
      </c>
      <c r="D176" s="6">
        <f t="shared" si="23"/>
        <v>0</v>
      </c>
      <c r="E176" s="6">
        <f t="shared" si="24"/>
        <v>0</v>
      </c>
      <c r="F176" s="6">
        <f t="shared" si="25"/>
        <v>0</v>
      </c>
      <c r="G176" s="6">
        <f t="shared" si="26"/>
        <v>0</v>
      </c>
      <c r="H176" s="10">
        <f t="shared" si="27"/>
        <v>0</v>
      </c>
    </row>
    <row r="177" spans="1:27" hidden="1" x14ac:dyDescent="0.2">
      <c r="A177" s="2"/>
      <c r="B177" s="2">
        <f t="shared" si="28"/>
        <v>0</v>
      </c>
      <c r="C177" s="2">
        <f t="shared" si="22"/>
        <v>0</v>
      </c>
      <c r="D177" s="6">
        <f t="shared" si="23"/>
        <v>0</v>
      </c>
      <c r="E177" s="6">
        <f t="shared" si="24"/>
        <v>0</v>
      </c>
      <c r="F177" s="6">
        <f t="shared" si="25"/>
        <v>0</v>
      </c>
      <c r="G177" s="6">
        <f t="shared" si="26"/>
        <v>0</v>
      </c>
      <c r="H177" s="10">
        <f t="shared" si="27"/>
        <v>0</v>
      </c>
    </row>
    <row r="178" spans="1:27" hidden="1" x14ac:dyDescent="0.2">
      <c r="A178" s="2"/>
      <c r="B178" s="2">
        <f t="shared" si="28"/>
        <v>0</v>
      </c>
      <c r="C178" s="2">
        <f t="shared" si="22"/>
        <v>0</v>
      </c>
      <c r="D178" s="6">
        <f t="shared" si="23"/>
        <v>0</v>
      </c>
      <c r="E178" s="6">
        <f t="shared" si="24"/>
        <v>0</v>
      </c>
      <c r="F178" s="6">
        <f t="shared" si="25"/>
        <v>0</v>
      </c>
      <c r="G178" s="6">
        <f t="shared" si="26"/>
        <v>0</v>
      </c>
      <c r="H178" s="10">
        <f t="shared" si="27"/>
        <v>0</v>
      </c>
    </row>
    <row r="179" spans="1:27" hidden="1" x14ac:dyDescent="0.2">
      <c r="A179" s="2"/>
      <c r="B179" s="2">
        <f t="shared" si="28"/>
        <v>0</v>
      </c>
      <c r="C179" s="2">
        <f t="shared" si="22"/>
        <v>0</v>
      </c>
      <c r="D179" s="6">
        <f t="shared" si="23"/>
        <v>0</v>
      </c>
      <c r="E179" s="6">
        <f t="shared" si="24"/>
        <v>0</v>
      </c>
      <c r="F179" s="6">
        <f t="shared" si="25"/>
        <v>0</v>
      </c>
      <c r="G179" s="6">
        <f t="shared" si="26"/>
        <v>0</v>
      </c>
      <c r="H179" s="10">
        <f t="shared" si="27"/>
        <v>0</v>
      </c>
    </row>
    <row r="180" spans="1:27" hidden="1" x14ac:dyDescent="0.2">
      <c r="A180" s="2"/>
      <c r="B180" s="2">
        <f t="shared" si="28"/>
        <v>0</v>
      </c>
      <c r="C180" s="2">
        <f t="shared" si="22"/>
        <v>0</v>
      </c>
      <c r="D180" s="6">
        <f t="shared" si="23"/>
        <v>0</v>
      </c>
      <c r="E180" s="6">
        <f t="shared" si="24"/>
        <v>0</v>
      </c>
      <c r="F180" s="6">
        <f t="shared" si="25"/>
        <v>0</v>
      </c>
      <c r="G180" s="6">
        <f t="shared" si="26"/>
        <v>0</v>
      </c>
      <c r="H180" s="10">
        <f t="shared" si="27"/>
        <v>0</v>
      </c>
    </row>
    <row r="181" spans="1:27" hidden="1" x14ac:dyDescent="0.2">
      <c r="A181" s="2"/>
      <c r="B181" s="2">
        <f t="shared" si="28"/>
        <v>0</v>
      </c>
      <c r="C181" s="2">
        <f t="shared" si="22"/>
        <v>0</v>
      </c>
      <c r="D181" s="6">
        <f t="shared" si="23"/>
        <v>0</v>
      </c>
      <c r="E181" s="6">
        <f t="shared" si="24"/>
        <v>0</v>
      </c>
      <c r="F181" s="6">
        <f t="shared" si="25"/>
        <v>0</v>
      </c>
      <c r="G181" s="6">
        <f t="shared" si="26"/>
        <v>0</v>
      </c>
      <c r="H181" s="10">
        <f t="shared" si="27"/>
        <v>0</v>
      </c>
    </row>
    <row r="183" spans="1:27" x14ac:dyDescent="0.2">
      <c r="I183" s="45" t="s">
        <v>1</v>
      </c>
      <c r="J183" s="46" t="s">
        <v>37</v>
      </c>
    </row>
    <row r="185" spans="1:27" x14ac:dyDescent="0.2">
      <c r="I185" s="40" t="s">
        <v>17</v>
      </c>
      <c r="J185" s="40" t="s">
        <v>2</v>
      </c>
      <c r="K185" s="41"/>
      <c r="L185" s="41"/>
      <c r="M185" s="41"/>
      <c r="N185" s="41"/>
      <c r="O185" s="41"/>
      <c r="P185" s="41"/>
      <c r="Q185" s="41"/>
      <c r="R185" s="41"/>
      <c r="S185" s="41"/>
      <c r="T185" s="41"/>
      <c r="U185" s="41"/>
      <c r="V185" s="41"/>
      <c r="W185" s="41"/>
      <c r="X185" s="41"/>
      <c r="Y185" s="41"/>
      <c r="Z185" s="41"/>
      <c r="AA185" s="42"/>
    </row>
    <row r="186" spans="1:27" x14ac:dyDescent="0.2">
      <c r="A186" s="7" t="s">
        <v>18</v>
      </c>
      <c r="B186" s="7" t="s">
        <v>19</v>
      </c>
      <c r="C186" s="7" t="s">
        <v>20</v>
      </c>
      <c r="D186" s="7" t="s">
        <v>21</v>
      </c>
      <c r="E186" s="7" t="s">
        <v>22</v>
      </c>
      <c r="F186" s="7" t="s">
        <v>23</v>
      </c>
      <c r="G186" s="7" t="s">
        <v>24</v>
      </c>
      <c r="H186" s="9" t="s">
        <v>4</v>
      </c>
      <c r="I186" s="14" t="s">
        <v>0</v>
      </c>
      <c r="J186" s="2" t="s">
        <v>12</v>
      </c>
      <c r="K186" s="2" t="s">
        <v>7</v>
      </c>
      <c r="L186" s="2" t="s">
        <v>5</v>
      </c>
      <c r="M186" s="2" t="s">
        <v>13</v>
      </c>
      <c r="N186" s="2" t="s">
        <v>8</v>
      </c>
      <c r="O186" s="2" t="s">
        <v>10</v>
      </c>
      <c r="P186" s="2" t="s">
        <v>9</v>
      </c>
      <c r="Q186" s="2" t="s">
        <v>6</v>
      </c>
      <c r="R186" s="2" t="s">
        <v>14</v>
      </c>
      <c r="S186" s="2" t="s">
        <v>29</v>
      </c>
      <c r="T186" s="2" t="s">
        <v>30</v>
      </c>
      <c r="U186" s="2" t="s">
        <v>31</v>
      </c>
      <c r="V186" s="2" t="s">
        <v>32</v>
      </c>
      <c r="W186" s="2" t="s">
        <v>33</v>
      </c>
      <c r="X186" s="2" t="s">
        <v>34</v>
      </c>
      <c r="Y186" s="2" t="s">
        <v>50</v>
      </c>
      <c r="Z186" s="2" t="s">
        <v>57</v>
      </c>
      <c r="AA186" s="2" t="s">
        <v>15</v>
      </c>
    </row>
    <row r="187" spans="1:27" x14ac:dyDescent="0.2">
      <c r="A187" s="2"/>
      <c r="B187" s="2" t="str">
        <f>I187</f>
        <v>Peter Buchan</v>
      </c>
      <c r="C187" s="2">
        <f t="shared" ref="C187:C226" si="29">COUNT(J187:Z187)</f>
        <v>5</v>
      </c>
      <c r="D187" s="6">
        <f t="shared" ref="D187:D226" si="30">IF(C187&gt;0,LARGE(J187:Z187,1),0)</f>
        <v>103.75</v>
      </c>
      <c r="E187" s="6">
        <f t="shared" ref="E187:E226" si="31">IF(C187&gt;1,LARGE(J187:Z187,2),0)</f>
        <v>90</v>
      </c>
      <c r="F187" s="6">
        <f t="shared" ref="F187:F226" si="32">IF(C187&gt;2,LARGE(J187:Z187,3),0)</f>
        <v>82</v>
      </c>
      <c r="G187" s="6">
        <f t="shared" ref="G187:G226" si="33">IF(C187&gt;3,LARGE(J187:Z187,4),0)</f>
        <v>72</v>
      </c>
      <c r="H187" s="10">
        <f>SUM(D187:G187)</f>
        <v>347.75</v>
      </c>
      <c r="I187" s="2" t="s">
        <v>70</v>
      </c>
      <c r="J187" s="2"/>
      <c r="K187" s="2">
        <v>82</v>
      </c>
      <c r="L187" s="2"/>
      <c r="M187" s="2">
        <v>103.75</v>
      </c>
      <c r="N187" s="2"/>
      <c r="O187" s="2"/>
      <c r="P187" s="2">
        <v>72</v>
      </c>
      <c r="Q187" s="2"/>
      <c r="R187" s="2"/>
      <c r="S187" s="2"/>
      <c r="T187" s="2">
        <v>90</v>
      </c>
      <c r="U187" s="2"/>
      <c r="V187" s="2"/>
      <c r="W187" s="2"/>
      <c r="X187" s="2"/>
      <c r="Y187" s="2"/>
      <c r="Z187" s="2">
        <v>66</v>
      </c>
      <c r="AA187" s="2">
        <v>413.75</v>
      </c>
    </row>
    <row r="188" spans="1:27" x14ac:dyDescent="0.2">
      <c r="A188" s="2"/>
      <c r="B188" s="2" t="str">
        <f>I188</f>
        <v>Mark James</v>
      </c>
      <c r="C188" s="2">
        <f t="shared" si="29"/>
        <v>2</v>
      </c>
      <c r="D188" s="6">
        <f t="shared" si="30"/>
        <v>18</v>
      </c>
      <c r="E188" s="6">
        <f t="shared" si="31"/>
        <v>8</v>
      </c>
      <c r="F188" s="6">
        <f t="shared" si="32"/>
        <v>0</v>
      </c>
      <c r="G188" s="6">
        <f t="shared" si="33"/>
        <v>0</v>
      </c>
      <c r="H188" s="10">
        <f t="shared" ref="H188:H226" si="34">SUM(D188:G188)</f>
        <v>26</v>
      </c>
      <c r="I188" s="2" t="s">
        <v>149</v>
      </c>
      <c r="J188" s="2"/>
      <c r="K188" s="2"/>
      <c r="L188" s="2"/>
      <c r="M188" s="2"/>
      <c r="N188" s="2"/>
      <c r="O188" s="2"/>
      <c r="P188" s="2">
        <v>18</v>
      </c>
      <c r="Q188" s="2"/>
      <c r="R188" s="2"/>
      <c r="S188" s="2"/>
      <c r="T188" s="2"/>
      <c r="U188" s="2"/>
      <c r="V188" s="2"/>
      <c r="W188" s="2"/>
      <c r="X188" s="2"/>
      <c r="Y188" s="2"/>
      <c r="Z188" s="2">
        <v>8</v>
      </c>
      <c r="AA188" s="2">
        <v>26</v>
      </c>
    </row>
    <row r="189" spans="1:27" x14ac:dyDescent="0.2">
      <c r="A189" s="2"/>
      <c r="B189" s="2" t="str">
        <f t="shared" ref="B189:B226" si="35">I189</f>
        <v>Paul Jenkins</v>
      </c>
      <c r="C189" s="2">
        <f t="shared" si="29"/>
        <v>3</v>
      </c>
      <c r="D189" s="6">
        <f t="shared" si="30"/>
        <v>174</v>
      </c>
      <c r="E189" s="6">
        <f t="shared" si="31"/>
        <v>85</v>
      </c>
      <c r="F189" s="6">
        <f t="shared" si="32"/>
        <v>45</v>
      </c>
      <c r="G189" s="6">
        <f t="shared" si="33"/>
        <v>0</v>
      </c>
      <c r="H189" s="10">
        <f t="shared" si="34"/>
        <v>304</v>
      </c>
      <c r="I189" s="2" t="s">
        <v>161</v>
      </c>
      <c r="J189" s="2"/>
      <c r="K189" s="2">
        <v>45</v>
      </c>
      <c r="L189" s="2"/>
      <c r="M189" s="2"/>
      <c r="N189" s="2"/>
      <c r="O189" s="2">
        <v>174</v>
      </c>
      <c r="P189" s="2"/>
      <c r="Q189" s="2"/>
      <c r="R189" s="2"/>
      <c r="S189" s="2"/>
      <c r="T189" s="2"/>
      <c r="U189" s="2"/>
      <c r="V189" s="2">
        <v>85</v>
      </c>
      <c r="W189" s="2"/>
      <c r="X189" s="2"/>
      <c r="Y189" s="2"/>
      <c r="Z189" s="2"/>
      <c r="AA189" s="2">
        <v>304</v>
      </c>
    </row>
    <row r="190" spans="1:27" x14ac:dyDescent="0.2">
      <c r="A190" s="2"/>
      <c r="B190" s="2" t="str">
        <f t="shared" si="35"/>
        <v>John Kynoch</v>
      </c>
      <c r="C190" s="2">
        <f t="shared" si="29"/>
        <v>6</v>
      </c>
      <c r="D190" s="6">
        <f t="shared" si="30"/>
        <v>123</v>
      </c>
      <c r="E190" s="6">
        <f t="shared" si="31"/>
        <v>49</v>
      </c>
      <c r="F190" s="6">
        <f t="shared" si="32"/>
        <v>40</v>
      </c>
      <c r="G190" s="6">
        <f t="shared" si="33"/>
        <v>30</v>
      </c>
      <c r="H190" s="10">
        <f t="shared" si="34"/>
        <v>242</v>
      </c>
      <c r="I190" s="2" t="s">
        <v>72</v>
      </c>
      <c r="J190" s="2"/>
      <c r="K190" s="2">
        <v>28</v>
      </c>
      <c r="L190" s="2"/>
      <c r="M190" s="2"/>
      <c r="N190" s="2">
        <v>30</v>
      </c>
      <c r="O190" s="2">
        <v>123</v>
      </c>
      <c r="P190" s="2">
        <v>49</v>
      </c>
      <c r="Q190" s="2">
        <v>30</v>
      </c>
      <c r="R190" s="2"/>
      <c r="S190" s="2"/>
      <c r="T190" s="2"/>
      <c r="U190" s="2"/>
      <c r="V190" s="2"/>
      <c r="W190" s="2"/>
      <c r="X190" s="2"/>
      <c r="Y190" s="2"/>
      <c r="Z190" s="2">
        <v>40</v>
      </c>
      <c r="AA190" s="2">
        <v>300</v>
      </c>
    </row>
    <row r="191" spans="1:27" x14ac:dyDescent="0.2">
      <c r="A191" s="2"/>
      <c r="B191" s="2" t="str">
        <f t="shared" si="35"/>
        <v>David Lindsay</v>
      </c>
      <c r="C191" s="2">
        <f t="shared" si="29"/>
        <v>1</v>
      </c>
      <c r="D191" s="6">
        <f t="shared" si="30"/>
        <v>2</v>
      </c>
      <c r="E191" s="6">
        <f t="shared" si="31"/>
        <v>0</v>
      </c>
      <c r="F191" s="6">
        <f t="shared" si="32"/>
        <v>0</v>
      </c>
      <c r="G191" s="6">
        <f t="shared" si="33"/>
        <v>0</v>
      </c>
      <c r="H191" s="10">
        <f t="shared" si="34"/>
        <v>2</v>
      </c>
      <c r="I191" s="2" t="s">
        <v>192</v>
      </c>
      <c r="J191" s="2"/>
      <c r="K191" s="2"/>
      <c r="L191" s="2"/>
      <c r="M191" s="2"/>
      <c r="N191" s="2"/>
      <c r="O191" s="2"/>
      <c r="P191" s="2"/>
      <c r="Q191" s="2">
        <v>2</v>
      </c>
      <c r="R191" s="2"/>
      <c r="S191" s="2"/>
      <c r="T191" s="2"/>
      <c r="U191" s="2"/>
      <c r="V191" s="2"/>
      <c r="W191" s="2"/>
      <c r="X191" s="2"/>
      <c r="Y191" s="2"/>
      <c r="Z191" s="2"/>
      <c r="AA191" s="2">
        <v>2</v>
      </c>
    </row>
    <row r="192" spans="1:27" x14ac:dyDescent="0.2">
      <c r="A192" s="2"/>
      <c r="B192" s="2" t="str">
        <f t="shared" si="35"/>
        <v>David Corry</v>
      </c>
      <c r="C192" s="2">
        <f t="shared" si="29"/>
        <v>4</v>
      </c>
      <c r="D192" s="6">
        <f t="shared" si="30"/>
        <v>30</v>
      </c>
      <c r="E192" s="6">
        <f t="shared" si="31"/>
        <v>27</v>
      </c>
      <c r="F192" s="6">
        <f t="shared" si="32"/>
        <v>17</v>
      </c>
      <c r="G192" s="6">
        <f t="shared" si="33"/>
        <v>16</v>
      </c>
      <c r="H192" s="10">
        <f t="shared" si="34"/>
        <v>90</v>
      </c>
      <c r="I192" s="2" t="s">
        <v>101</v>
      </c>
      <c r="J192" s="2"/>
      <c r="K192" s="2">
        <v>16</v>
      </c>
      <c r="L192" s="2"/>
      <c r="M192" s="2"/>
      <c r="N192" s="2">
        <v>17</v>
      </c>
      <c r="O192" s="2">
        <v>27</v>
      </c>
      <c r="P192" s="2">
        <v>30</v>
      </c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>
        <v>90</v>
      </c>
    </row>
    <row r="193" spans="1:27" x14ac:dyDescent="0.2">
      <c r="A193" s="2"/>
      <c r="B193" s="2" t="str">
        <f t="shared" si="35"/>
        <v>Andy Meldrum</v>
      </c>
      <c r="C193" s="2">
        <f t="shared" si="29"/>
        <v>6</v>
      </c>
      <c r="D193" s="6">
        <f t="shared" si="30"/>
        <v>154.5</v>
      </c>
      <c r="E193" s="6">
        <f t="shared" si="31"/>
        <v>70</v>
      </c>
      <c r="F193" s="6">
        <f t="shared" si="32"/>
        <v>66</v>
      </c>
      <c r="G193" s="6">
        <f t="shared" si="33"/>
        <v>59</v>
      </c>
      <c r="H193" s="10">
        <f t="shared" si="34"/>
        <v>349.5</v>
      </c>
      <c r="I193" s="2" t="s">
        <v>75</v>
      </c>
      <c r="J193" s="2"/>
      <c r="K193" s="2">
        <v>70</v>
      </c>
      <c r="L193" s="2"/>
      <c r="M193" s="2"/>
      <c r="N193" s="2">
        <v>42</v>
      </c>
      <c r="O193" s="2">
        <v>154.5</v>
      </c>
      <c r="P193" s="2">
        <v>59</v>
      </c>
      <c r="Q193" s="2">
        <v>66</v>
      </c>
      <c r="R193" s="2"/>
      <c r="S193" s="2"/>
      <c r="T193" s="2"/>
      <c r="U193" s="2"/>
      <c r="V193" s="2"/>
      <c r="W193" s="2"/>
      <c r="X193" s="2"/>
      <c r="Y193" s="2"/>
      <c r="Z193" s="2">
        <v>53</v>
      </c>
      <c r="AA193" s="2">
        <v>444.5</v>
      </c>
    </row>
    <row r="194" spans="1:27" x14ac:dyDescent="0.2">
      <c r="A194" s="2"/>
      <c r="B194" s="2" t="str">
        <f t="shared" si="35"/>
        <v>Colin Grant</v>
      </c>
      <c r="C194" s="2">
        <f t="shared" si="29"/>
        <v>3</v>
      </c>
      <c r="D194" s="6">
        <f t="shared" si="30"/>
        <v>141</v>
      </c>
      <c r="E194" s="6">
        <f t="shared" si="31"/>
        <v>61</v>
      </c>
      <c r="F194" s="6">
        <f t="shared" si="32"/>
        <v>55</v>
      </c>
      <c r="G194" s="6">
        <f t="shared" si="33"/>
        <v>0</v>
      </c>
      <c r="H194" s="10">
        <f t="shared" si="34"/>
        <v>257</v>
      </c>
      <c r="I194" s="2" t="s">
        <v>190</v>
      </c>
      <c r="J194" s="2"/>
      <c r="K194" s="2">
        <v>61</v>
      </c>
      <c r="L194" s="2"/>
      <c r="M194" s="2"/>
      <c r="N194" s="2"/>
      <c r="O194" s="2">
        <v>141</v>
      </c>
      <c r="P194" s="2"/>
      <c r="Q194" s="2">
        <v>55</v>
      </c>
      <c r="R194" s="2"/>
      <c r="S194" s="2"/>
      <c r="T194" s="2"/>
      <c r="U194" s="2"/>
      <c r="V194" s="2"/>
      <c r="W194" s="2"/>
      <c r="X194" s="2"/>
      <c r="Y194" s="2"/>
      <c r="Z194" s="2"/>
      <c r="AA194" s="2">
        <v>257</v>
      </c>
    </row>
    <row r="195" spans="1:27" x14ac:dyDescent="0.2">
      <c r="A195" s="2"/>
      <c r="B195" s="2" t="str">
        <f t="shared" si="35"/>
        <v>Iain Clark</v>
      </c>
      <c r="C195" s="2">
        <f t="shared" si="29"/>
        <v>1</v>
      </c>
      <c r="D195" s="6">
        <f t="shared" si="30"/>
        <v>75</v>
      </c>
      <c r="E195" s="6">
        <f t="shared" si="31"/>
        <v>0</v>
      </c>
      <c r="F195" s="6">
        <f t="shared" si="32"/>
        <v>0</v>
      </c>
      <c r="G195" s="6">
        <f t="shared" si="33"/>
        <v>0</v>
      </c>
      <c r="H195" s="10">
        <f t="shared" si="34"/>
        <v>75</v>
      </c>
      <c r="I195" s="2" t="s">
        <v>250</v>
      </c>
      <c r="J195" s="2"/>
      <c r="K195" s="2"/>
      <c r="L195" s="2"/>
      <c r="M195" s="2"/>
      <c r="N195" s="2"/>
      <c r="O195" s="2">
        <v>75</v>
      </c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>
        <v>75</v>
      </c>
    </row>
    <row r="196" spans="1:27" x14ac:dyDescent="0.2">
      <c r="A196" s="2"/>
      <c r="B196" s="2" t="str">
        <f t="shared" si="35"/>
        <v>Paul Macari</v>
      </c>
      <c r="C196" s="2">
        <f t="shared" si="29"/>
        <v>4</v>
      </c>
      <c r="D196" s="6">
        <f t="shared" si="30"/>
        <v>93</v>
      </c>
      <c r="E196" s="6">
        <f t="shared" si="31"/>
        <v>39</v>
      </c>
      <c r="F196" s="6">
        <f t="shared" si="32"/>
        <v>38</v>
      </c>
      <c r="G196" s="6">
        <f t="shared" si="33"/>
        <v>13</v>
      </c>
      <c r="H196" s="10">
        <f t="shared" si="34"/>
        <v>183</v>
      </c>
      <c r="I196" s="2" t="s">
        <v>73</v>
      </c>
      <c r="J196" s="2"/>
      <c r="K196" s="2">
        <v>39</v>
      </c>
      <c r="L196" s="2"/>
      <c r="M196" s="2"/>
      <c r="N196" s="2"/>
      <c r="O196" s="2">
        <v>93</v>
      </c>
      <c r="P196" s="2">
        <v>38</v>
      </c>
      <c r="Q196" s="2">
        <v>13</v>
      </c>
      <c r="R196" s="2"/>
      <c r="S196" s="2"/>
      <c r="T196" s="2"/>
      <c r="U196" s="2"/>
      <c r="V196" s="2"/>
      <c r="W196" s="2"/>
      <c r="X196" s="2"/>
      <c r="Y196" s="2"/>
      <c r="Z196" s="2"/>
      <c r="AA196" s="2">
        <v>183</v>
      </c>
    </row>
    <row r="197" spans="1:27" x14ac:dyDescent="0.2">
      <c r="A197" s="2"/>
      <c r="B197" s="2" t="str">
        <f t="shared" si="35"/>
        <v>Graham Pert</v>
      </c>
      <c r="C197" s="2">
        <f t="shared" si="29"/>
        <v>3</v>
      </c>
      <c r="D197" s="6">
        <f t="shared" si="30"/>
        <v>5</v>
      </c>
      <c r="E197" s="6">
        <f t="shared" si="31"/>
        <v>3</v>
      </c>
      <c r="F197" s="6">
        <f t="shared" si="32"/>
        <v>3</v>
      </c>
      <c r="G197" s="6">
        <f t="shared" si="33"/>
        <v>0</v>
      </c>
      <c r="H197" s="10">
        <f t="shared" si="34"/>
        <v>11</v>
      </c>
      <c r="I197" s="2" t="s">
        <v>76</v>
      </c>
      <c r="J197" s="2"/>
      <c r="K197" s="2">
        <v>3</v>
      </c>
      <c r="L197" s="2"/>
      <c r="M197" s="2"/>
      <c r="N197" s="2">
        <v>3</v>
      </c>
      <c r="O197" s="2"/>
      <c r="P197" s="2">
        <v>5</v>
      </c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>
        <v>11</v>
      </c>
    </row>
    <row r="198" spans="1:27" x14ac:dyDescent="0.2">
      <c r="A198" s="2"/>
      <c r="B198" s="2" t="str">
        <f t="shared" si="35"/>
        <v>Alan Paton</v>
      </c>
      <c r="C198" s="2">
        <f t="shared" si="29"/>
        <v>1</v>
      </c>
      <c r="D198" s="6">
        <f t="shared" si="30"/>
        <v>27</v>
      </c>
      <c r="E198" s="6">
        <f t="shared" si="31"/>
        <v>0</v>
      </c>
      <c r="F198" s="6">
        <f t="shared" si="32"/>
        <v>0</v>
      </c>
      <c r="G198" s="6">
        <f t="shared" si="33"/>
        <v>0</v>
      </c>
      <c r="H198" s="10">
        <f t="shared" si="34"/>
        <v>27</v>
      </c>
      <c r="I198" s="2" t="s">
        <v>175</v>
      </c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>
        <v>27</v>
      </c>
      <c r="AA198" s="2">
        <v>27</v>
      </c>
    </row>
    <row r="199" spans="1:27" x14ac:dyDescent="0.2">
      <c r="A199" s="2"/>
      <c r="B199" s="2" t="str">
        <f t="shared" si="35"/>
        <v>Peter Meulemans</v>
      </c>
      <c r="C199" s="2">
        <f t="shared" si="29"/>
        <v>1</v>
      </c>
      <c r="D199" s="6">
        <f t="shared" si="30"/>
        <v>41</v>
      </c>
      <c r="E199" s="6">
        <f t="shared" si="31"/>
        <v>0</v>
      </c>
      <c r="F199" s="6">
        <f t="shared" si="32"/>
        <v>0</v>
      </c>
      <c r="G199" s="6">
        <f t="shared" si="33"/>
        <v>0</v>
      </c>
      <c r="H199" s="10">
        <f t="shared" si="34"/>
        <v>41</v>
      </c>
      <c r="I199" s="2" t="s">
        <v>191</v>
      </c>
      <c r="J199" s="2"/>
      <c r="K199" s="2"/>
      <c r="L199" s="2"/>
      <c r="M199" s="2"/>
      <c r="N199" s="2"/>
      <c r="O199" s="2"/>
      <c r="P199" s="2"/>
      <c r="Q199" s="2">
        <v>41</v>
      </c>
      <c r="R199" s="2"/>
      <c r="S199" s="2"/>
      <c r="T199" s="2"/>
      <c r="U199" s="2"/>
      <c r="V199" s="2"/>
      <c r="W199" s="2"/>
      <c r="X199" s="2"/>
      <c r="Y199" s="2"/>
      <c r="Z199" s="2"/>
      <c r="AA199" s="2">
        <v>41</v>
      </c>
    </row>
    <row r="200" spans="1:27" x14ac:dyDescent="0.2">
      <c r="A200" s="2"/>
      <c r="B200" s="2" t="str">
        <f t="shared" si="35"/>
        <v>(blank)</v>
      </c>
      <c r="C200" s="2">
        <f t="shared" si="29"/>
        <v>17</v>
      </c>
      <c r="D200" s="6">
        <f t="shared" si="30"/>
        <v>0</v>
      </c>
      <c r="E200" s="6">
        <f t="shared" si="31"/>
        <v>0</v>
      </c>
      <c r="F200" s="6">
        <f t="shared" si="32"/>
        <v>0</v>
      </c>
      <c r="G200" s="6">
        <f t="shared" si="33"/>
        <v>0</v>
      </c>
      <c r="H200" s="10">
        <f t="shared" si="34"/>
        <v>0</v>
      </c>
      <c r="I200" s="2" t="s">
        <v>16</v>
      </c>
      <c r="J200" s="2">
        <v>0</v>
      </c>
      <c r="K200" s="2">
        <v>0</v>
      </c>
      <c r="L200" s="2">
        <v>0</v>
      </c>
      <c r="M200" s="2">
        <v>0</v>
      </c>
      <c r="N200" s="2">
        <v>0</v>
      </c>
      <c r="O200" s="2">
        <v>0</v>
      </c>
      <c r="P200" s="2">
        <v>0</v>
      </c>
      <c r="Q200" s="2">
        <v>0</v>
      </c>
      <c r="R200" s="2">
        <v>0</v>
      </c>
      <c r="S200" s="2">
        <v>0</v>
      </c>
      <c r="T200" s="2">
        <v>0</v>
      </c>
      <c r="U200" s="2">
        <v>0</v>
      </c>
      <c r="V200" s="2">
        <v>0</v>
      </c>
      <c r="W200" s="2">
        <v>0</v>
      </c>
      <c r="X200" s="2">
        <v>0</v>
      </c>
      <c r="Y200" s="2">
        <v>0</v>
      </c>
      <c r="Z200" s="2">
        <v>0</v>
      </c>
      <c r="AA200" s="2">
        <v>0</v>
      </c>
    </row>
    <row r="201" spans="1:27" x14ac:dyDescent="0.2">
      <c r="A201" s="2"/>
      <c r="B201" s="2" t="str">
        <f t="shared" si="35"/>
        <v>Mark Beaumont</v>
      </c>
      <c r="C201" s="2">
        <f t="shared" si="29"/>
        <v>1</v>
      </c>
      <c r="D201" s="6">
        <f t="shared" si="30"/>
        <v>57</v>
      </c>
      <c r="E201" s="6">
        <f t="shared" si="31"/>
        <v>0</v>
      </c>
      <c r="F201" s="6">
        <f t="shared" si="32"/>
        <v>0</v>
      </c>
      <c r="G201" s="6">
        <f t="shared" si="33"/>
        <v>0</v>
      </c>
      <c r="H201" s="10">
        <f t="shared" si="34"/>
        <v>57</v>
      </c>
      <c r="I201" s="2" t="s">
        <v>247</v>
      </c>
      <c r="J201" s="2"/>
      <c r="K201" s="2"/>
      <c r="L201" s="2"/>
      <c r="M201" s="2"/>
      <c r="N201" s="2"/>
      <c r="O201" s="2">
        <v>57</v>
      </c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>
        <v>57</v>
      </c>
    </row>
    <row r="202" spans="1:27" x14ac:dyDescent="0.2">
      <c r="A202" s="2"/>
      <c r="B202" s="2" t="str">
        <f t="shared" si="35"/>
        <v>Stuart Black</v>
      </c>
      <c r="C202" s="2">
        <f t="shared" si="29"/>
        <v>1</v>
      </c>
      <c r="D202" s="6">
        <f t="shared" si="30"/>
        <v>4.5</v>
      </c>
      <c r="E202" s="6">
        <f t="shared" si="31"/>
        <v>0</v>
      </c>
      <c r="F202" s="6">
        <f t="shared" si="32"/>
        <v>0</v>
      </c>
      <c r="G202" s="6">
        <f t="shared" si="33"/>
        <v>0</v>
      </c>
      <c r="H202" s="10">
        <f t="shared" si="34"/>
        <v>4.5</v>
      </c>
      <c r="I202" s="2" t="s">
        <v>248</v>
      </c>
      <c r="J202" s="2"/>
      <c r="K202" s="2"/>
      <c r="L202" s="2"/>
      <c r="M202" s="2"/>
      <c r="N202" s="2"/>
      <c r="O202" s="2">
        <v>4.5</v>
      </c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>
        <v>4.5</v>
      </c>
    </row>
    <row r="203" spans="1:27" x14ac:dyDescent="0.2">
      <c r="A203" s="2"/>
      <c r="B203" s="2" t="str">
        <f t="shared" si="35"/>
        <v>Andrew Scott</v>
      </c>
      <c r="C203" s="2">
        <f t="shared" si="29"/>
        <v>1</v>
      </c>
      <c r="D203" s="6">
        <f t="shared" si="30"/>
        <v>109.5</v>
      </c>
      <c r="E203" s="6">
        <f t="shared" si="31"/>
        <v>0</v>
      </c>
      <c r="F203" s="6">
        <f t="shared" si="32"/>
        <v>0</v>
      </c>
      <c r="G203" s="6">
        <f t="shared" si="33"/>
        <v>0</v>
      </c>
      <c r="H203" s="10">
        <f t="shared" si="34"/>
        <v>109.5</v>
      </c>
      <c r="I203" s="2" t="s">
        <v>249</v>
      </c>
      <c r="J203" s="2"/>
      <c r="K203" s="2"/>
      <c r="L203" s="2"/>
      <c r="M203" s="2"/>
      <c r="N203" s="2"/>
      <c r="O203" s="2">
        <v>109.5</v>
      </c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>
        <v>109.5</v>
      </c>
    </row>
    <row r="204" spans="1:27" hidden="1" x14ac:dyDescent="0.2">
      <c r="A204" s="2"/>
      <c r="B204" s="2" t="str">
        <f t="shared" si="35"/>
        <v>Tony Newell</v>
      </c>
      <c r="C204" s="2">
        <f t="shared" si="29"/>
        <v>1</v>
      </c>
      <c r="D204" s="6">
        <f t="shared" si="30"/>
        <v>43.5</v>
      </c>
      <c r="E204" s="6">
        <f t="shared" si="31"/>
        <v>0</v>
      </c>
      <c r="F204" s="6">
        <f t="shared" si="32"/>
        <v>0</v>
      </c>
      <c r="G204" s="6">
        <f t="shared" si="33"/>
        <v>0</v>
      </c>
      <c r="H204" s="10">
        <f t="shared" si="34"/>
        <v>43.5</v>
      </c>
      <c r="I204" s="2" t="s">
        <v>251</v>
      </c>
      <c r="J204" s="2"/>
      <c r="K204" s="2"/>
      <c r="L204" s="2"/>
      <c r="M204" s="2"/>
      <c r="N204" s="2"/>
      <c r="O204" s="2">
        <v>43.5</v>
      </c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>
        <v>43.5</v>
      </c>
    </row>
    <row r="205" spans="1:27" hidden="1" x14ac:dyDescent="0.2">
      <c r="A205" s="2"/>
      <c r="B205" s="2">
        <f t="shared" si="35"/>
        <v>0</v>
      </c>
      <c r="C205" s="2">
        <f t="shared" si="29"/>
        <v>0</v>
      </c>
      <c r="D205" s="6">
        <f t="shared" si="30"/>
        <v>0</v>
      </c>
      <c r="E205" s="6">
        <f t="shared" si="31"/>
        <v>0</v>
      </c>
      <c r="F205" s="6">
        <f t="shared" si="32"/>
        <v>0</v>
      </c>
      <c r="G205" s="6">
        <f t="shared" si="33"/>
        <v>0</v>
      </c>
      <c r="H205" s="10">
        <f t="shared" si="34"/>
        <v>0</v>
      </c>
    </row>
    <row r="206" spans="1:27" hidden="1" x14ac:dyDescent="0.2">
      <c r="A206" s="2"/>
      <c r="B206" s="2">
        <f t="shared" si="35"/>
        <v>0</v>
      </c>
      <c r="C206" s="2">
        <f t="shared" si="29"/>
        <v>0</v>
      </c>
      <c r="D206" s="6">
        <f t="shared" si="30"/>
        <v>0</v>
      </c>
      <c r="E206" s="6">
        <f t="shared" si="31"/>
        <v>0</v>
      </c>
      <c r="F206" s="6">
        <f t="shared" si="32"/>
        <v>0</v>
      </c>
      <c r="G206" s="6">
        <f t="shared" si="33"/>
        <v>0</v>
      </c>
      <c r="H206" s="10">
        <f t="shared" si="34"/>
        <v>0</v>
      </c>
    </row>
    <row r="207" spans="1:27" hidden="1" x14ac:dyDescent="0.2">
      <c r="A207" s="2"/>
      <c r="B207" s="2">
        <f t="shared" si="35"/>
        <v>0</v>
      </c>
      <c r="C207" s="2">
        <f t="shared" si="29"/>
        <v>0</v>
      </c>
      <c r="D207" s="6">
        <f t="shared" si="30"/>
        <v>0</v>
      </c>
      <c r="E207" s="6">
        <f t="shared" si="31"/>
        <v>0</v>
      </c>
      <c r="F207" s="6">
        <f t="shared" si="32"/>
        <v>0</v>
      </c>
      <c r="G207" s="6">
        <f t="shared" si="33"/>
        <v>0</v>
      </c>
      <c r="H207" s="10">
        <f t="shared" si="34"/>
        <v>0</v>
      </c>
    </row>
    <row r="208" spans="1:27" hidden="1" x14ac:dyDescent="0.2">
      <c r="A208" s="2"/>
      <c r="B208" s="2">
        <f t="shared" si="35"/>
        <v>0</v>
      </c>
      <c r="C208" s="2">
        <f t="shared" si="29"/>
        <v>0</v>
      </c>
      <c r="D208" s="6">
        <f t="shared" si="30"/>
        <v>0</v>
      </c>
      <c r="E208" s="6">
        <f t="shared" si="31"/>
        <v>0</v>
      </c>
      <c r="F208" s="6">
        <f t="shared" si="32"/>
        <v>0</v>
      </c>
      <c r="G208" s="6">
        <f t="shared" si="33"/>
        <v>0</v>
      </c>
      <c r="H208" s="10">
        <f t="shared" si="34"/>
        <v>0</v>
      </c>
    </row>
    <row r="209" spans="1:8" hidden="1" x14ac:dyDescent="0.2">
      <c r="A209" s="2"/>
      <c r="B209" s="2">
        <f t="shared" si="35"/>
        <v>0</v>
      </c>
      <c r="C209" s="2">
        <f t="shared" si="29"/>
        <v>0</v>
      </c>
      <c r="D209" s="6">
        <f t="shared" si="30"/>
        <v>0</v>
      </c>
      <c r="E209" s="6">
        <f t="shared" si="31"/>
        <v>0</v>
      </c>
      <c r="F209" s="6">
        <f t="shared" si="32"/>
        <v>0</v>
      </c>
      <c r="G209" s="6">
        <f t="shared" si="33"/>
        <v>0</v>
      </c>
      <c r="H209" s="10">
        <f t="shared" si="34"/>
        <v>0</v>
      </c>
    </row>
    <row r="210" spans="1:8" hidden="1" x14ac:dyDescent="0.2">
      <c r="A210" s="2"/>
      <c r="B210" s="2">
        <f t="shared" si="35"/>
        <v>0</v>
      </c>
      <c r="C210" s="2">
        <f t="shared" si="29"/>
        <v>0</v>
      </c>
      <c r="D210" s="6">
        <f t="shared" si="30"/>
        <v>0</v>
      </c>
      <c r="E210" s="6">
        <f t="shared" si="31"/>
        <v>0</v>
      </c>
      <c r="F210" s="6">
        <f t="shared" si="32"/>
        <v>0</v>
      </c>
      <c r="G210" s="6">
        <f t="shared" si="33"/>
        <v>0</v>
      </c>
      <c r="H210" s="10">
        <f t="shared" si="34"/>
        <v>0</v>
      </c>
    </row>
    <row r="211" spans="1:8" hidden="1" x14ac:dyDescent="0.2">
      <c r="A211" s="2"/>
      <c r="B211" s="2">
        <f t="shared" si="35"/>
        <v>0</v>
      </c>
      <c r="C211" s="2">
        <f t="shared" si="29"/>
        <v>0</v>
      </c>
      <c r="D211" s="6">
        <f t="shared" si="30"/>
        <v>0</v>
      </c>
      <c r="E211" s="6">
        <f t="shared" si="31"/>
        <v>0</v>
      </c>
      <c r="F211" s="6">
        <f t="shared" si="32"/>
        <v>0</v>
      </c>
      <c r="G211" s="6">
        <f t="shared" si="33"/>
        <v>0</v>
      </c>
      <c r="H211" s="10">
        <f t="shared" si="34"/>
        <v>0</v>
      </c>
    </row>
    <row r="212" spans="1:8" hidden="1" x14ac:dyDescent="0.2">
      <c r="A212" s="2"/>
      <c r="B212" s="2">
        <f t="shared" si="35"/>
        <v>0</v>
      </c>
      <c r="C212" s="2">
        <f t="shared" si="29"/>
        <v>0</v>
      </c>
      <c r="D212" s="6">
        <f t="shared" si="30"/>
        <v>0</v>
      </c>
      <c r="E212" s="6">
        <f t="shared" si="31"/>
        <v>0</v>
      </c>
      <c r="F212" s="6">
        <f t="shared" si="32"/>
        <v>0</v>
      </c>
      <c r="G212" s="6">
        <f t="shared" si="33"/>
        <v>0</v>
      </c>
      <c r="H212" s="10">
        <f t="shared" si="34"/>
        <v>0</v>
      </c>
    </row>
    <row r="213" spans="1:8" hidden="1" x14ac:dyDescent="0.2">
      <c r="A213" s="2"/>
      <c r="B213" s="2">
        <f t="shared" si="35"/>
        <v>0</v>
      </c>
      <c r="C213" s="2">
        <f t="shared" si="29"/>
        <v>0</v>
      </c>
      <c r="D213" s="6">
        <f t="shared" si="30"/>
        <v>0</v>
      </c>
      <c r="E213" s="6">
        <f t="shared" si="31"/>
        <v>0</v>
      </c>
      <c r="F213" s="6">
        <f t="shared" si="32"/>
        <v>0</v>
      </c>
      <c r="G213" s="6">
        <f t="shared" si="33"/>
        <v>0</v>
      </c>
      <c r="H213" s="10">
        <f t="shared" si="34"/>
        <v>0</v>
      </c>
    </row>
    <row r="214" spans="1:8" hidden="1" x14ac:dyDescent="0.2">
      <c r="A214" s="2"/>
      <c r="B214" s="2">
        <f t="shared" si="35"/>
        <v>0</v>
      </c>
      <c r="C214" s="2">
        <f t="shared" si="29"/>
        <v>0</v>
      </c>
      <c r="D214" s="6">
        <f t="shared" si="30"/>
        <v>0</v>
      </c>
      <c r="E214" s="6">
        <f t="shared" si="31"/>
        <v>0</v>
      </c>
      <c r="F214" s="6">
        <f t="shared" si="32"/>
        <v>0</v>
      </c>
      <c r="G214" s="6">
        <f t="shared" si="33"/>
        <v>0</v>
      </c>
      <c r="H214" s="10">
        <f t="shared" si="34"/>
        <v>0</v>
      </c>
    </row>
    <row r="215" spans="1:8" hidden="1" x14ac:dyDescent="0.2">
      <c r="A215" s="2"/>
      <c r="B215" s="2">
        <f t="shared" si="35"/>
        <v>0</v>
      </c>
      <c r="C215" s="2">
        <f t="shared" si="29"/>
        <v>0</v>
      </c>
      <c r="D215" s="6">
        <f t="shared" si="30"/>
        <v>0</v>
      </c>
      <c r="E215" s="6">
        <f t="shared" si="31"/>
        <v>0</v>
      </c>
      <c r="F215" s="6">
        <f t="shared" si="32"/>
        <v>0</v>
      </c>
      <c r="G215" s="6">
        <f t="shared" si="33"/>
        <v>0</v>
      </c>
      <c r="H215" s="10">
        <f t="shared" si="34"/>
        <v>0</v>
      </c>
    </row>
    <row r="216" spans="1:8" hidden="1" x14ac:dyDescent="0.2">
      <c r="A216" s="2"/>
      <c r="B216" s="2">
        <f t="shared" si="35"/>
        <v>0</v>
      </c>
      <c r="C216" s="2">
        <f t="shared" si="29"/>
        <v>0</v>
      </c>
      <c r="D216" s="6">
        <f t="shared" si="30"/>
        <v>0</v>
      </c>
      <c r="E216" s="6">
        <f t="shared" si="31"/>
        <v>0</v>
      </c>
      <c r="F216" s="6">
        <f t="shared" si="32"/>
        <v>0</v>
      </c>
      <c r="G216" s="6">
        <f t="shared" si="33"/>
        <v>0</v>
      </c>
      <c r="H216" s="10">
        <f t="shared" si="34"/>
        <v>0</v>
      </c>
    </row>
    <row r="217" spans="1:8" hidden="1" x14ac:dyDescent="0.2">
      <c r="A217" s="2"/>
      <c r="B217" s="2">
        <f t="shared" si="35"/>
        <v>0</v>
      </c>
      <c r="C217" s="2">
        <f t="shared" si="29"/>
        <v>0</v>
      </c>
      <c r="D217" s="6">
        <f t="shared" si="30"/>
        <v>0</v>
      </c>
      <c r="E217" s="6">
        <f t="shared" si="31"/>
        <v>0</v>
      </c>
      <c r="F217" s="6">
        <f t="shared" si="32"/>
        <v>0</v>
      </c>
      <c r="G217" s="6">
        <f t="shared" si="33"/>
        <v>0</v>
      </c>
      <c r="H217" s="10">
        <f t="shared" si="34"/>
        <v>0</v>
      </c>
    </row>
    <row r="218" spans="1:8" hidden="1" x14ac:dyDescent="0.2">
      <c r="A218" s="2"/>
      <c r="B218" s="2">
        <f t="shared" si="35"/>
        <v>0</v>
      </c>
      <c r="C218" s="2">
        <f t="shared" si="29"/>
        <v>0</v>
      </c>
      <c r="D218" s="6">
        <f t="shared" si="30"/>
        <v>0</v>
      </c>
      <c r="E218" s="6">
        <f t="shared" si="31"/>
        <v>0</v>
      </c>
      <c r="F218" s="6">
        <f t="shared" si="32"/>
        <v>0</v>
      </c>
      <c r="G218" s="6">
        <f t="shared" si="33"/>
        <v>0</v>
      </c>
      <c r="H218" s="10">
        <f t="shared" si="34"/>
        <v>0</v>
      </c>
    </row>
    <row r="219" spans="1:8" hidden="1" x14ac:dyDescent="0.2">
      <c r="A219" s="2"/>
      <c r="B219" s="2">
        <f t="shared" si="35"/>
        <v>0</v>
      </c>
      <c r="C219" s="2">
        <f t="shared" si="29"/>
        <v>0</v>
      </c>
      <c r="D219" s="6">
        <f t="shared" si="30"/>
        <v>0</v>
      </c>
      <c r="E219" s="6">
        <f t="shared" si="31"/>
        <v>0</v>
      </c>
      <c r="F219" s="6">
        <f t="shared" si="32"/>
        <v>0</v>
      </c>
      <c r="G219" s="6">
        <f t="shared" si="33"/>
        <v>0</v>
      </c>
      <c r="H219" s="10">
        <f t="shared" si="34"/>
        <v>0</v>
      </c>
    </row>
    <row r="220" spans="1:8" hidden="1" x14ac:dyDescent="0.2">
      <c r="A220" s="2"/>
      <c r="B220" s="2">
        <f t="shared" si="35"/>
        <v>0</v>
      </c>
      <c r="C220" s="2">
        <f t="shared" si="29"/>
        <v>0</v>
      </c>
      <c r="D220" s="6">
        <f t="shared" si="30"/>
        <v>0</v>
      </c>
      <c r="E220" s="6">
        <f t="shared" si="31"/>
        <v>0</v>
      </c>
      <c r="F220" s="6">
        <f t="shared" si="32"/>
        <v>0</v>
      </c>
      <c r="G220" s="6">
        <f t="shared" si="33"/>
        <v>0</v>
      </c>
      <c r="H220" s="10">
        <f t="shared" si="34"/>
        <v>0</v>
      </c>
    </row>
    <row r="221" spans="1:8" hidden="1" x14ac:dyDescent="0.2">
      <c r="A221" s="2"/>
      <c r="B221" s="2">
        <f t="shared" si="35"/>
        <v>0</v>
      </c>
      <c r="C221" s="2">
        <f t="shared" si="29"/>
        <v>0</v>
      </c>
      <c r="D221" s="6">
        <f t="shared" si="30"/>
        <v>0</v>
      </c>
      <c r="E221" s="6">
        <f t="shared" si="31"/>
        <v>0</v>
      </c>
      <c r="F221" s="6">
        <f t="shared" si="32"/>
        <v>0</v>
      </c>
      <c r="G221" s="6">
        <f t="shared" si="33"/>
        <v>0</v>
      </c>
      <c r="H221" s="10">
        <f t="shared" si="34"/>
        <v>0</v>
      </c>
    </row>
    <row r="222" spans="1:8" hidden="1" x14ac:dyDescent="0.2">
      <c r="A222" s="2"/>
      <c r="B222" s="2">
        <f t="shared" si="35"/>
        <v>0</v>
      </c>
      <c r="C222" s="2">
        <f t="shared" si="29"/>
        <v>0</v>
      </c>
      <c r="D222" s="6">
        <f t="shared" si="30"/>
        <v>0</v>
      </c>
      <c r="E222" s="6">
        <f t="shared" si="31"/>
        <v>0</v>
      </c>
      <c r="F222" s="6">
        <f t="shared" si="32"/>
        <v>0</v>
      </c>
      <c r="G222" s="6">
        <f t="shared" si="33"/>
        <v>0</v>
      </c>
      <c r="H222" s="10">
        <f t="shared" si="34"/>
        <v>0</v>
      </c>
    </row>
    <row r="223" spans="1:8" hidden="1" x14ac:dyDescent="0.2">
      <c r="A223" s="2"/>
      <c r="B223" s="2">
        <f t="shared" si="35"/>
        <v>0</v>
      </c>
      <c r="C223" s="2">
        <f t="shared" si="29"/>
        <v>0</v>
      </c>
      <c r="D223" s="6">
        <f t="shared" si="30"/>
        <v>0</v>
      </c>
      <c r="E223" s="6">
        <f t="shared" si="31"/>
        <v>0</v>
      </c>
      <c r="F223" s="6">
        <f t="shared" si="32"/>
        <v>0</v>
      </c>
      <c r="G223" s="6">
        <f t="shared" si="33"/>
        <v>0</v>
      </c>
      <c r="H223" s="10">
        <f t="shared" si="34"/>
        <v>0</v>
      </c>
    </row>
    <row r="224" spans="1:8" hidden="1" x14ac:dyDescent="0.2">
      <c r="A224" s="2"/>
      <c r="B224" s="2">
        <f t="shared" si="35"/>
        <v>0</v>
      </c>
      <c r="C224" s="2">
        <f t="shared" si="29"/>
        <v>0</v>
      </c>
      <c r="D224" s="6">
        <f t="shared" si="30"/>
        <v>0</v>
      </c>
      <c r="E224" s="6">
        <f t="shared" si="31"/>
        <v>0</v>
      </c>
      <c r="F224" s="6">
        <f t="shared" si="32"/>
        <v>0</v>
      </c>
      <c r="G224" s="6">
        <f t="shared" si="33"/>
        <v>0</v>
      </c>
      <c r="H224" s="10">
        <f t="shared" si="34"/>
        <v>0</v>
      </c>
    </row>
    <row r="225" spans="1:27" hidden="1" x14ac:dyDescent="0.2">
      <c r="A225" s="2"/>
      <c r="B225" s="2">
        <f t="shared" si="35"/>
        <v>0</v>
      </c>
      <c r="C225" s="2">
        <f t="shared" si="29"/>
        <v>0</v>
      </c>
      <c r="D225" s="6">
        <f t="shared" si="30"/>
        <v>0</v>
      </c>
      <c r="E225" s="6">
        <f t="shared" si="31"/>
        <v>0</v>
      </c>
      <c r="F225" s="6">
        <f t="shared" si="32"/>
        <v>0</v>
      </c>
      <c r="G225" s="6">
        <f t="shared" si="33"/>
        <v>0</v>
      </c>
      <c r="H225" s="10">
        <f t="shared" si="34"/>
        <v>0</v>
      </c>
    </row>
    <row r="226" spans="1:27" hidden="1" x14ac:dyDescent="0.2">
      <c r="A226" s="2"/>
      <c r="B226" s="2">
        <f t="shared" si="35"/>
        <v>0</v>
      </c>
      <c r="C226" s="2">
        <f t="shared" si="29"/>
        <v>0</v>
      </c>
      <c r="D226" s="6">
        <f t="shared" si="30"/>
        <v>0</v>
      </c>
      <c r="E226" s="6">
        <f t="shared" si="31"/>
        <v>0</v>
      </c>
      <c r="F226" s="6">
        <f t="shared" si="32"/>
        <v>0</v>
      </c>
      <c r="G226" s="6">
        <f t="shared" si="33"/>
        <v>0</v>
      </c>
      <c r="H226" s="10">
        <f t="shared" si="34"/>
        <v>0</v>
      </c>
    </row>
    <row r="228" spans="1:27" x14ac:dyDescent="0.2">
      <c r="I228" s="45" t="s">
        <v>1</v>
      </c>
      <c r="J228" s="46" t="s">
        <v>38</v>
      </c>
    </row>
    <row r="230" spans="1:27" x14ac:dyDescent="0.2">
      <c r="I230" s="40" t="s">
        <v>17</v>
      </c>
      <c r="J230" s="40" t="s">
        <v>2</v>
      </c>
      <c r="K230" s="41"/>
      <c r="L230" s="41"/>
      <c r="M230" s="41"/>
      <c r="N230" s="41"/>
      <c r="O230" s="41"/>
      <c r="P230" s="41"/>
      <c r="Q230" s="41"/>
      <c r="R230" s="41"/>
      <c r="S230" s="41"/>
      <c r="T230" s="41"/>
      <c r="U230" s="41"/>
      <c r="V230" s="41"/>
      <c r="W230" s="41"/>
      <c r="X230" s="41"/>
      <c r="Y230" s="41"/>
      <c r="Z230" s="41"/>
      <c r="AA230" s="42"/>
    </row>
    <row r="231" spans="1:27" x14ac:dyDescent="0.2">
      <c r="A231" s="7" t="s">
        <v>18</v>
      </c>
      <c r="B231" s="7" t="s">
        <v>19</v>
      </c>
      <c r="C231" s="7" t="s">
        <v>20</v>
      </c>
      <c r="D231" s="7" t="s">
        <v>21</v>
      </c>
      <c r="E231" s="7" t="s">
        <v>22</v>
      </c>
      <c r="F231" s="7" t="s">
        <v>23</v>
      </c>
      <c r="G231" s="7" t="s">
        <v>24</v>
      </c>
      <c r="H231" s="9" t="s">
        <v>4</v>
      </c>
      <c r="I231" s="14" t="s">
        <v>0</v>
      </c>
      <c r="J231" s="2" t="s">
        <v>12</v>
      </c>
      <c r="K231" s="2" t="s">
        <v>7</v>
      </c>
      <c r="L231" s="2" t="s">
        <v>5</v>
      </c>
      <c r="M231" s="2" t="s">
        <v>13</v>
      </c>
      <c r="N231" s="2" t="s">
        <v>8</v>
      </c>
      <c r="O231" s="2" t="s">
        <v>10</v>
      </c>
      <c r="P231" s="2" t="s">
        <v>9</v>
      </c>
      <c r="Q231" s="2" t="s">
        <v>6</v>
      </c>
      <c r="R231" s="2" t="s">
        <v>14</v>
      </c>
      <c r="S231" s="2" t="s">
        <v>29</v>
      </c>
      <c r="T231" s="2" t="s">
        <v>30</v>
      </c>
      <c r="U231" s="2" t="s">
        <v>31</v>
      </c>
      <c r="V231" s="2" t="s">
        <v>32</v>
      </c>
      <c r="W231" s="2" t="s">
        <v>33</v>
      </c>
      <c r="X231" s="2" t="s">
        <v>34</v>
      </c>
      <c r="Y231" s="2" t="s">
        <v>50</v>
      </c>
      <c r="Z231" s="2" t="s">
        <v>57</v>
      </c>
      <c r="AA231" s="2" t="s">
        <v>15</v>
      </c>
    </row>
    <row r="232" spans="1:27" x14ac:dyDescent="0.2">
      <c r="A232" s="2"/>
      <c r="B232" s="2" t="str">
        <f>I232</f>
        <v>Robin Ridley</v>
      </c>
      <c r="C232" s="2">
        <f t="shared" ref="C232:C271" si="36">COUNT(J232:Z232)</f>
        <v>1</v>
      </c>
      <c r="D232" s="6">
        <f t="shared" ref="D232:D271" si="37">IF(C232&gt;0,LARGE(J232:Z232,1),0)</f>
        <v>63</v>
      </c>
      <c r="E232" s="6">
        <f t="shared" ref="E232:E271" si="38">IF(C232&gt;1,LARGE(J232:Z232,2),0)</f>
        <v>0</v>
      </c>
      <c r="F232" s="6">
        <f t="shared" ref="F232:F271" si="39">IF(C232&gt;2,LARGE(J232:Z232,3),0)</f>
        <v>0</v>
      </c>
      <c r="G232" s="6">
        <f t="shared" ref="G232:G271" si="40">IF(C232&gt;3,LARGE(J232:Z232,4),0)</f>
        <v>0</v>
      </c>
      <c r="H232" s="10">
        <f>SUM(D232:G232)</f>
        <v>63</v>
      </c>
      <c r="I232" s="2" t="s">
        <v>51</v>
      </c>
      <c r="J232" s="2"/>
      <c r="K232" s="2"/>
      <c r="L232" s="2"/>
      <c r="M232" s="2"/>
      <c r="N232" s="2"/>
      <c r="O232" s="2"/>
      <c r="P232" s="2">
        <v>63</v>
      </c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>
        <v>63</v>
      </c>
    </row>
    <row r="233" spans="1:27" x14ac:dyDescent="0.2">
      <c r="A233" s="2"/>
      <c r="B233" s="2" t="str">
        <f>I233</f>
        <v>Dave Sheard</v>
      </c>
      <c r="C233" s="2">
        <f t="shared" si="36"/>
        <v>5</v>
      </c>
      <c r="D233" s="6">
        <f t="shared" si="37"/>
        <v>42</v>
      </c>
      <c r="E233" s="6">
        <f t="shared" si="38"/>
        <v>31</v>
      </c>
      <c r="F233" s="6">
        <f t="shared" si="39"/>
        <v>30</v>
      </c>
      <c r="G233" s="6">
        <f t="shared" si="40"/>
        <v>17</v>
      </c>
      <c r="H233" s="10">
        <f t="shared" ref="H233:H271" si="41">SUM(D233:G233)</f>
        <v>120</v>
      </c>
      <c r="I233" s="2" t="s">
        <v>95</v>
      </c>
      <c r="J233" s="2">
        <v>0</v>
      </c>
      <c r="K233" s="2"/>
      <c r="L233" s="2"/>
      <c r="M233" s="2"/>
      <c r="N233" s="2">
        <v>17</v>
      </c>
      <c r="O233" s="2"/>
      <c r="P233" s="2">
        <v>30</v>
      </c>
      <c r="Q233" s="2">
        <v>31</v>
      </c>
      <c r="R233" s="2"/>
      <c r="S233" s="2"/>
      <c r="T233" s="2"/>
      <c r="U233" s="2"/>
      <c r="V233" s="2"/>
      <c r="W233" s="2"/>
      <c r="X233" s="2"/>
      <c r="Y233" s="2"/>
      <c r="Z233" s="2">
        <v>42</v>
      </c>
      <c r="AA233" s="2">
        <v>120</v>
      </c>
    </row>
    <row r="234" spans="1:27" x14ac:dyDescent="0.2">
      <c r="A234" s="2"/>
      <c r="B234" s="2" t="str">
        <f t="shared" ref="B234:B271" si="42">I234</f>
        <v>Chris Holt</v>
      </c>
      <c r="C234" s="2">
        <f t="shared" si="36"/>
        <v>1</v>
      </c>
      <c r="D234" s="6">
        <f t="shared" si="37"/>
        <v>53</v>
      </c>
      <c r="E234" s="6">
        <f t="shared" si="38"/>
        <v>0</v>
      </c>
      <c r="F234" s="6">
        <f t="shared" si="39"/>
        <v>0</v>
      </c>
      <c r="G234" s="6">
        <f t="shared" si="40"/>
        <v>0</v>
      </c>
      <c r="H234" s="10">
        <f t="shared" si="41"/>
        <v>53</v>
      </c>
      <c r="I234" s="2" t="s">
        <v>77</v>
      </c>
      <c r="J234" s="2"/>
      <c r="K234" s="2"/>
      <c r="L234" s="2"/>
      <c r="M234" s="2"/>
      <c r="N234" s="2"/>
      <c r="O234" s="2"/>
      <c r="P234" s="2">
        <v>53</v>
      </c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>
        <v>53</v>
      </c>
    </row>
    <row r="235" spans="1:27" x14ac:dyDescent="0.2">
      <c r="A235" s="2"/>
      <c r="B235" s="2" t="str">
        <f t="shared" si="42"/>
        <v>Allan Currie</v>
      </c>
      <c r="C235" s="2">
        <f t="shared" si="36"/>
        <v>2</v>
      </c>
      <c r="D235" s="6">
        <f t="shared" si="37"/>
        <v>6</v>
      </c>
      <c r="E235" s="6">
        <f t="shared" si="38"/>
        <v>3</v>
      </c>
      <c r="F235" s="6">
        <f t="shared" si="39"/>
        <v>0</v>
      </c>
      <c r="G235" s="6">
        <f t="shared" si="40"/>
        <v>0</v>
      </c>
      <c r="H235" s="10">
        <f t="shared" si="41"/>
        <v>9</v>
      </c>
      <c r="I235" s="2" t="s">
        <v>152</v>
      </c>
      <c r="J235" s="2"/>
      <c r="K235" s="2"/>
      <c r="L235" s="2"/>
      <c r="M235" s="2"/>
      <c r="N235" s="2"/>
      <c r="O235" s="2"/>
      <c r="P235" s="2">
        <v>6</v>
      </c>
      <c r="Q235" s="2">
        <v>3</v>
      </c>
      <c r="R235" s="2"/>
      <c r="S235" s="2"/>
      <c r="T235" s="2"/>
      <c r="U235" s="2"/>
      <c r="V235" s="2"/>
      <c r="W235" s="2"/>
      <c r="X235" s="2"/>
      <c r="Y235" s="2"/>
      <c r="Z235" s="2"/>
      <c r="AA235" s="2">
        <v>9</v>
      </c>
    </row>
    <row r="236" spans="1:27" x14ac:dyDescent="0.2">
      <c r="A236" s="2"/>
      <c r="B236" s="2" t="str">
        <f t="shared" si="42"/>
        <v>Ronnie Carter</v>
      </c>
      <c r="C236" s="2">
        <f t="shared" si="36"/>
        <v>1</v>
      </c>
      <c r="D236" s="6">
        <f t="shared" si="37"/>
        <v>3</v>
      </c>
      <c r="E236" s="6">
        <f t="shared" si="38"/>
        <v>0</v>
      </c>
      <c r="F236" s="6">
        <f t="shared" si="39"/>
        <v>0</v>
      </c>
      <c r="G236" s="6">
        <f t="shared" si="40"/>
        <v>0</v>
      </c>
      <c r="H236" s="10">
        <f t="shared" si="41"/>
        <v>3</v>
      </c>
      <c r="I236" s="2" t="s">
        <v>254</v>
      </c>
      <c r="J236" s="2"/>
      <c r="K236" s="2"/>
      <c r="L236" s="2"/>
      <c r="M236" s="2"/>
      <c r="N236" s="2"/>
      <c r="O236" s="2">
        <v>3</v>
      </c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>
        <v>3</v>
      </c>
    </row>
    <row r="237" spans="1:27" x14ac:dyDescent="0.2">
      <c r="A237" s="2"/>
      <c r="B237" s="2" t="str">
        <f t="shared" si="42"/>
        <v>James Wells</v>
      </c>
      <c r="C237" s="2">
        <f t="shared" si="36"/>
        <v>2</v>
      </c>
      <c r="D237" s="6">
        <f t="shared" si="37"/>
        <v>96</v>
      </c>
      <c r="E237" s="6">
        <f t="shared" si="38"/>
        <v>93</v>
      </c>
      <c r="F237" s="6">
        <f t="shared" si="39"/>
        <v>0</v>
      </c>
      <c r="G237" s="6">
        <f t="shared" si="40"/>
        <v>0</v>
      </c>
      <c r="H237" s="10">
        <f t="shared" si="41"/>
        <v>189</v>
      </c>
      <c r="I237" s="2" t="s">
        <v>252</v>
      </c>
      <c r="J237" s="2"/>
      <c r="K237" s="2"/>
      <c r="L237" s="2"/>
      <c r="M237" s="2"/>
      <c r="N237" s="2"/>
      <c r="O237" s="2">
        <v>93</v>
      </c>
      <c r="P237" s="2">
        <v>96</v>
      </c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>
        <v>189</v>
      </c>
    </row>
    <row r="238" spans="1:27" x14ac:dyDescent="0.2">
      <c r="A238" s="2"/>
      <c r="B238" s="2" t="str">
        <f t="shared" si="42"/>
        <v>Bryan Jackson</v>
      </c>
      <c r="C238" s="2">
        <f t="shared" si="36"/>
        <v>1</v>
      </c>
      <c r="D238" s="6">
        <f t="shared" si="37"/>
        <v>18</v>
      </c>
      <c r="E238" s="6">
        <f t="shared" si="38"/>
        <v>0</v>
      </c>
      <c r="F238" s="6">
        <f t="shared" si="39"/>
        <v>0</v>
      </c>
      <c r="G238" s="6">
        <f t="shared" si="40"/>
        <v>0</v>
      </c>
      <c r="H238" s="10">
        <f t="shared" si="41"/>
        <v>18</v>
      </c>
      <c r="I238" s="2" t="s">
        <v>78</v>
      </c>
      <c r="J238" s="2"/>
      <c r="K238" s="2"/>
      <c r="L238" s="2"/>
      <c r="M238" s="2"/>
      <c r="N238" s="2"/>
      <c r="O238" s="2"/>
      <c r="P238" s="2">
        <v>18</v>
      </c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>
        <v>18</v>
      </c>
    </row>
    <row r="239" spans="1:27" x14ac:dyDescent="0.2">
      <c r="A239" s="2"/>
      <c r="B239" s="2" t="str">
        <f t="shared" si="42"/>
        <v>David Legge</v>
      </c>
      <c r="C239" s="2">
        <f t="shared" si="36"/>
        <v>1</v>
      </c>
      <c r="D239" s="6">
        <f t="shared" si="37"/>
        <v>28.5</v>
      </c>
      <c r="E239" s="6">
        <f t="shared" si="38"/>
        <v>0</v>
      </c>
      <c r="F239" s="6">
        <f t="shared" si="39"/>
        <v>0</v>
      </c>
      <c r="G239" s="6">
        <f t="shared" si="40"/>
        <v>0</v>
      </c>
      <c r="H239" s="10">
        <f t="shared" si="41"/>
        <v>28.5</v>
      </c>
      <c r="I239" s="2" t="s">
        <v>253</v>
      </c>
      <c r="J239" s="2"/>
      <c r="K239" s="2"/>
      <c r="L239" s="2"/>
      <c r="M239" s="2"/>
      <c r="N239" s="2"/>
      <c r="O239" s="2">
        <v>28.5</v>
      </c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>
        <v>28.5</v>
      </c>
    </row>
    <row r="240" spans="1:27" x14ac:dyDescent="0.2">
      <c r="A240" s="2"/>
      <c r="B240" s="2" t="str">
        <f t="shared" si="42"/>
        <v>Neil Stone Wigg</v>
      </c>
      <c r="C240" s="2">
        <f t="shared" si="36"/>
        <v>4</v>
      </c>
      <c r="D240" s="6">
        <f t="shared" si="37"/>
        <v>85</v>
      </c>
      <c r="E240" s="6">
        <f t="shared" si="38"/>
        <v>73.5</v>
      </c>
      <c r="F240" s="6">
        <f t="shared" si="39"/>
        <v>66</v>
      </c>
      <c r="G240" s="6">
        <f t="shared" si="40"/>
        <v>16</v>
      </c>
      <c r="H240" s="10">
        <f t="shared" si="41"/>
        <v>240.5</v>
      </c>
      <c r="I240" s="2" t="s">
        <v>91</v>
      </c>
      <c r="J240" s="2"/>
      <c r="K240" s="2">
        <v>16</v>
      </c>
      <c r="L240" s="2"/>
      <c r="M240" s="2"/>
      <c r="N240" s="2"/>
      <c r="O240" s="2">
        <v>73.5</v>
      </c>
      <c r="P240" s="2">
        <v>85</v>
      </c>
      <c r="Q240" s="2"/>
      <c r="R240" s="2"/>
      <c r="S240" s="2"/>
      <c r="T240" s="2"/>
      <c r="U240" s="2"/>
      <c r="V240" s="2"/>
      <c r="W240" s="2"/>
      <c r="X240" s="2"/>
      <c r="Y240" s="2"/>
      <c r="Z240" s="2">
        <v>66</v>
      </c>
      <c r="AA240" s="2">
        <v>240.5</v>
      </c>
    </row>
    <row r="241" spans="1:27" x14ac:dyDescent="0.2">
      <c r="A241" s="2"/>
      <c r="B241" s="2" t="str">
        <f t="shared" si="42"/>
        <v>Allan Brown</v>
      </c>
      <c r="C241" s="2">
        <f t="shared" si="36"/>
        <v>1</v>
      </c>
      <c r="D241" s="6">
        <f t="shared" si="37"/>
        <v>17</v>
      </c>
      <c r="E241" s="6">
        <f t="shared" si="38"/>
        <v>0</v>
      </c>
      <c r="F241" s="6">
        <f t="shared" si="39"/>
        <v>0</v>
      </c>
      <c r="G241" s="6">
        <f t="shared" si="40"/>
        <v>0</v>
      </c>
      <c r="H241" s="10">
        <f t="shared" si="41"/>
        <v>17</v>
      </c>
      <c r="I241" s="2" t="s">
        <v>173</v>
      </c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>
        <v>17</v>
      </c>
      <c r="AA241" s="2">
        <v>17</v>
      </c>
    </row>
    <row r="242" spans="1:27" x14ac:dyDescent="0.2">
      <c r="A242" s="2"/>
      <c r="B242" s="2" t="str">
        <f t="shared" si="42"/>
        <v>Colin Grant</v>
      </c>
      <c r="C242" s="2">
        <f t="shared" si="36"/>
        <v>1</v>
      </c>
      <c r="D242" s="6">
        <f t="shared" si="37"/>
        <v>84</v>
      </c>
      <c r="E242" s="6">
        <f t="shared" si="38"/>
        <v>0</v>
      </c>
      <c r="F242" s="6">
        <f t="shared" si="39"/>
        <v>0</v>
      </c>
      <c r="G242" s="6">
        <f t="shared" si="40"/>
        <v>0</v>
      </c>
      <c r="H242" s="10">
        <f t="shared" si="41"/>
        <v>84</v>
      </c>
      <c r="I242" s="2" t="s">
        <v>190</v>
      </c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>
        <v>84</v>
      </c>
      <c r="U242" s="2"/>
      <c r="V242" s="2"/>
      <c r="W242" s="2"/>
      <c r="X242" s="2"/>
      <c r="Y242" s="2"/>
      <c r="Z242" s="2"/>
      <c r="AA242" s="2">
        <v>84</v>
      </c>
    </row>
    <row r="243" spans="1:27" x14ac:dyDescent="0.2">
      <c r="A243" s="2"/>
      <c r="B243" s="2" t="str">
        <f t="shared" si="42"/>
        <v>Mark Adderley</v>
      </c>
      <c r="C243" s="2">
        <f t="shared" si="36"/>
        <v>6</v>
      </c>
      <c r="D243" s="6">
        <f t="shared" si="37"/>
        <v>52</v>
      </c>
      <c r="E243" s="6">
        <f t="shared" si="38"/>
        <v>39</v>
      </c>
      <c r="F243" s="6">
        <f t="shared" si="39"/>
        <v>37.5</v>
      </c>
      <c r="G243" s="6">
        <f t="shared" si="40"/>
        <v>19</v>
      </c>
      <c r="H243" s="10">
        <f t="shared" si="41"/>
        <v>147.5</v>
      </c>
      <c r="I243" s="2" t="s">
        <v>97</v>
      </c>
      <c r="J243" s="2"/>
      <c r="K243" s="2">
        <v>2</v>
      </c>
      <c r="L243" s="2"/>
      <c r="M243" s="2"/>
      <c r="N243" s="2">
        <v>6</v>
      </c>
      <c r="O243" s="2">
        <v>37.5</v>
      </c>
      <c r="P243" s="2">
        <v>39</v>
      </c>
      <c r="Q243" s="2">
        <v>19</v>
      </c>
      <c r="R243" s="2"/>
      <c r="S243" s="2"/>
      <c r="T243" s="2"/>
      <c r="U243" s="2"/>
      <c r="V243" s="2"/>
      <c r="W243" s="2"/>
      <c r="X243" s="2"/>
      <c r="Y243" s="2"/>
      <c r="Z243" s="2">
        <v>52</v>
      </c>
      <c r="AA243" s="2">
        <v>155.5</v>
      </c>
    </row>
    <row r="244" spans="1:27" x14ac:dyDescent="0.2">
      <c r="A244" s="2"/>
      <c r="B244" s="2" t="str">
        <f t="shared" si="42"/>
        <v>Leslie Wilson</v>
      </c>
      <c r="C244" s="2">
        <f t="shared" si="36"/>
        <v>1</v>
      </c>
      <c r="D244" s="6">
        <f t="shared" si="37"/>
        <v>4</v>
      </c>
      <c r="E244" s="6">
        <f t="shared" si="38"/>
        <v>0</v>
      </c>
      <c r="F244" s="6">
        <f t="shared" si="39"/>
        <v>0</v>
      </c>
      <c r="G244" s="6">
        <f t="shared" si="40"/>
        <v>0</v>
      </c>
      <c r="H244" s="10">
        <f t="shared" si="41"/>
        <v>4</v>
      </c>
      <c r="I244" s="2" t="s">
        <v>174</v>
      </c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>
        <v>4</v>
      </c>
      <c r="AA244" s="2">
        <v>4</v>
      </c>
    </row>
    <row r="245" spans="1:27" x14ac:dyDescent="0.2">
      <c r="A245" s="2"/>
      <c r="B245" s="2" t="str">
        <f t="shared" si="42"/>
        <v>Adam Robertson</v>
      </c>
      <c r="C245" s="2">
        <f t="shared" si="36"/>
        <v>6</v>
      </c>
      <c r="D245" s="6">
        <f t="shared" si="37"/>
        <v>72</v>
      </c>
      <c r="E245" s="6">
        <f t="shared" si="38"/>
        <v>60</v>
      </c>
      <c r="F245" s="6">
        <f t="shared" si="39"/>
        <v>42</v>
      </c>
      <c r="G245" s="6">
        <f t="shared" si="40"/>
        <v>28</v>
      </c>
      <c r="H245" s="10">
        <f t="shared" si="41"/>
        <v>202</v>
      </c>
      <c r="I245" s="2" t="s">
        <v>151</v>
      </c>
      <c r="J245" s="2"/>
      <c r="K245" s="2">
        <v>28</v>
      </c>
      <c r="L245" s="2"/>
      <c r="M245" s="2"/>
      <c r="N245" s="2">
        <v>28</v>
      </c>
      <c r="O245" s="2">
        <v>60</v>
      </c>
      <c r="P245" s="2">
        <v>72</v>
      </c>
      <c r="Q245" s="2">
        <v>42</v>
      </c>
      <c r="R245" s="2"/>
      <c r="S245" s="2"/>
      <c r="T245" s="2"/>
      <c r="U245" s="2"/>
      <c r="V245" s="2"/>
      <c r="W245" s="2"/>
      <c r="X245" s="2"/>
      <c r="Y245" s="2"/>
      <c r="Z245" s="2">
        <v>28</v>
      </c>
      <c r="AA245" s="2">
        <v>258</v>
      </c>
    </row>
    <row r="246" spans="1:27" x14ac:dyDescent="0.2">
      <c r="A246" s="2"/>
      <c r="B246" s="2" t="str">
        <f t="shared" si="42"/>
        <v>(blank)</v>
      </c>
      <c r="C246" s="2">
        <f t="shared" si="36"/>
        <v>17</v>
      </c>
      <c r="D246" s="6">
        <f t="shared" si="37"/>
        <v>0</v>
      </c>
      <c r="E246" s="6">
        <f t="shared" si="38"/>
        <v>0</v>
      </c>
      <c r="F246" s="6">
        <f t="shared" si="39"/>
        <v>0</v>
      </c>
      <c r="G246" s="6">
        <f t="shared" si="40"/>
        <v>0</v>
      </c>
      <c r="H246" s="10">
        <f t="shared" si="41"/>
        <v>0</v>
      </c>
      <c r="I246" s="2" t="s">
        <v>16</v>
      </c>
      <c r="J246" s="2">
        <v>0</v>
      </c>
      <c r="K246" s="2">
        <v>0</v>
      </c>
      <c r="L246" s="2">
        <v>0</v>
      </c>
      <c r="M246" s="2">
        <v>0</v>
      </c>
      <c r="N246" s="2">
        <v>0</v>
      </c>
      <c r="O246" s="2">
        <v>0</v>
      </c>
      <c r="P246" s="2">
        <v>0</v>
      </c>
      <c r="Q246" s="2">
        <v>0</v>
      </c>
      <c r="R246" s="2">
        <v>0</v>
      </c>
      <c r="S246" s="2">
        <v>0</v>
      </c>
      <c r="T246" s="2">
        <v>0</v>
      </c>
      <c r="U246" s="2">
        <v>0</v>
      </c>
      <c r="V246" s="2">
        <v>0</v>
      </c>
      <c r="W246" s="2">
        <v>0</v>
      </c>
      <c r="X246" s="2">
        <v>0</v>
      </c>
      <c r="Y246" s="2">
        <v>0</v>
      </c>
      <c r="Z246" s="2">
        <v>0</v>
      </c>
      <c r="AA246" s="2">
        <v>0</v>
      </c>
    </row>
    <row r="247" spans="1:27" hidden="1" x14ac:dyDescent="0.2">
      <c r="A247" s="2"/>
      <c r="B247" s="2">
        <f t="shared" si="42"/>
        <v>0</v>
      </c>
      <c r="C247" s="2">
        <f t="shared" si="36"/>
        <v>0</v>
      </c>
      <c r="D247" s="6">
        <f t="shared" si="37"/>
        <v>0</v>
      </c>
      <c r="E247" s="6">
        <f t="shared" si="38"/>
        <v>0</v>
      </c>
      <c r="F247" s="6">
        <f t="shared" si="39"/>
        <v>0</v>
      </c>
      <c r="G247" s="6">
        <f t="shared" si="40"/>
        <v>0</v>
      </c>
      <c r="H247" s="10">
        <f t="shared" si="41"/>
        <v>0</v>
      </c>
    </row>
    <row r="248" spans="1:27" hidden="1" x14ac:dyDescent="0.2">
      <c r="A248" s="2"/>
      <c r="B248" s="2">
        <f t="shared" si="42"/>
        <v>0</v>
      </c>
      <c r="C248" s="2">
        <f t="shared" si="36"/>
        <v>0</v>
      </c>
      <c r="D248" s="6">
        <f t="shared" si="37"/>
        <v>0</v>
      </c>
      <c r="E248" s="6">
        <f t="shared" si="38"/>
        <v>0</v>
      </c>
      <c r="F248" s="6">
        <f t="shared" si="39"/>
        <v>0</v>
      </c>
      <c r="G248" s="6">
        <f t="shared" si="40"/>
        <v>0</v>
      </c>
      <c r="H248" s="10">
        <f t="shared" si="41"/>
        <v>0</v>
      </c>
    </row>
    <row r="249" spans="1:27" hidden="1" x14ac:dyDescent="0.2">
      <c r="A249" s="2"/>
      <c r="B249" s="2">
        <f t="shared" si="42"/>
        <v>0</v>
      </c>
      <c r="C249" s="2">
        <f t="shared" si="36"/>
        <v>0</v>
      </c>
      <c r="D249" s="6">
        <f t="shared" si="37"/>
        <v>0</v>
      </c>
      <c r="E249" s="6">
        <f t="shared" si="38"/>
        <v>0</v>
      </c>
      <c r="F249" s="6">
        <f t="shared" si="39"/>
        <v>0</v>
      </c>
      <c r="G249" s="6">
        <f t="shared" si="40"/>
        <v>0</v>
      </c>
      <c r="H249" s="10">
        <f t="shared" si="41"/>
        <v>0</v>
      </c>
    </row>
    <row r="250" spans="1:27" hidden="1" x14ac:dyDescent="0.2">
      <c r="A250" s="2"/>
      <c r="B250" s="2">
        <f t="shared" si="42"/>
        <v>0</v>
      </c>
      <c r="C250" s="2">
        <f t="shared" si="36"/>
        <v>0</v>
      </c>
      <c r="D250" s="6">
        <f t="shared" si="37"/>
        <v>0</v>
      </c>
      <c r="E250" s="6">
        <f t="shared" si="38"/>
        <v>0</v>
      </c>
      <c r="F250" s="6">
        <f t="shared" si="39"/>
        <v>0</v>
      </c>
      <c r="G250" s="6">
        <f t="shared" si="40"/>
        <v>0</v>
      </c>
      <c r="H250" s="10">
        <f t="shared" si="41"/>
        <v>0</v>
      </c>
    </row>
    <row r="251" spans="1:27" hidden="1" x14ac:dyDescent="0.2">
      <c r="A251" s="2"/>
      <c r="B251" s="2">
        <f t="shared" si="42"/>
        <v>0</v>
      </c>
      <c r="C251" s="2">
        <f t="shared" si="36"/>
        <v>0</v>
      </c>
      <c r="D251" s="6">
        <f t="shared" si="37"/>
        <v>0</v>
      </c>
      <c r="E251" s="6">
        <f t="shared" si="38"/>
        <v>0</v>
      </c>
      <c r="F251" s="6">
        <f t="shared" si="39"/>
        <v>0</v>
      </c>
      <c r="G251" s="6">
        <f t="shared" si="40"/>
        <v>0</v>
      </c>
      <c r="H251" s="10">
        <f t="shared" si="41"/>
        <v>0</v>
      </c>
    </row>
    <row r="252" spans="1:27" hidden="1" x14ac:dyDescent="0.2">
      <c r="A252" s="2"/>
      <c r="B252" s="2">
        <f t="shared" si="42"/>
        <v>0</v>
      </c>
      <c r="C252" s="2">
        <f t="shared" si="36"/>
        <v>0</v>
      </c>
      <c r="D252" s="6">
        <f t="shared" si="37"/>
        <v>0</v>
      </c>
      <c r="E252" s="6">
        <f t="shared" si="38"/>
        <v>0</v>
      </c>
      <c r="F252" s="6">
        <f t="shared" si="39"/>
        <v>0</v>
      </c>
      <c r="G252" s="6">
        <f t="shared" si="40"/>
        <v>0</v>
      </c>
      <c r="H252" s="10">
        <f t="shared" si="41"/>
        <v>0</v>
      </c>
    </row>
    <row r="253" spans="1:27" hidden="1" x14ac:dyDescent="0.2">
      <c r="A253" s="2"/>
      <c r="B253" s="2">
        <f t="shared" si="42"/>
        <v>0</v>
      </c>
      <c r="C253" s="2">
        <f t="shared" si="36"/>
        <v>0</v>
      </c>
      <c r="D253" s="6">
        <f t="shared" si="37"/>
        <v>0</v>
      </c>
      <c r="E253" s="6">
        <f t="shared" si="38"/>
        <v>0</v>
      </c>
      <c r="F253" s="6">
        <f t="shared" si="39"/>
        <v>0</v>
      </c>
      <c r="G253" s="6">
        <f t="shared" si="40"/>
        <v>0</v>
      </c>
      <c r="H253" s="10">
        <f t="shared" si="41"/>
        <v>0</v>
      </c>
    </row>
    <row r="254" spans="1:27" hidden="1" x14ac:dyDescent="0.2">
      <c r="A254" s="2"/>
      <c r="B254" s="2">
        <f t="shared" si="42"/>
        <v>0</v>
      </c>
      <c r="C254" s="2">
        <f t="shared" si="36"/>
        <v>0</v>
      </c>
      <c r="D254" s="6">
        <f t="shared" si="37"/>
        <v>0</v>
      </c>
      <c r="E254" s="6">
        <f t="shared" si="38"/>
        <v>0</v>
      </c>
      <c r="F254" s="6">
        <f t="shared" si="39"/>
        <v>0</v>
      </c>
      <c r="G254" s="6">
        <f t="shared" si="40"/>
        <v>0</v>
      </c>
      <c r="H254" s="10">
        <f t="shared" si="41"/>
        <v>0</v>
      </c>
    </row>
    <row r="255" spans="1:27" hidden="1" x14ac:dyDescent="0.2">
      <c r="A255" s="2"/>
      <c r="B255" s="2">
        <f t="shared" si="42"/>
        <v>0</v>
      </c>
      <c r="C255" s="2">
        <f t="shared" si="36"/>
        <v>0</v>
      </c>
      <c r="D255" s="6">
        <f t="shared" si="37"/>
        <v>0</v>
      </c>
      <c r="E255" s="6">
        <f t="shared" si="38"/>
        <v>0</v>
      </c>
      <c r="F255" s="6">
        <f t="shared" si="39"/>
        <v>0</v>
      </c>
      <c r="G255" s="6">
        <f t="shared" si="40"/>
        <v>0</v>
      </c>
      <c r="H255" s="10">
        <f t="shared" si="41"/>
        <v>0</v>
      </c>
    </row>
    <row r="256" spans="1:27" hidden="1" x14ac:dyDescent="0.2">
      <c r="A256" s="2"/>
      <c r="B256" s="2">
        <f t="shared" si="42"/>
        <v>0</v>
      </c>
      <c r="C256" s="2">
        <f t="shared" si="36"/>
        <v>0</v>
      </c>
      <c r="D256" s="6">
        <f t="shared" si="37"/>
        <v>0</v>
      </c>
      <c r="E256" s="6">
        <f t="shared" si="38"/>
        <v>0</v>
      </c>
      <c r="F256" s="6">
        <f t="shared" si="39"/>
        <v>0</v>
      </c>
      <c r="G256" s="6">
        <f t="shared" si="40"/>
        <v>0</v>
      </c>
      <c r="H256" s="10">
        <f t="shared" si="41"/>
        <v>0</v>
      </c>
    </row>
    <row r="257" spans="1:8" hidden="1" x14ac:dyDescent="0.2">
      <c r="A257" s="2"/>
      <c r="B257" s="2">
        <f t="shared" si="42"/>
        <v>0</v>
      </c>
      <c r="C257" s="2">
        <f t="shared" si="36"/>
        <v>0</v>
      </c>
      <c r="D257" s="6">
        <f t="shared" si="37"/>
        <v>0</v>
      </c>
      <c r="E257" s="6">
        <f t="shared" si="38"/>
        <v>0</v>
      </c>
      <c r="F257" s="6">
        <f t="shared" si="39"/>
        <v>0</v>
      </c>
      <c r="G257" s="6">
        <f t="shared" si="40"/>
        <v>0</v>
      </c>
      <c r="H257" s="10">
        <f t="shared" si="41"/>
        <v>0</v>
      </c>
    </row>
    <row r="258" spans="1:8" hidden="1" x14ac:dyDescent="0.2">
      <c r="A258" s="2"/>
      <c r="B258" s="2">
        <f t="shared" si="42"/>
        <v>0</v>
      </c>
      <c r="C258" s="2">
        <f t="shared" si="36"/>
        <v>0</v>
      </c>
      <c r="D258" s="6">
        <f t="shared" si="37"/>
        <v>0</v>
      </c>
      <c r="E258" s="6">
        <f t="shared" si="38"/>
        <v>0</v>
      </c>
      <c r="F258" s="6">
        <f t="shared" si="39"/>
        <v>0</v>
      </c>
      <c r="G258" s="6">
        <f t="shared" si="40"/>
        <v>0</v>
      </c>
      <c r="H258" s="10">
        <f t="shared" si="41"/>
        <v>0</v>
      </c>
    </row>
    <row r="259" spans="1:8" hidden="1" x14ac:dyDescent="0.2">
      <c r="A259" s="2"/>
      <c r="B259" s="2">
        <f t="shared" si="42"/>
        <v>0</v>
      </c>
      <c r="C259" s="2">
        <f t="shared" si="36"/>
        <v>0</v>
      </c>
      <c r="D259" s="6">
        <f t="shared" si="37"/>
        <v>0</v>
      </c>
      <c r="E259" s="6">
        <f t="shared" si="38"/>
        <v>0</v>
      </c>
      <c r="F259" s="6">
        <f t="shared" si="39"/>
        <v>0</v>
      </c>
      <c r="G259" s="6">
        <f t="shared" si="40"/>
        <v>0</v>
      </c>
      <c r="H259" s="10">
        <f t="shared" si="41"/>
        <v>0</v>
      </c>
    </row>
    <row r="260" spans="1:8" hidden="1" x14ac:dyDescent="0.2">
      <c r="A260" s="2"/>
      <c r="B260" s="2">
        <f t="shared" si="42"/>
        <v>0</v>
      </c>
      <c r="C260" s="2">
        <f t="shared" si="36"/>
        <v>0</v>
      </c>
      <c r="D260" s="6">
        <f t="shared" si="37"/>
        <v>0</v>
      </c>
      <c r="E260" s="6">
        <f t="shared" si="38"/>
        <v>0</v>
      </c>
      <c r="F260" s="6">
        <f t="shared" si="39"/>
        <v>0</v>
      </c>
      <c r="G260" s="6">
        <f t="shared" si="40"/>
        <v>0</v>
      </c>
      <c r="H260" s="10">
        <f t="shared" si="41"/>
        <v>0</v>
      </c>
    </row>
    <row r="261" spans="1:8" hidden="1" x14ac:dyDescent="0.2">
      <c r="A261" s="2"/>
      <c r="B261" s="2">
        <f t="shared" si="42"/>
        <v>0</v>
      </c>
      <c r="C261" s="2">
        <f t="shared" si="36"/>
        <v>0</v>
      </c>
      <c r="D261" s="6">
        <f t="shared" si="37"/>
        <v>0</v>
      </c>
      <c r="E261" s="6">
        <f t="shared" si="38"/>
        <v>0</v>
      </c>
      <c r="F261" s="6">
        <f t="shared" si="39"/>
        <v>0</v>
      </c>
      <c r="G261" s="6">
        <f t="shared" si="40"/>
        <v>0</v>
      </c>
      <c r="H261" s="10">
        <f t="shared" si="41"/>
        <v>0</v>
      </c>
    </row>
    <row r="262" spans="1:8" hidden="1" x14ac:dyDescent="0.2">
      <c r="A262" s="2"/>
      <c r="B262" s="2">
        <f t="shared" si="42"/>
        <v>0</v>
      </c>
      <c r="C262" s="2">
        <f t="shared" si="36"/>
        <v>0</v>
      </c>
      <c r="D262" s="6">
        <f t="shared" si="37"/>
        <v>0</v>
      </c>
      <c r="E262" s="6">
        <f t="shared" si="38"/>
        <v>0</v>
      </c>
      <c r="F262" s="6">
        <f t="shared" si="39"/>
        <v>0</v>
      </c>
      <c r="G262" s="6">
        <f t="shared" si="40"/>
        <v>0</v>
      </c>
      <c r="H262" s="10">
        <f t="shared" si="41"/>
        <v>0</v>
      </c>
    </row>
    <row r="263" spans="1:8" hidden="1" x14ac:dyDescent="0.2">
      <c r="A263" s="2"/>
      <c r="B263" s="2">
        <f t="shared" si="42"/>
        <v>0</v>
      </c>
      <c r="C263" s="2">
        <f t="shared" si="36"/>
        <v>0</v>
      </c>
      <c r="D263" s="6">
        <f t="shared" si="37"/>
        <v>0</v>
      </c>
      <c r="E263" s="6">
        <f t="shared" si="38"/>
        <v>0</v>
      </c>
      <c r="F263" s="6">
        <f t="shared" si="39"/>
        <v>0</v>
      </c>
      <c r="G263" s="6">
        <f t="shared" si="40"/>
        <v>0</v>
      </c>
      <c r="H263" s="10">
        <f t="shared" si="41"/>
        <v>0</v>
      </c>
    </row>
    <row r="264" spans="1:8" hidden="1" x14ac:dyDescent="0.2">
      <c r="A264" s="2"/>
      <c r="B264" s="2">
        <f t="shared" si="42"/>
        <v>0</v>
      </c>
      <c r="C264" s="2">
        <f t="shared" si="36"/>
        <v>0</v>
      </c>
      <c r="D264" s="6">
        <f t="shared" si="37"/>
        <v>0</v>
      </c>
      <c r="E264" s="6">
        <f t="shared" si="38"/>
        <v>0</v>
      </c>
      <c r="F264" s="6">
        <f t="shared" si="39"/>
        <v>0</v>
      </c>
      <c r="G264" s="6">
        <f t="shared" si="40"/>
        <v>0</v>
      </c>
      <c r="H264" s="10">
        <f t="shared" si="41"/>
        <v>0</v>
      </c>
    </row>
    <row r="265" spans="1:8" hidden="1" x14ac:dyDescent="0.2">
      <c r="A265" s="2"/>
      <c r="B265" s="2">
        <f t="shared" si="42"/>
        <v>0</v>
      </c>
      <c r="C265" s="2">
        <f t="shared" si="36"/>
        <v>0</v>
      </c>
      <c r="D265" s="6">
        <f t="shared" si="37"/>
        <v>0</v>
      </c>
      <c r="E265" s="6">
        <f t="shared" si="38"/>
        <v>0</v>
      </c>
      <c r="F265" s="6">
        <f t="shared" si="39"/>
        <v>0</v>
      </c>
      <c r="G265" s="6">
        <f t="shared" si="40"/>
        <v>0</v>
      </c>
      <c r="H265" s="10">
        <f t="shared" si="41"/>
        <v>0</v>
      </c>
    </row>
    <row r="266" spans="1:8" hidden="1" x14ac:dyDescent="0.2">
      <c r="A266" s="2"/>
      <c r="B266" s="2">
        <f t="shared" si="42"/>
        <v>0</v>
      </c>
      <c r="C266" s="2">
        <f t="shared" si="36"/>
        <v>0</v>
      </c>
      <c r="D266" s="6">
        <f t="shared" si="37"/>
        <v>0</v>
      </c>
      <c r="E266" s="6">
        <f t="shared" si="38"/>
        <v>0</v>
      </c>
      <c r="F266" s="6">
        <f t="shared" si="39"/>
        <v>0</v>
      </c>
      <c r="G266" s="6">
        <f t="shared" si="40"/>
        <v>0</v>
      </c>
      <c r="H266" s="10">
        <f t="shared" si="41"/>
        <v>0</v>
      </c>
    </row>
    <row r="267" spans="1:8" hidden="1" x14ac:dyDescent="0.2">
      <c r="A267" s="2"/>
      <c r="B267" s="2">
        <f t="shared" si="42"/>
        <v>0</v>
      </c>
      <c r="C267" s="2">
        <f t="shared" si="36"/>
        <v>0</v>
      </c>
      <c r="D267" s="6">
        <f t="shared" si="37"/>
        <v>0</v>
      </c>
      <c r="E267" s="6">
        <f t="shared" si="38"/>
        <v>0</v>
      </c>
      <c r="F267" s="6">
        <f t="shared" si="39"/>
        <v>0</v>
      </c>
      <c r="G267" s="6">
        <f t="shared" si="40"/>
        <v>0</v>
      </c>
      <c r="H267" s="10">
        <f t="shared" si="41"/>
        <v>0</v>
      </c>
    </row>
    <row r="268" spans="1:8" hidden="1" x14ac:dyDescent="0.2">
      <c r="A268" s="2"/>
      <c r="B268" s="2">
        <f t="shared" si="42"/>
        <v>0</v>
      </c>
      <c r="C268" s="2">
        <f t="shared" si="36"/>
        <v>0</v>
      </c>
      <c r="D268" s="6">
        <f t="shared" si="37"/>
        <v>0</v>
      </c>
      <c r="E268" s="6">
        <f t="shared" si="38"/>
        <v>0</v>
      </c>
      <c r="F268" s="6">
        <f t="shared" si="39"/>
        <v>0</v>
      </c>
      <c r="G268" s="6">
        <f t="shared" si="40"/>
        <v>0</v>
      </c>
      <c r="H268" s="10">
        <f t="shared" si="41"/>
        <v>0</v>
      </c>
    </row>
    <row r="269" spans="1:8" hidden="1" x14ac:dyDescent="0.2">
      <c r="A269" s="2"/>
      <c r="B269" s="2">
        <f t="shared" si="42"/>
        <v>0</v>
      </c>
      <c r="C269" s="2">
        <f t="shared" si="36"/>
        <v>0</v>
      </c>
      <c r="D269" s="6">
        <f t="shared" si="37"/>
        <v>0</v>
      </c>
      <c r="E269" s="6">
        <f t="shared" si="38"/>
        <v>0</v>
      </c>
      <c r="F269" s="6">
        <f t="shared" si="39"/>
        <v>0</v>
      </c>
      <c r="G269" s="6">
        <f t="shared" si="40"/>
        <v>0</v>
      </c>
      <c r="H269" s="10">
        <f t="shared" si="41"/>
        <v>0</v>
      </c>
    </row>
    <row r="270" spans="1:8" hidden="1" x14ac:dyDescent="0.2">
      <c r="A270" s="2"/>
      <c r="B270" s="2">
        <f t="shared" si="42"/>
        <v>0</v>
      </c>
      <c r="C270" s="2">
        <f t="shared" si="36"/>
        <v>0</v>
      </c>
      <c r="D270" s="6">
        <f t="shared" si="37"/>
        <v>0</v>
      </c>
      <c r="E270" s="6">
        <f t="shared" si="38"/>
        <v>0</v>
      </c>
      <c r="F270" s="6">
        <f t="shared" si="39"/>
        <v>0</v>
      </c>
      <c r="G270" s="6">
        <f t="shared" si="40"/>
        <v>0</v>
      </c>
      <c r="H270" s="10">
        <f t="shared" si="41"/>
        <v>0</v>
      </c>
    </row>
    <row r="271" spans="1:8" hidden="1" x14ac:dyDescent="0.2">
      <c r="A271" s="2"/>
      <c r="B271" s="2">
        <f t="shared" si="42"/>
        <v>0</v>
      </c>
      <c r="C271" s="2">
        <f t="shared" si="36"/>
        <v>0</v>
      </c>
      <c r="D271" s="6">
        <f t="shared" si="37"/>
        <v>0</v>
      </c>
      <c r="E271" s="6">
        <f t="shared" si="38"/>
        <v>0</v>
      </c>
      <c r="F271" s="6">
        <f t="shared" si="39"/>
        <v>0</v>
      </c>
      <c r="G271" s="6">
        <f t="shared" si="40"/>
        <v>0</v>
      </c>
      <c r="H271" s="10">
        <f t="shared" si="41"/>
        <v>0</v>
      </c>
    </row>
    <row r="273" spans="1:27" x14ac:dyDescent="0.2">
      <c r="I273" s="45" t="s">
        <v>1</v>
      </c>
      <c r="J273" s="46" t="s">
        <v>39</v>
      </c>
    </row>
    <row r="275" spans="1:27" x14ac:dyDescent="0.2">
      <c r="I275" s="40" t="s">
        <v>17</v>
      </c>
      <c r="J275" s="40" t="s">
        <v>2</v>
      </c>
      <c r="K275" s="41"/>
      <c r="L275" s="41"/>
      <c r="M275" s="41"/>
      <c r="N275" s="41"/>
      <c r="O275" s="41"/>
      <c r="P275" s="41"/>
      <c r="Q275" s="41"/>
      <c r="R275" s="41"/>
      <c r="S275" s="41"/>
      <c r="T275" s="41"/>
      <c r="U275" s="41"/>
      <c r="V275" s="41"/>
      <c r="W275" s="41"/>
      <c r="X275" s="41"/>
      <c r="Y275" s="41"/>
      <c r="Z275" s="41"/>
      <c r="AA275" s="42"/>
    </row>
    <row r="276" spans="1:27" x14ac:dyDescent="0.2">
      <c r="A276" s="7" t="s">
        <v>18</v>
      </c>
      <c r="B276" s="7" t="s">
        <v>19</v>
      </c>
      <c r="C276" s="7" t="s">
        <v>20</v>
      </c>
      <c r="D276" s="7" t="s">
        <v>21</v>
      </c>
      <c r="E276" s="7" t="s">
        <v>22</v>
      </c>
      <c r="F276" s="7" t="s">
        <v>23</v>
      </c>
      <c r="G276" s="7" t="s">
        <v>24</v>
      </c>
      <c r="H276" s="9" t="s">
        <v>4</v>
      </c>
      <c r="I276" s="14" t="s">
        <v>0</v>
      </c>
      <c r="J276" s="2" t="s">
        <v>12</v>
      </c>
      <c r="K276" s="2" t="s">
        <v>7</v>
      </c>
      <c r="L276" s="2" t="s">
        <v>5</v>
      </c>
      <c r="M276" s="2" t="s">
        <v>13</v>
      </c>
      <c r="N276" s="2" t="s">
        <v>8</v>
      </c>
      <c r="O276" s="2" t="s">
        <v>10</v>
      </c>
      <c r="P276" s="2" t="s">
        <v>9</v>
      </c>
      <c r="Q276" s="2" t="s">
        <v>6</v>
      </c>
      <c r="R276" s="2" t="s">
        <v>14</v>
      </c>
      <c r="S276" s="2" t="s">
        <v>29</v>
      </c>
      <c r="T276" s="2" t="s">
        <v>30</v>
      </c>
      <c r="U276" s="2" t="s">
        <v>31</v>
      </c>
      <c r="V276" s="2" t="s">
        <v>32</v>
      </c>
      <c r="W276" s="2" t="s">
        <v>33</v>
      </c>
      <c r="X276" s="2" t="s">
        <v>34</v>
      </c>
      <c r="Y276" s="2" t="s">
        <v>50</v>
      </c>
      <c r="Z276" s="2" t="s">
        <v>57</v>
      </c>
      <c r="AA276" s="2" t="s">
        <v>15</v>
      </c>
    </row>
    <row r="277" spans="1:27" x14ac:dyDescent="0.2">
      <c r="A277" s="2"/>
      <c r="B277" s="2" t="str">
        <f>I277</f>
        <v>Robin Ridley</v>
      </c>
      <c r="C277" s="2">
        <f t="shared" ref="C277:C316" si="43">COUNT(J277:Z277)</f>
        <v>5</v>
      </c>
      <c r="D277" s="6">
        <f t="shared" ref="D277:D316" si="44">IF(C277&gt;0,LARGE(J277:Z277,1),0)</f>
        <v>108</v>
      </c>
      <c r="E277" s="6">
        <f t="shared" ref="E277:E316" si="45">IF(C277&gt;1,LARGE(J277:Z277,2),0)</f>
        <v>72</v>
      </c>
      <c r="F277" s="6">
        <f t="shared" ref="F277:F316" si="46">IF(C277&gt;2,LARGE(J277:Z277,3),0)</f>
        <v>72</v>
      </c>
      <c r="G277" s="6">
        <f t="shared" ref="G277:G316" si="47">IF(C277&gt;3,LARGE(J277:Z277,4),0)</f>
        <v>63</v>
      </c>
      <c r="H277" s="10">
        <f>SUM(D277:G277)</f>
        <v>315</v>
      </c>
      <c r="I277" s="2" t="s">
        <v>51</v>
      </c>
      <c r="J277" s="2">
        <v>3.75</v>
      </c>
      <c r="K277" s="2">
        <v>72</v>
      </c>
      <c r="L277" s="2"/>
      <c r="M277" s="2"/>
      <c r="N277" s="2"/>
      <c r="O277" s="2">
        <v>108</v>
      </c>
      <c r="P277" s="2">
        <v>63</v>
      </c>
      <c r="Q277" s="2">
        <v>72</v>
      </c>
      <c r="R277" s="2"/>
      <c r="S277" s="2"/>
      <c r="T277" s="2"/>
      <c r="U277" s="2"/>
      <c r="V277" s="2"/>
      <c r="W277" s="2"/>
      <c r="X277" s="2"/>
      <c r="Y277" s="2"/>
      <c r="Z277" s="2"/>
      <c r="AA277" s="2">
        <v>318.75</v>
      </c>
    </row>
    <row r="278" spans="1:27" x14ac:dyDescent="0.2">
      <c r="A278" s="2"/>
      <c r="B278" s="2" t="str">
        <f>I278</f>
        <v>Chris Holt</v>
      </c>
      <c r="C278" s="2">
        <f t="shared" si="43"/>
        <v>4</v>
      </c>
      <c r="D278" s="6">
        <f t="shared" si="44"/>
        <v>75</v>
      </c>
      <c r="E278" s="6">
        <f t="shared" si="45"/>
        <v>60</v>
      </c>
      <c r="F278" s="6">
        <f t="shared" si="46"/>
        <v>50</v>
      </c>
      <c r="G278" s="6">
        <f t="shared" si="47"/>
        <v>42</v>
      </c>
      <c r="H278" s="10">
        <f t="shared" ref="H278:H316" si="48">SUM(D278:G278)</f>
        <v>227</v>
      </c>
      <c r="I278" s="2" t="s">
        <v>77</v>
      </c>
      <c r="J278" s="2"/>
      <c r="K278" s="2">
        <v>50</v>
      </c>
      <c r="L278" s="2"/>
      <c r="M278" s="2"/>
      <c r="N278" s="2">
        <v>42</v>
      </c>
      <c r="O278" s="2">
        <v>75</v>
      </c>
      <c r="P278" s="2"/>
      <c r="Q278" s="2">
        <v>60</v>
      </c>
      <c r="R278" s="2"/>
      <c r="S278" s="2"/>
      <c r="T278" s="2"/>
      <c r="U278" s="2"/>
      <c r="V278" s="2"/>
      <c r="W278" s="2"/>
      <c r="X278" s="2"/>
      <c r="Y278" s="2"/>
      <c r="Z278" s="2"/>
      <c r="AA278" s="2">
        <v>227</v>
      </c>
    </row>
    <row r="279" spans="1:27" x14ac:dyDescent="0.2">
      <c r="A279" s="2"/>
      <c r="B279" s="2" t="str">
        <f t="shared" ref="B279:B316" si="49">I279</f>
        <v>Norman Paterson</v>
      </c>
      <c r="C279" s="2">
        <f t="shared" si="43"/>
        <v>3</v>
      </c>
      <c r="D279" s="6">
        <f t="shared" si="44"/>
        <v>59</v>
      </c>
      <c r="E279" s="6">
        <f t="shared" si="45"/>
        <v>57</v>
      </c>
      <c r="F279" s="6">
        <f t="shared" si="46"/>
        <v>35</v>
      </c>
      <c r="G279" s="6">
        <f t="shared" si="47"/>
        <v>0</v>
      </c>
      <c r="H279" s="10">
        <f t="shared" si="48"/>
        <v>151</v>
      </c>
      <c r="I279" s="2" t="s">
        <v>193</v>
      </c>
      <c r="J279" s="2"/>
      <c r="K279" s="2">
        <v>59</v>
      </c>
      <c r="L279" s="2"/>
      <c r="M279" s="2"/>
      <c r="N279" s="2"/>
      <c r="O279" s="2">
        <v>57</v>
      </c>
      <c r="P279" s="2"/>
      <c r="Q279" s="2">
        <v>35</v>
      </c>
      <c r="R279" s="2"/>
      <c r="S279" s="2"/>
      <c r="T279" s="2"/>
      <c r="U279" s="2"/>
      <c r="V279" s="2"/>
      <c r="W279" s="2"/>
      <c r="X279" s="2"/>
      <c r="Y279" s="2"/>
      <c r="Z279" s="2"/>
      <c r="AA279" s="2">
        <v>151</v>
      </c>
    </row>
    <row r="280" spans="1:27" x14ac:dyDescent="0.2">
      <c r="A280" s="2"/>
      <c r="B280" s="2" t="str">
        <f t="shared" si="49"/>
        <v>Bryan Jackson</v>
      </c>
      <c r="C280" s="2">
        <f t="shared" si="43"/>
        <v>4</v>
      </c>
      <c r="D280" s="6">
        <f t="shared" si="44"/>
        <v>27</v>
      </c>
      <c r="E280" s="6">
        <f t="shared" si="45"/>
        <v>26</v>
      </c>
      <c r="F280" s="6">
        <f t="shared" si="46"/>
        <v>18</v>
      </c>
      <c r="G280" s="6">
        <f t="shared" si="47"/>
        <v>2</v>
      </c>
      <c r="H280" s="10">
        <f t="shared" si="48"/>
        <v>73</v>
      </c>
      <c r="I280" s="2" t="s">
        <v>78</v>
      </c>
      <c r="J280" s="2"/>
      <c r="K280" s="2">
        <v>26</v>
      </c>
      <c r="L280" s="2"/>
      <c r="M280" s="2"/>
      <c r="N280" s="2"/>
      <c r="O280" s="2">
        <v>27</v>
      </c>
      <c r="P280" s="2">
        <v>18</v>
      </c>
      <c r="Q280" s="2">
        <v>2</v>
      </c>
      <c r="R280" s="2"/>
      <c r="S280" s="2"/>
      <c r="T280" s="2"/>
      <c r="U280" s="2"/>
      <c r="V280" s="2"/>
      <c r="W280" s="2"/>
      <c r="X280" s="2"/>
      <c r="Y280" s="2"/>
      <c r="Z280" s="2"/>
      <c r="AA280" s="2">
        <v>73</v>
      </c>
    </row>
    <row r="281" spans="1:27" x14ac:dyDescent="0.2">
      <c r="A281" s="2"/>
      <c r="B281" s="2" t="str">
        <f t="shared" si="49"/>
        <v>Allan Brown</v>
      </c>
      <c r="C281" s="2">
        <f t="shared" si="43"/>
        <v>5</v>
      </c>
      <c r="D281" s="6">
        <f t="shared" si="44"/>
        <v>45</v>
      </c>
      <c r="E281" s="6">
        <f t="shared" si="45"/>
        <v>37</v>
      </c>
      <c r="F281" s="6">
        <f t="shared" si="46"/>
        <v>29</v>
      </c>
      <c r="G281" s="6">
        <f t="shared" si="47"/>
        <v>17</v>
      </c>
      <c r="H281" s="10">
        <f t="shared" si="48"/>
        <v>128</v>
      </c>
      <c r="I281" s="2" t="s">
        <v>173</v>
      </c>
      <c r="J281" s="2"/>
      <c r="K281" s="2">
        <v>37</v>
      </c>
      <c r="L281" s="2"/>
      <c r="M281" s="2"/>
      <c r="N281" s="2">
        <v>16</v>
      </c>
      <c r="O281" s="2">
        <v>45</v>
      </c>
      <c r="P281" s="2"/>
      <c r="Q281" s="2">
        <v>29</v>
      </c>
      <c r="R281" s="2"/>
      <c r="S281" s="2"/>
      <c r="T281" s="2"/>
      <c r="U281" s="2"/>
      <c r="V281" s="2"/>
      <c r="W281" s="2"/>
      <c r="X281" s="2"/>
      <c r="Y281" s="2"/>
      <c r="Z281" s="2">
        <v>17</v>
      </c>
      <c r="AA281" s="2">
        <v>144</v>
      </c>
    </row>
    <row r="282" spans="1:27" x14ac:dyDescent="0.2">
      <c r="A282" s="2"/>
      <c r="B282" s="2" t="str">
        <f t="shared" si="49"/>
        <v>David Gillies</v>
      </c>
      <c r="C282" s="2">
        <f t="shared" si="43"/>
        <v>2</v>
      </c>
      <c r="D282" s="6">
        <f t="shared" si="44"/>
        <v>16</v>
      </c>
      <c r="E282" s="6">
        <f t="shared" si="45"/>
        <v>2</v>
      </c>
      <c r="F282" s="6">
        <f t="shared" si="46"/>
        <v>0</v>
      </c>
      <c r="G282" s="6">
        <f t="shared" si="47"/>
        <v>0</v>
      </c>
      <c r="H282" s="10">
        <f t="shared" si="48"/>
        <v>18</v>
      </c>
      <c r="I282" s="2" t="s">
        <v>194</v>
      </c>
      <c r="J282" s="2"/>
      <c r="K282" s="2">
        <v>2</v>
      </c>
      <c r="L282" s="2"/>
      <c r="M282" s="2"/>
      <c r="N282" s="2"/>
      <c r="O282" s="2"/>
      <c r="P282" s="2"/>
      <c r="Q282" s="2">
        <v>16</v>
      </c>
      <c r="R282" s="2"/>
      <c r="S282" s="2"/>
      <c r="T282" s="2"/>
      <c r="U282" s="2"/>
      <c r="V282" s="2"/>
      <c r="W282" s="2"/>
      <c r="X282" s="2"/>
      <c r="Y282" s="2"/>
      <c r="Z282" s="2"/>
      <c r="AA282" s="2">
        <v>18</v>
      </c>
    </row>
    <row r="283" spans="1:27" x14ac:dyDescent="0.2">
      <c r="A283" s="2"/>
      <c r="B283" s="2" t="str">
        <f t="shared" si="49"/>
        <v>Leslie Wilson</v>
      </c>
      <c r="C283" s="2">
        <f t="shared" si="43"/>
        <v>3</v>
      </c>
      <c r="D283" s="6">
        <f t="shared" si="44"/>
        <v>29</v>
      </c>
      <c r="E283" s="6">
        <f t="shared" si="45"/>
        <v>16</v>
      </c>
      <c r="F283" s="6">
        <f t="shared" si="46"/>
        <v>4</v>
      </c>
      <c r="G283" s="6">
        <f t="shared" si="47"/>
        <v>0</v>
      </c>
      <c r="H283" s="10">
        <f t="shared" si="48"/>
        <v>49</v>
      </c>
      <c r="I283" s="2" t="s">
        <v>174</v>
      </c>
      <c r="J283" s="2"/>
      <c r="K283" s="2">
        <v>16</v>
      </c>
      <c r="L283" s="2"/>
      <c r="M283" s="2"/>
      <c r="N283" s="2">
        <v>29</v>
      </c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>
        <v>4</v>
      </c>
      <c r="AA283" s="2">
        <v>49</v>
      </c>
    </row>
    <row r="284" spans="1:27" x14ac:dyDescent="0.2">
      <c r="A284" s="2"/>
      <c r="B284" s="2" t="str">
        <f t="shared" si="49"/>
        <v>Robert Blair</v>
      </c>
      <c r="C284" s="2">
        <f t="shared" si="43"/>
        <v>4</v>
      </c>
      <c r="D284" s="6">
        <f t="shared" si="44"/>
        <v>88.5</v>
      </c>
      <c r="E284" s="6">
        <f t="shared" si="45"/>
        <v>74</v>
      </c>
      <c r="F284" s="6">
        <f t="shared" si="46"/>
        <v>73</v>
      </c>
      <c r="G284" s="6">
        <f t="shared" si="47"/>
        <v>47</v>
      </c>
      <c r="H284" s="10">
        <f t="shared" si="48"/>
        <v>282.5</v>
      </c>
      <c r="I284" s="2" t="s">
        <v>195</v>
      </c>
      <c r="J284" s="2"/>
      <c r="K284" s="2"/>
      <c r="L284" s="2"/>
      <c r="M284" s="2"/>
      <c r="N284" s="2"/>
      <c r="O284" s="2">
        <v>88.5</v>
      </c>
      <c r="P284" s="2"/>
      <c r="Q284" s="2">
        <v>47</v>
      </c>
      <c r="R284" s="2"/>
      <c r="S284" s="2"/>
      <c r="T284" s="2">
        <v>73</v>
      </c>
      <c r="U284" s="2">
        <v>74</v>
      </c>
      <c r="V284" s="2"/>
      <c r="W284" s="2"/>
      <c r="X284" s="2"/>
      <c r="Y284" s="2"/>
      <c r="Z284" s="2"/>
      <c r="AA284" s="2">
        <v>282.5</v>
      </c>
    </row>
    <row r="285" spans="1:27" x14ac:dyDescent="0.2">
      <c r="A285" s="2"/>
      <c r="B285" s="2" t="str">
        <f t="shared" si="49"/>
        <v>Alan Thomson</v>
      </c>
      <c r="C285" s="2">
        <f t="shared" si="43"/>
        <v>1</v>
      </c>
      <c r="D285" s="6">
        <f t="shared" si="44"/>
        <v>2.5</v>
      </c>
      <c r="E285" s="6">
        <f t="shared" si="45"/>
        <v>0</v>
      </c>
      <c r="F285" s="6">
        <f t="shared" si="46"/>
        <v>0</v>
      </c>
      <c r="G285" s="6">
        <f t="shared" si="47"/>
        <v>0</v>
      </c>
      <c r="H285" s="10">
        <f t="shared" si="48"/>
        <v>2.5</v>
      </c>
      <c r="I285" s="2" t="s">
        <v>119</v>
      </c>
      <c r="J285" s="2">
        <v>2.5</v>
      </c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>
        <v>2.5</v>
      </c>
    </row>
    <row r="286" spans="1:27" x14ac:dyDescent="0.2">
      <c r="A286" s="2"/>
      <c r="B286" s="2" t="str">
        <f t="shared" si="49"/>
        <v>Neil Young</v>
      </c>
      <c r="C286" s="2">
        <f t="shared" si="43"/>
        <v>1</v>
      </c>
      <c r="D286" s="6">
        <f t="shared" si="44"/>
        <v>6</v>
      </c>
      <c r="E286" s="6">
        <f t="shared" si="45"/>
        <v>0</v>
      </c>
      <c r="F286" s="6">
        <f t="shared" si="46"/>
        <v>0</v>
      </c>
      <c r="G286" s="6">
        <f t="shared" si="47"/>
        <v>0</v>
      </c>
      <c r="H286" s="10">
        <f t="shared" si="48"/>
        <v>6</v>
      </c>
      <c r="I286" s="2" t="s">
        <v>217</v>
      </c>
      <c r="J286" s="2"/>
      <c r="K286" s="2"/>
      <c r="L286" s="2"/>
      <c r="M286" s="2"/>
      <c r="N286" s="2">
        <v>6</v>
      </c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>
        <v>6</v>
      </c>
    </row>
    <row r="287" spans="1:27" x14ac:dyDescent="0.2">
      <c r="A287" s="2"/>
      <c r="B287" s="2" t="str">
        <f t="shared" si="49"/>
        <v>(blank)</v>
      </c>
      <c r="C287" s="2">
        <f t="shared" si="43"/>
        <v>17</v>
      </c>
      <c r="D287" s="6">
        <f t="shared" si="44"/>
        <v>0</v>
      </c>
      <c r="E287" s="6">
        <f t="shared" si="45"/>
        <v>0</v>
      </c>
      <c r="F287" s="6">
        <f t="shared" si="46"/>
        <v>0</v>
      </c>
      <c r="G287" s="6">
        <f t="shared" si="47"/>
        <v>0</v>
      </c>
      <c r="H287" s="10">
        <f t="shared" si="48"/>
        <v>0</v>
      </c>
      <c r="I287" s="2" t="s">
        <v>16</v>
      </c>
      <c r="J287" s="2">
        <v>0</v>
      </c>
      <c r="K287" s="2">
        <v>0</v>
      </c>
      <c r="L287" s="2">
        <v>0</v>
      </c>
      <c r="M287" s="2">
        <v>0</v>
      </c>
      <c r="N287" s="2">
        <v>0</v>
      </c>
      <c r="O287" s="2">
        <v>0</v>
      </c>
      <c r="P287" s="2">
        <v>0</v>
      </c>
      <c r="Q287" s="2">
        <v>0</v>
      </c>
      <c r="R287" s="2">
        <v>0</v>
      </c>
      <c r="S287" s="2">
        <v>0</v>
      </c>
      <c r="T287" s="2">
        <v>0</v>
      </c>
      <c r="U287" s="2">
        <v>0</v>
      </c>
      <c r="V287" s="2">
        <v>0</v>
      </c>
      <c r="W287" s="2">
        <v>0</v>
      </c>
      <c r="X287" s="2">
        <v>0</v>
      </c>
      <c r="Y287" s="2">
        <v>0</v>
      </c>
      <c r="Z287" s="2">
        <v>0</v>
      </c>
      <c r="AA287" s="2">
        <v>0</v>
      </c>
    </row>
    <row r="288" spans="1:27" hidden="1" x14ac:dyDescent="0.2">
      <c r="A288" s="2"/>
      <c r="B288" s="2" t="str">
        <f t="shared" si="49"/>
        <v>David Haggarty</v>
      </c>
      <c r="C288" s="2">
        <f t="shared" si="43"/>
        <v>1</v>
      </c>
      <c r="D288" s="6">
        <f t="shared" si="44"/>
        <v>4.5</v>
      </c>
      <c r="E288" s="6">
        <f t="shared" si="45"/>
        <v>0</v>
      </c>
      <c r="F288" s="6">
        <f t="shared" si="46"/>
        <v>0</v>
      </c>
      <c r="G288" s="6">
        <f t="shared" si="47"/>
        <v>0</v>
      </c>
      <c r="H288" s="10">
        <f t="shared" si="48"/>
        <v>4.5</v>
      </c>
      <c r="I288" s="2" t="s">
        <v>255</v>
      </c>
      <c r="J288" s="2"/>
      <c r="K288" s="2"/>
      <c r="L288" s="2"/>
      <c r="M288" s="2"/>
      <c r="N288" s="2"/>
      <c r="O288" s="2">
        <v>4.5</v>
      </c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>
        <v>4.5</v>
      </c>
    </row>
    <row r="289" spans="1:8" hidden="1" x14ac:dyDescent="0.2">
      <c r="A289" s="2"/>
      <c r="B289" s="2">
        <f t="shared" si="49"/>
        <v>0</v>
      </c>
      <c r="C289" s="2">
        <f t="shared" si="43"/>
        <v>0</v>
      </c>
      <c r="D289" s="6">
        <f t="shared" si="44"/>
        <v>0</v>
      </c>
      <c r="E289" s="6">
        <f t="shared" si="45"/>
        <v>0</v>
      </c>
      <c r="F289" s="6">
        <f t="shared" si="46"/>
        <v>0</v>
      </c>
      <c r="G289" s="6">
        <f t="shared" si="47"/>
        <v>0</v>
      </c>
      <c r="H289" s="10">
        <f t="shared" si="48"/>
        <v>0</v>
      </c>
    </row>
    <row r="290" spans="1:8" hidden="1" x14ac:dyDescent="0.2">
      <c r="A290" s="2"/>
      <c r="B290" s="2">
        <f t="shared" si="49"/>
        <v>0</v>
      </c>
      <c r="C290" s="2">
        <f t="shared" si="43"/>
        <v>0</v>
      </c>
      <c r="D290" s="6">
        <f t="shared" si="44"/>
        <v>0</v>
      </c>
      <c r="E290" s="6">
        <f t="shared" si="45"/>
        <v>0</v>
      </c>
      <c r="F290" s="6">
        <f t="shared" si="46"/>
        <v>0</v>
      </c>
      <c r="G290" s="6">
        <f t="shared" si="47"/>
        <v>0</v>
      </c>
      <c r="H290" s="10">
        <f t="shared" si="48"/>
        <v>0</v>
      </c>
    </row>
    <row r="291" spans="1:8" hidden="1" x14ac:dyDescent="0.2">
      <c r="A291" s="2"/>
      <c r="B291" s="2">
        <f t="shared" si="49"/>
        <v>0</v>
      </c>
      <c r="C291" s="2">
        <f t="shared" si="43"/>
        <v>0</v>
      </c>
      <c r="D291" s="6">
        <f t="shared" si="44"/>
        <v>0</v>
      </c>
      <c r="E291" s="6">
        <f t="shared" si="45"/>
        <v>0</v>
      </c>
      <c r="F291" s="6">
        <f t="shared" si="46"/>
        <v>0</v>
      </c>
      <c r="G291" s="6">
        <f t="shared" si="47"/>
        <v>0</v>
      </c>
      <c r="H291" s="10">
        <f t="shared" si="48"/>
        <v>0</v>
      </c>
    </row>
    <row r="292" spans="1:8" hidden="1" x14ac:dyDescent="0.2">
      <c r="A292" s="2"/>
      <c r="B292" s="2">
        <f t="shared" si="49"/>
        <v>0</v>
      </c>
      <c r="C292" s="2">
        <f t="shared" si="43"/>
        <v>0</v>
      </c>
      <c r="D292" s="6">
        <f t="shared" si="44"/>
        <v>0</v>
      </c>
      <c r="E292" s="6">
        <f t="shared" si="45"/>
        <v>0</v>
      </c>
      <c r="F292" s="6">
        <f t="shared" si="46"/>
        <v>0</v>
      </c>
      <c r="G292" s="6">
        <f t="shared" si="47"/>
        <v>0</v>
      </c>
      <c r="H292" s="10">
        <f t="shared" si="48"/>
        <v>0</v>
      </c>
    </row>
    <row r="293" spans="1:8" hidden="1" x14ac:dyDescent="0.2">
      <c r="A293" s="2"/>
      <c r="B293" s="2">
        <f t="shared" si="49"/>
        <v>0</v>
      </c>
      <c r="C293" s="2">
        <f t="shared" si="43"/>
        <v>0</v>
      </c>
      <c r="D293" s="6">
        <f t="shared" si="44"/>
        <v>0</v>
      </c>
      <c r="E293" s="6">
        <f t="shared" si="45"/>
        <v>0</v>
      </c>
      <c r="F293" s="6">
        <f t="shared" si="46"/>
        <v>0</v>
      </c>
      <c r="G293" s="6">
        <f t="shared" si="47"/>
        <v>0</v>
      </c>
      <c r="H293" s="10">
        <f t="shared" si="48"/>
        <v>0</v>
      </c>
    </row>
    <row r="294" spans="1:8" hidden="1" x14ac:dyDescent="0.2">
      <c r="A294" s="2"/>
      <c r="B294" s="2">
        <f t="shared" si="49"/>
        <v>0</v>
      </c>
      <c r="C294" s="2">
        <f t="shared" si="43"/>
        <v>0</v>
      </c>
      <c r="D294" s="6">
        <f t="shared" si="44"/>
        <v>0</v>
      </c>
      <c r="E294" s="6">
        <f t="shared" si="45"/>
        <v>0</v>
      </c>
      <c r="F294" s="6">
        <f t="shared" si="46"/>
        <v>0</v>
      </c>
      <c r="G294" s="6">
        <f t="shared" si="47"/>
        <v>0</v>
      </c>
      <c r="H294" s="10">
        <f t="shared" si="48"/>
        <v>0</v>
      </c>
    </row>
    <row r="295" spans="1:8" hidden="1" x14ac:dyDescent="0.2">
      <c r="A295" s="2"/>
      <c r="B295" s="2">
        <f t="shared" si="49"/>
        <v>0</v>
      </c>
      <c r="C295" s="2">
        <f t="shared" si="43"/>
        <v>0</v>
      </c>
      <c r="D295" s="6">
        <f t="shared" si="44"/>
        <v>0</v>
      </c>
      <c r="E295" s="6">
        <f t="shared" si="45"/>
        <v>0</v>
      </c>
      <c r="F295" s="6">
        <f t="shared" si="46"/>
        <v>0</v>
      </c>
      <c r="G295" s="6">
        <f t="shared" si="47"/>
        <v>0</v>
      </c>
      <c r="H295" s="10">
        <f t="shared" si="48"/>
        <v>0</v>
      </c>
    </row>
    <row r="296" spans="1:8" hidden="1" x14ac:dyDescent="0.2">
      <c r="A296" s="2"/>
      <c r="B296" s="2">
        <f t="shared" si="49"/>
        <v>0</v>
      </c>
      <c r="C296" s="2">
        <f t="shared" si="43"/>
        <v>0</v>
      </c>
      <c r="D296" s="6">
        <f t="shared" si="44"/>
        <v>0</v>
      </c>
      <c r="E296" s="6">
        <f t="shared" si="45"/>
        <v>0</v>
      </c>
      <c r="F296" s="6">
        <f t="shared" si="46"/>
        <v>0</v>
      </c>
      <c r="G296" s="6">
        <f t="shared" si="47"/>
        <v>0</v>
      </c>
      <c r="H296" s="10">
        <f t="shared" si="48"/>
        <v>0</v>
      </c>
    </row>
    <row r="297" spans="1:8" hidden="1" x14ac:dyDescent="0.2">
      <c r="A297" s="2"/>
      <c r="B297" s="2">
        <f t="shared" si="49"/>
        <v>0</v>
      </c>
      <c r="C297" s="2">
        <f t="shared" si="43"/>
        <v>0</v>
      </c>
      <c r="D297" s="6">
        <f t="shared" si="44"/>
        <v>0</v>
      </c>
      <c r="E297" s="6">
        <f t="shared" si="45"/>
        <v>0</v>
      </c>
      <c r="F297" s="6">
        <f t="shared" si="46"/>
        <v>0</v>
      </c>
      <c r="G297" s="6">
        <f t="shared" si="47"/>
        <v>0</v>
      </c>
      <c r="H297" s="10">
        <f t="shared" si="48"/>
        <v>0</v>
      </c>
    </row>
    <row r="298" spans="1:8" hidden="1" x14ac:dyDescent="0.2">
      <c r="A298" s="2"/>
      <c r="B298" s="2">
        <f t="shared" si="49"/>
        <v>0</v>
      </c>
      <c r="C298" s="2">
        <f t="shared" si="43"/>
        <v>0</v>
      </c>
      <c r="D298" s="6">
        <f t="shared" si="44"/>
        <v>0</v>
      </c>
      <c r="E298" s="6">
        <f t="shared" si="45"/>
        <v>0</v>
      </c>
      <c r="F298" s="6">
        <f t="shared" si="46"/>
        <v>0</v>
      </c>
      <c r="G298" s="6">
        <f t="shared" si="47"/>
        <v>0</v>
      </c>
      <c r="H298" s="10">
        <f t="shared" si="48"/>
        <v>0</v>
      </c>
    </row>
    <row r="299" spans="1:8" hidden="1" x14ac:dyDescent="0.2">
      <c r="A299" s="2"/>
      <c r="B299" s="2">
        <f t="shared" si="49"/>
        <v>0</v>
      </c>
      <c r="C299" s="2">
        <f t="shared" si="43"/>
        <v>0</v>
      </c>
      <c r="D299" s="6">
        <f t="shared" si="44"/>
        <v>0</v>
      </c>
      <c r="E299" s="6">
        <f t="shared" si="45"/>
        <v>0</v>
      </c>
      <c r="F299" s="6">
        <f t="shared" si="46"/>
        <v>0</v>
      </c>
      <c r="G299" s="6">
        <f t="shared" si="47"/>
        <v>0</v>
      </c>
      <c r="H299" s="10">
        <f t="shared" si="48"/>
        <v>0</v>
      </c>
    </row>
    <row r="300" spans="1:8" hidden="1" x14ac:dyDescent="0.2">
      <c r="A300" s="2"/>
      <c r="B300" s="2">
        <f t="shared" si="49"/>
        <v>0</v>
      </c>
      <c r="C300" s="2">
        <f t="shared" si="43"/>
        <v>0</v>
      </c>
      <c r="D300" s="6">
        <f t="shared" si="44"/>
        <v>0</v>
      </c>
      <c r="E300" s="6">
        <f t="shared" si="45"/>
        <v>0</v>
      </c>
      <c r="F300" s="6">
        <f t="shared" si="46"/>
        <v>0</v>
      </c>
      <c r="G300" s="6">
        <f t="shared" si="47"/>
        <v>0</v>
      </c>
      <c r="H300" s="10">
        <f t="shared" si="48"/>
        <v>0</v>
      </c>
    </row>
    <row r="301" spans="1:8" hidden="1" x14ac:dyDescent="0.2">
      <c r="A301" s="2"/>
      <c r="B301" s="2">
        <f t="shared" si="49"/>
        <v>0</v>
      </c>
      <c r="C301" s="2">
        <f t="shared" si="43"/>
        <v>0</v>
      </c>
      <c r="D301" s="6">
        <f t="shared" si="44"/>
        <v>0</v>
      </c>
      <c r="E301" s="6">
        <f t="shared" si="45"/>
        <v>0</v>
      </c>
      <c r="F301" s="6">
        <f t="shared" si="46"/>
        <v>0</v>
      </c>
      <c r="G301" s="6">
        <f t="shared" si="47"/>
        <v>0</v>
      </c>
      <c r="H301" s="10">
        <f t="shared" si="48"/>
        <v>0</v>
      </c>
    </row>
    <row r="302" spans="1:8" hidden="1" x14ac:dyDescent="0.2">
      <c r="A302" s="2"/>
      <c r="B302" s="2">
        <f t="shared" si="49"/>
        <v>0</v>
      </c>
      <c r="C302" s="2">
        <f t="shared" si="43"/>
        <v>0</v>
      </c>
      <c r="D302" s="6">
        <f t="shared" si="44"/>
        <v>0</v>
      </c>
      <c r="E302" s="6">
        <f t="shared" si="45"/>
        <v>0</v>
      </c>
      <c r="F302" s="6">
        <f t="shared" si="46"/>
        <v>0</v>
      </c>
      <c r="G302" s="6">
        <f t="shared" si="47"/>
        <v>0</v>
      </c>
      <c r="H302" s="10">
        <f t="shared" si="48"/>
        <v>0</v>
      </c>
    </row>
    <row r="303" spans="1:8" hidden="1" x14ac:dyDescent="0.2">
      <c r="A303" s="2"/>
      <c r="B303" s="2">
        <f t="shared" si="49"/>
        <v>0</v>
      </c>
      <c r="C303" s="2">
        <f t="shared" si="43"/>
        <v>0</v>
      </c>
      <c r="D303" s="6">
        <f t="shared" si="44"/>
        <v>0</v>
      </c>
      <c r="E303" s="6">
        <f t="shared" si="45"/>
        <v>0</v>
      </c>
      <c r="F303" s="6">
        <f t="shared" si="46"/>
        <v>0</v>
      </c>
      <c r="G303" s="6">
        <f t="shared" si="47"/>
        <v>0</v>
      </c>
      <c r="H303" s="10">
        <f t="shared" si="48"/>
        <v>0</v>
      </c>
    </row>
    <row r="304" spans="1:8" hidden="1" x14ac:dyDescent="0.2">
      <c r="A304" s="2"/>
      <c r="B304" s="2">
        <f t="shared" si="49"/>
        <v>0</v>
      </c>
      <c r="C304" s="2">
        <f t="shared" si="43"/>
        <v>0</v>
      </c>
      <c r="D304" s="6">
        <f t="shared" si="44"/>
        <v>0</v>
      </c>
      <c r="E304" s="6">
        <f t="shared" si="45"/>
        <v>0</v>
      </c>
      <c r="F304" s="6">
        <f t="shared" si="46"/>
        <v>0</v>
      </c>
      <c r="G304" s="6">
        <f t="shared" si="47"/>
        <v>0</v>
      </c>
      <c r="H304" s="10">
        <f t="shared" si="48"/>
        <v>0</v>
      </c>
    </row>
    <row r="305" spans="1:27" hidden="1" x14ac:dyDescent="0.2">
      <c r="A305" s="2"/>
      <c r="B305" s="2">
        <f t="shared" si="49"/>
        <v>0</v>
      </c>
      <c r="C305" s="2">
        <f t="shared" si="43"/>
        <v>0</v>
      </c>
      <c r="D305" s="6">
        <f t="shared" si="44"/>
        <v>0</v>
      </c>
      <c r="E305" s="6">
        <f t="shared" si="45"/>
        <v>0</v>
      </c>
      <c r="F305" s="6">
        <f t="shared" si="46"/>
        <v>0</v>
      </c>
      <c r="G305" s="6">
        <f t="shared" si="47"/>
        <v>0</v>
      </c>
      <c r="H305" s="10">
        <f t="shared" si="48"/>
        <v>0</v>
      </c>
    </row>
    <row r="306" spans="1:27" hidden="1" x14ac:dyDescent="0.2">
      <c r="A306" s="2"/>
      <c r="B306" s="2">
        <f t="shared" si="49"/>
        <v>0</v>
      </c>
      <c r="C306" s="2">
        <f t="shared" si="43"/>
        <v>0</v>
      </c>
      <c r="D306" s="6">
        <f t="shared" si="44"/>
        <v>0</v>
      </c>
      <c r="E306" s="6">
        <f t="shared" si="45"/>
        <v>0</v>
      </c>
      <c r="F306" s="6">
        <f t="shared" si="46"/>
        <v>0</v>
      </c>
      <c r="G306" s="6">
        <f t="shared" si="47"/>
        <v>0</v>
      </c>
      <c r="H306" s="10">
        <f t="shared" si="48"/>
        <v>0</v>
      </c>
    </row>
    <row r="307" spans="1:27" hidden="1" x14ac:dyDescent="0.2">
      <c r="A307" s="2"/>
      <c r="B307" s="2">
        <f t="shared" si="49"/>
        <v>0</v>
      </c>
      <c r="C307" s="2">
        <f t="shared" si="43"/>
        <v>0</v>
      </c>
      <c r="D307" s="6">
        <f t="shared" si="44"/>
        <v>0</v>
      </c>
      <c r="E307" s="6">
        <f t="shared" si="45"/>
        <v>0</v>
      </c>
      <c r="F307" s="6">
        <f t="shared" si="46"/>
        <v>0</v>
      </c>
      <c r="G307" s="6">
        <f t="shared" si="47"/>
        <v>0</v>
      </c>
      <c r="H307" s="10">
        <f t="shared" si="48"/>
        <v>0</v>
      </c>
    </row>
    <row r="308" spans="1:27" hidden="1" x14ac:dyDescent="0.2">
      <c r="A308" s="2"/>
      <c r="B308" s="2">
        <f t="shared" si="49"/>
        <v>0</v>
      </c>
      <c r="C308" s="2">
        <f t="shared" si="43"/>
        <v>0</v>
      </c>
      <c r="D308" s="6">
        <f t="shared" si="44"/>
        <v>0</v>
      </c>
      <c r="E308" s="6">
        <f t="shared" si="45"/>
        <v>0</v>
      </c>
      <c r="F308" s="6">
        <f t="shared" si="46"/>
        <v>0</v>
      </c>
      <c r="G308" s="6">
        <f t="shared" si="47"/>
        <v>0</v>
      </c>
      <c r="H308" s="10">
        <f t="shared" si="48"/>
        <v>0</v>
      </c>
    </row>
    <row r="309" spans="1:27" hidden="1" x14ac:dyDescent="0.2">
      <c r="A309" s="2"/>
      <c r="B309" s="2">
        <f t="shared" si="49"/>
        <v>0</v>
      </c>
      <c r="C309" s="2">
        <f t="shared" si="43"/>
        <v>0</v>
      </c>
      <c r="D309" s="6">
        <f t="shared" si="44"/>
        <v>0</v>
      </c>
      <c r="E309" s="6">
        <f t="shared" si="45"/>
        <v>0</v>
      </c>
      <c r="F309" s="6">
        <f t="shared" si="46"/>
        <v>0</v>
      </c>
      <c r="G309" s="6">
        <f t="shared" si="47"/>
        <v>0</v>
      </c>
      <c r="H309" s="10">
        <f t="shared" si="48"/>
        <v>0</v>
      </c>
    </row>
    <row r="310" spans="1:27" hidden="1" x14ac:dyDescent="0.2">
      <c r="A310" s="2"/>
      <c r="B310" s="2">
        <f t="shared" si="49"/>
        <v>0</v>
      </c>
      <c r="C310" s="2">
        <f t="shared" si="43"/>
        <v>0</v>
      </c>
      <c r="D310" s="6">
        <f t="shared" si="44"/>
        <v>0</v>
      </c>
      <c r="E310" s="6">
        <f t="shared" si="45"/>
        <v>0</v>
      </c>
      <c r="F310" s="6">
        <f t="shared" si="46"/>
        <v>0</v>
      </c>
      <c r="G310" s="6">
        <f t="shared" si="47"/>
        <v>0</v>
      </c>
      <c r="H310" s="10">
        <f t="shared" si="48"/>
        <v>0</v>
      </c>
    </row>
    <row r="311" spans="1:27" hidden="1" x14ac:dyDescent="0.2">
      <c r="A311" s="2"/>
      <c r="B311" s="2">
        <f t="shared" si="49"/>
        <v>0</v>
      </c>
      <c r="C311" s="2">
        <f t="shared" si="43"/>
        <v>0</v>
      </c>
      <c r="D311" s="6">
        <f t="shared" si="44"/>
        <v>0</v>
      </c>
      <c r="E311" s="6">
        <f t="shared" si="45"/>
        <v>0</v>
      </c>
      <c r="F311" s="6">
        <f t="shared" si="46"/>
        <v>0</v>
      </c>
      <c r="G311" s="6">
        <f t="shared" si="47"/>
        <v>0</v>
      </c>
      <c r="H311" s="10">
        <f t="shared" si="48"/>
        <v>0</v>
      </c>
    </row>
    <row r="312" spans="1:27" hidden="1" x14ac:dyDescent="0.2">
      <c r="A312" s="2"/>
      <c r="B312" s="2">
        <f t="shared" si="49"/>
        <v>0</v>
      </c>
      <c r="C312" s="2">
        <f t="shared" si="43"/>
        <v>0</v>
      </c>
      <c r="D312" s="6">
        <f t="shared" si="44"/>
        <v>0</v>
      </c>
      <c r="E312" s="6">
        <f t="shared" si="45"/>
        <v>0</v>
      </c>
      <c r="F312" s="6">
        <f t="shared" si="46"/>
        <v>0</v>
      </c>
      <c r="G312" s="6">
        <f t="shared" si="47"/>
        <v>0</v>
      </c>
      <c r="H312" s="10">
        <f t="shared" si="48"/>
        <v>0</v>
      </c>
    </row>
    <row r="313" spans="1:27" hidden="1" x14ac:dyDescent="0.2">
      <c r="A313" s="2"/>
      <c r="B313" s="2">
        <f t="shared" si="49"/>
        <v>0</v>
      </c>
      <c r="C313" s="2">
        <f t="shared" si="43"/>
        <v>0</v>
      </c>
      <c r="D313" s="6">
        <f t="shared" si="44"/>
        <v>0</v>
      </c>
      <c r="E313" s="6">
        <f t="shared" si="45"/>
        <v>0</v>
      </c>
      <c r="F313" s="6">
        <f t="shared" si="46"/>
        <v>0</v>
      </c>
      <c r="G313" s="6">
        <f t="shared" si="47"/>
        <v>0</v>
      </c>
      <c r="H313" s="10">
        <f t="shared" si="48"/>
        <v>0</v>
      </c>
    </row>
    <row r="314" spans="1:27" hidden="1" x14ac:dyDescent="0.2">
      <c r="A314" s="2"/>
      <c r="B314" s="2">
        <f t="shared" si="49"/>
        <v>0</v>
      </c>
      <c r="C314" s="2">
        <f t="shared" si="43"/>
        <v>0</v>
      </c>
      <c r="D314" s="6">
        <f t="shared" si="44"/>
        <v>0</v>
      </c>
      <c r="E314" s="6">
        <f t="shared" si="45"/>
        <v>0</v>
      </c>
      <c r="F314" s="6">
        <f t="shared" si="46"/>
        <v>0</v>
      </c>
      <c r="G314" s="6">
        <f t="shared" si="47"/>
        <v>0</v>
      </c>
      <c r="H314" s="10">
        <f t="shared" si="48"/>
        <v>0</v>
      </c>
    </row>
    <row r="315" spans="1:27" hidden="1" x14ac:dyDescent="0.2">
      <c r="A315" s="2"/>
      <c r="B315" s="2">
        <f t="shared" si="49"/>
        <v>0</v>
      </c>
      <c r="C315" s="2">
        <f t="shared" si="43"/>
        <v>0</v>
      </c>
      <c r="D315" s="6">
        <f t="shared" si="44"/>
        <v>0</v>
      </c>
      <c r="E315" s="6">
        <f t="shared" si="45"/>
        <v>0</v>
      </c>
      <c r="F315" s="6">
        <f t="shared" si="46"/>
        <v>0</v>
      </c>
      <c r="G315" s="6">
        <f t="shared" si="47"/>
        <v>0</v>
      </c>
      <c r="H315" s="10">
        <f t="shared" si="48"/>
        <v>0</v>
      </c>
    </row>
    <row r="316" spans="1:27" hidden="1" x14ac:dyDescent="0.2">
      <c r="A316" s="2"/>
      <c r="B316" s="2">
        <f t="shared" si="49"/>
        <v>0</v>
      </c>
      <c r="C316" s="2">
        <f t="shared" si="43"/>
        <v>0</v>
      </c>
      <c r="D316" s="6">
        <f t="shared" si="44"/>
        <v>0</v>
      </c>
      <c r="E316" s="6">
        <f t="shared" si="45"/>
        <v>0</v>
      </c>
      <c r="F316" s="6">
        <f t="shared" si="46"/>
        <v>0</v>
      </c>
      <c r="G316" s="6">
        <f t="shared" si="47"/>
        <v>0</v>
      </c>
      <c r="H316" s="10">
        <f t="shared" si="48"/>
        <v>0</v>
      </c>
    </row>
    <row r="318" spans="1:27" x14ac:dyDescent="0.2">
      <c r="I318" s="45" t="s">
        <v>1</v>
      </c>
      <c r="J318" s="46" t="s">
        <v>40</v>
      </c>
    </row>
    <row r="320" spans="1:27" x14ac:dyDescent="0.2">
      <c r="I320" s="40" t="s">
        <v>17</v>
      </c>
      <c r="J320" s="40" t="s">
        <v>2</v>
      </c>
      <c r="K320" s="41"/>
      <c r="L320" s="41"/>
      <c r="M320" s="41"/>
      <c r="N320" s="41"/>
      <c r="O320" s="41"/>
      <c r="P320" s="41"/>
      <c r="Q320" s="41"/>
      <c r="R320" s="41"/>
      <c r="S320" s="41"/>
      <c r="T320" s="41"/>
      <c r="U320" s="41"/>
      <c r="V320" s="41"/>
      <c r="W320" s="41"/>
      <c r="X320" s="41"/>
      <c r="Y320" s="41"/>
      <c r="Z320" s="41"/>
      <c r="AA320" s="42"/>
    </row>
    <row r="321" spans="1:27" x14ac:dyDescent="0.2">
      <c r="A321" s="7" t="s">
        <v>18</v>
      </c>
      <c r="B321" s="7" t="s">
        <v>19</v>
      </c>
      <c r="C321" s="7" t="s">
        <v>20</v>
      </c>
      <c r="D321" s="7" t="s">
        <v>21</v>
      </c>
      <c r="E321" s="7" t="s">
        <v>22</v>
      </c>
      <c r="F321" s="7" t="s">
        <v>23</v>
      </c>
      <c r="G321" s="7" t="s">
        <v>24</v>
      </c>
      <c r="H321" s="9" t="s">
        <v>4</v>
      </c>
      <c r="I321" s="14" t="s">
        <v>0</v>
      </c>
      <c r="J321" s="2" t="s">
        <v>12</v>
      </c>
      <c r="K321" s="2" t="s">
        <v>7</v>
      </c>
      <c r="L321" s="2" t="s">
        <v>5</v>
      </c>
      <c r="M321" s="2" t="s">
        <v>13</v>
      </c>
      <c r="N321" s="2" t="s">
        <v>8</v>
      </c>
      <c r="O321" s="2" t="s">
        <v>10</v>
      </c>
      <c r="P321" s="2" t="s">
        <v>9</v>
      </c>
      <c r="Q321" s="2" t="s">
        <v>6</v>
      </c>
      <c r="R321" s="2" t="s">
        <v>14</v>
      </c>
      <c r="S321" s="2" t="s">
        <v>29</v>
      </c>
      <c r="T321" s="2" t="s">
        <v>30</v>
      </c>
      <c r="U321" s="2" t="s">
        <v>31</v>
      </c>
      <c r="V321" s="2" t="s">
        <v>32</v>
      </c>
      <c r="W321" s="2" t="s">
        <v>33</v>
      </c>
      <c r="X321" s="2" t="s">
        <v>34</v>
      </c>
      <c r="Y321" s="2" t="s">
        <v>50</v>
      </c>
      <c r="Z321" s="2" t="s">
        <v>57</v>
      </c>
      <c r="AA321" s="2" t="s">
        <v>15</v>
      </c>
    </row>
    <row r="322" spans="1:27" x14ac:dyDescent="0.2">
      <c r="A322" s="2"/>
      <c r="B322" s="2" t="str">
        <f>I322</f>
        <v>Ian Ross</v>
      </c>
      <c r="C322" s="2">
        <f t="shared" ref="C322:C361" si="50">COUNT(J322:Z322)</f>
        <v>3</v>
      </c>
      <c r="D322" s="6">
        <f t="shared" ref="D322:D361" si="51">IF(C322&gt;0,LARGE(J322:Z322,1),0)</f>
        <v>104</v>
      </c>
      <c r="E322" s="6">
        <f t="shared" ref="E322:E361" si="52">IF(C322&gt;1,LARGE(J322:Z322,2),0)</f>
        <v>95</v>
      </c>
      <c r="F322" s="6">
        <f t="shared" ref="F322:F361" si="53">IF(C322&gt;2,LARGE(J322:Z322,3),0)</f>
        <v>73</v>
      </c>
      <c r="G322" s="6">
        <f t="shared" ref="G322:G361" si="54">IF(C322&gt;3,LARGE(J322:Z322,4),0)</f>
        <v>0</v>
      </c>
      <c r="H322" s="10">
        <f>SUM(D322:G322)</f>
        <v>272</v>
      </c>
      <c r="I322" s="2" t="s">
        <v>52</v>
      </c>
      <c r="J322" s="2"/>
      <c r="K322" s="2">
        <v>104</v>
      </c>
      <c r="L322" s="2"/>
      <c r="M322" s="2"/>
      <c r="N322" s="2">
        <v>73</v>
      </c>
      <c r="O322" s="2"/>
      <c r="P322" s="2">
        <v>95</v>
      </c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>
        <v>272</v>
      </c>
    </row>
    <row r="323" spans="1:27" x14ac:dyDescent="0.2">
      <c r="A323" s="2"/>
      <c r="B323" s="2" t="str">
        <f>I323</f>
        <v>Willie Jappy</v>
      </c>
      <c r="C323" s="2">
        <f t="shared" si="50"/>
        <v>1</v>
      </c>
      <c r="D323" s="6">
        <f t="shared" si="51"/>
        <v>93</v>
      </c>
      <c r="E323" s="6">
        <f t="shared" si="52"/>
        <v>0</v>
      </c>
      <c r="F323" s="6">
        <f t="shared" si="53"/>
        <v>0</v>
      </c>
      <c r="G323" s="6">
        <f t="shared" si="54"/>
        <v>0</v>
      </c>
      <c r="H323" s="10">
        <f t="shared" ref="H323:H361" si="55">SUM(D323:G323)</f>
        <v>93</v>
      </c>
      <c r="I323" s="2" t="s">
        <v>176</v>
      </c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>
        <v>93</v>
      </c>
      <c r="AA323" s="2">
        <v>93</v>
      </c>
    </row>
    <row r="324" spans="1:27" x14ac:dyDescent="0.2">
      <c r="A324" s="2"/>
      <c r="B324" s="2" t="str">
        <f t="shared" ref="B324:B361" si="56">I324</f>
        <v>Brian Duffy</v>
      </c>
      <c r="C324" s="2">
        <f t="shared" si="50"/>
        <v>5</v>
      </c>
      <c r="D324" s="6">
        <f t="shared" si="51"/>
        <v>63</v>
      </c>
      <c r="E324" s="6">
        <f t="shared" si="52"/>
        <v>50</v>
      </c>
      <c r="F324" s="6">
        <f t="shared" si="53"/>
        <v>16</v>
      </c>
      <c r="G324" s="6">
        <f t="shared" si="54"/>
        <v>6</v>
      </c>
      <c r="H324" s="10">
        <f t="shared" si="55"/>
        <v>135</v>
      </c>
      <c r="I324" s="2" t="s">
        <v>80</v>
      </c>
      <c r="J324" s="2"/>
      <c r="K324" s="2"/>
      <c r="L324" s="2"/>
      <c r="M324" s="2"/>
      <c r="N324" s="2">
        <v>16</v>
      </c>
      <c r="O324" s="2">
        <v>6</v>
      </c>
      <c r="P324" s="2">
        <v>50</v>
      </c>
      <c r="Q324" s="2">
        <v>63</v>
      </c>
      <c r="R324" s="2"/>
      <c r="S324" s="2"/>
      <c r="T324" s="2"/>
      <c r="U324" s="2"/>
      <c r="V324" s="2"/>
      <c r="W324" s="2"/>
      <c r="X324" s="2"/>
      <c r="Y324" s="2"/>
      <c r="Z324" s="2">
        <v>4</v>
      </c>
      <c r="AA324" s="2">
        <v>139</v>
      </c>
    </row>
    <row r="325" spans="1:27" x14ac:dyDescent="0.2">
      <c r="A325" s="2"/>
      <c r="B325" s="2" t="str">
        <f t="shared" si="56"/>
        <v>Emilio Fazzi</v>
      </c>
      <c r="C325" s="2">
        <f t="shared" si="50"/>
        <v>2</v>
      </c>
      <c r="D325" s="6">
        <f t="shared" si="51"/>
        <v>93</v>
      </c>
      <c r="E325" s="6">
        <f t="shared" si="52"/>
        <v>83</v>
      </c>
      <c r="F325" s="6">
        <f t="shared" si="53"/>
        <v>0</v>
      </c>
      <c r="G325" s="6">
        <f t="shared" si="54"/>
        <v>0</v>
      </c>
      <c r="H325" s="10">
        <f t="shared" si="55"/>
        <v>176</v>
      </c>
      <c r="I325" s="2" t="s">
        <v>198</v>
      </c>
      <c r="J325" s="2"/>
      <c r="K325" s="2">
        <v>83</v>
      </c>
      <c r="L325" s="2"/>
      <c r="M325" s="2"/>
      <c r="N325" s="2"/>
      <c r="O325" s="2"/>
      <c r="P325" s="2"/>
      <c r="Q325" s="2">
        <v>93</v>
      </c>
      <c r="R325" s="2"/>
      <c r="S325" s="2"/>
      <c r="T325" s="2"/>
      <c r="U325" s="2"/>
      <c r="V325" s="2"/>
      <c r="W325" s="2"/>
      <c r="X325" s="2"/>
      <c r="Y325" s="2"/>
      <c r="Z325" s="2"/>
      <c r="AA325" s="2">
        <v>176</v>
      </c>
    </row>
    <row r="326" spans="1:27" x14ac:dyDescent="0.2">
      <c r="A326" s="2"/>
      <c r="B326" s="2" t="str">
        <f t="shared" si="56"/>
        <v>Jim Webster</v>
      </c>
      <c r="C326" s="2">
        <f t="shared" si="50"/>
        <v>2</v>
      </c>
      <c r="D326" s="6">
        <f t="shared" si="51"/>
        <v>52</v>
      </c>
      <c r="E326" s="6">
        <f t="shared" si="52"/>
        <v>17</v>
      </c>
      <c r="F326" s="6">
        <f t="shared" si="53"/>
        <v>0</v>
      </c>
      <c r="G326" s="6">
        <f t="shared" si="54"/>
        <v>0</v>
      </c>
      <c r="H326" s="10">
        <f t="shared" si="55"/>
        <v>69</v>
      </c>
      <c r="I326" s="2" t="s">
        <v>83</v>
      </c>
      <c r="J326" s="2"/>
      <c r="K326" s="2"/>
      <c r="L326" s="2"/>
      <c r="M326" s="2"/>
      <c r="N326" s="2"/>
      <c r="O326" s="2"/>
      <c r="P326" s="2">
        <v>17</v>
      </c>
      <c r="Q326" s="2">
        <v>52</v>
      </c>
      <c r="R326" s="2"/>
      <c r="S326" s="2"/>
      <c r="T326" s="2"/>
      <c r="U326" s="2"/>
      <c r="V326" s="2"/>
      <c r="W326" s="2"/>
      <c r="X326" s="2"/>
      <c r="Y326" s="2"/>
      <c r="Z326" s="2"/>
      <c r="AA326" s="2">
        <v>69</v>
      </c>
    </row>
    <row r="327" spans="1:27" x14ac:dyDescent="0.2">
      <c r="A327" s="2"/>
      <c r="B327" s="2" t="str">
        <f t="shared" si="56"/>
        <v>Peter Shivas</v>
      </c>
      <c r="C327" s="2">
        <f t="shared" si="50"/>
        <v>2</v>
      </c>
      <c r="D327" s="6">
        <f t="shared" si="51"/>
        <v>146</v>
      </c>
      <c r="E327" s="6">
        <f t="shared" si="52"/>
        <v>116</v>
      </c>
      <c r="F327" s="6">
        <f t="shared" si="53"/>
        <v>0</v>
      </c>
      <c r="G327" s="6">
        <f t="shared" si="54"/>
        <v>0</v>
      </c>
      <c r="H327" s="10">
        <f t="shared" si="55"/>
        <v>262</v>
      </c>
      <c r="I327" s="2" t="s">
        <v>200</v>
      </c>
      <c r="J327" s="2"/>
      <c r="K327" s="2"/>
      <c r="L327" s="2"/>
      <c r="M327" s="2"/>
      <c r="N327" s="2">
        <v>116</v>
      </c>
      <c r="O327" s="2"/>
      <c r="P327" s="2"/>
      <c r="Q327" s="2"/>
      <c r="R327" s="2"/>
      <c r="S327" s="2"/>
      <c r="T327" s="2">
        <v>146</v>
      </c>
      <c r="U327" s="2"/>
      <c r="V327" s="2"/>
      <c r="W327" s="2"/>
      <c r="X327" s="2"/>
      <c r="Y327" s="2"/>
      <c r="Z327" s="2"/>
      <c r="AA327" s="2">
        <v>262</v>
      </c>
    </row>
    <row r="328" spans="1:27" x14ac:dyDescent="0.2">
      <c r="A328" s="2"/>
      <c r="B328" s="2" t="str">
        <f t="shared" si="56"/>
        <v>John Charles</v>
      </c>
      <c r="C328" s="2">
        <f t="shared" si="50"/>
        <v>3</v>
      </c>
      <c r="D328" s="6">
        <f t="shared" si="51"/>
        <v>79</v>
      </c>
      <c r="E328" s="6">
        <f t="shared" si="52"/>
        <v>60</v>
      </c>
      <c r="F328" s="6">
        <f t="shared" si="53"/>
        <v>37</v>
      </c>
      <c r="G328" s="6">
        <f t="shared" si="54"/>
        <v>0</v>
      </c>
      <c r="H328" s="10">
        <f t="shared" si="55"/>
        <v>176</v>
      </c>
      <c r="I328" s="2" t="s">
        <v>220</v>
      </c>
      <c r="J328" s="2"/>
      <c r="K328" s="2">
        <v>37</v>
      </c>
      <c r="L328" s="2"/>
      <c r="M328" s="2"/>
      <c r="N328" s="2">
        <v>79</v>
      </c>
      <c r="O328" s="2">
        <v>60</v>
      </c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>
        <v>176</v>
      </c>
    </row>
    <row r="329" spans="1:27" x14ac:dyDescent="0.2">
      <c r="A329" s="2"/>
      <c r="B329" s="2" t="str">
        <f t="shared" si="56"/>
        <v>Keith Hobson</v>
      </c>
      <c r="C329" s="2">
        <f t="shared" si="50"/>
        <v>5</v>
      </c>
      <c r="D329" s="6">
        <f t="shared" si="51"/>
        <v>83</v>
      </c>
      <c r="E329" s="6">
        <f t="shared" si="52"/>
        <v>72</v>
      </c>
      <c r="F329" s="6">
        <f t="shared" si="53"/>
        <v>64</v>
      </c>
      <c r="G329" s="6">
        <f t="shared" si="54"/>
        <v>51</v>
      </c>
      <c r="H329" s="10">
        <f t="shared" si="55"/>
        <v>270</v>
      </c>
      <c r="I329" s="2" t="s">
        <v>82</v>
      </c>
      <c r="J329" s="2"/>
      <c r="K329" s="2"/>
      <c r="L329" s="2"/>
      <c r="M329" s="2"/>
      <c r="N329" s="2">
        <v>51</v>
      </c>
      <c r="O329" s="2">
        <v>42</v>
      </c>
      <c r="P329" s="2">
        <v>83</v>
      </c>
      <c r="Q329" s="2">
        <v>72</v>
      </c>
      <c r="R329" s="2"/>
      <c r="S329" s="2"/>
      <c r="T329" s="2"/>
      <c r="U329" s="2"/>
      <c r="V329" s="2"/>
      <c r="W329" s="2"/>
      <c r="X329" s="2"/>
      <c r="Y329" s="2"/>
      <c r="Z329" s="2">
        <v>64</v>
      </c>
      <c r="AA329" s="2">
        <v>312</v>
      </c>
    </row>
    <row r="330" spans="1:27" x14ac:dyDescent="0.2">
      <c r="A330" s="2"/>
      <c r="B330" s="2" t="str">
        <f t="shared" si="56"/>
        <v>Warren Cameron</v>
      </c>
      <c r="C330" s="2">
        <f t="shared" si="50"/>
        <v>1</v>
      </c>
      <c r="D330" s="6">
        <f t="shared" si="51"/>
        <v>17</v>
      </c>
      <c r="E330" s="6">
        <f t="shared" si="52"/>
        <v>0</v>
      </c>
      <c r="F330" s="6">
        <f t="shared" si="53"/>
        <v>0</v>
      </c>
      <c r="G330" s="6">
        <f t="shared" si="54"/>
        <v>0</v>
      </c>
      <c r="H330" s="10">
        <f t="shared" si="55"/>
        <v>17</v>
      </c>
      <c r="I330" s="2" t="s">
        <v>178</v>
      </c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>
        <v>17</v>
      </c>
      <c r="AA330" s="2">
        <v>17</v>
      </c>
    </row>
    <row r="331" spans="1:27" x14ac:dyDescent="0.2">
      <c r="A331" s="2"/>
      <c r="B331" s="2" t="str">
        <f t="shared" si="56"/>
        <v>Alex Sinclair</v>
      </c>
      <c r="C331" s="2">
        <f t="shared" si="50"/>
        <v>2</v>
      </c>
      <c r="D331" s="6">
        <f t="shared" si="51"/>
        <v>71</v>
      </c>
      <c r="E331" s="6">
        <f t="shared" si="52"/>
        <v>52</v>
      </c>
      <c r="F331" s="6">
        <f t="shared" si="53"/>
        <v>0</v>
      </c>
      <c r="G331" s="6">
        <f t="shared" si="54"/>
        <v>0</v>
      </c>
      <c r="H331" s="10">
        <f t="shared" si="55"/>
        <v>123</v>
      </c>
      <c r="I331" s="2" t="s">
        <v>60</v>
      </c>
      <c r="J331" s="2"/>
      <c r="K331" s="2"/>
      <c r="L331" s="2"/>
      <c r="M331" s="2"/>
      <c r="N331" s="2"/>
      <c r="O331" s="2"/>
      <c r="P331" s="2">
        <v>71</v>
      </c>
      <c r="Q331" s="2"/>
      <c r="R331" s="2"/>
      <c r="S331" s="2"/>
      <c r="T331" s="2"/>
      <c r="U331" s="2"/>
      <c r="V331" s="2"/>
      <c r="W331" s="2"/>
      <c r="X331" s="2"/>
      <c r="Y331" s="2"/>
      <c r="Z331" s="2">
        <v>52</v>
      </c>
      <c r="AA331" s="2">
        <v>123</v>
      </c>
    </row>
    <row r="332" spans="1:27" x14ac:dyDescent="0.2">
      <c r="A332" s="2"/>
      <c r="B332" s="2" t="str">
        <f t="shared" si="56"/>
        <v>Charlie Patrick</v>
      </c>
      <c r="C332" s="2">
        <f t="shared" si="50"/>
        <v>2</v>
      </c>
      <c r="D332" s="6">
        <f t="shared" si="51"/>
        <v>75</v>
      </c>
      <c r="E332" s="6">
        <f t="shared" si="52"/>
        <v>69</v>
      </c>
      <c r="F332" s="6">
        <f t="shared" si="53"/>
        <v>0</v>
      </c>
      <c r="G332" s="6">
        <f t="shared" si="54"/>
        <v>0</v>
      </c>
      <c r="H332" s="10">
        <f t="shared" si="55"/>
        <v>144</v>
      </c>
      <c r="I332" s="2" t="s">
        <v>233</v>
      </c>
      <c r="J332" s="2"/>
      <c r="K332" s="2">
        <v>75</v>
      </c>
      <c r="L332" s="2"/>
      <c r="M332" s="2"/>
      <c r="N332" s="2"/>
      <c r="O332" s="2">
        <v>69</v>
      </c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>
        <v>144</v>
      </c>
    </row>
    <row r="333" spans="1:27" x14ac:dyDescent="0.2">
      <c r="A333" s="2"/>
      <c r="B333" s="2" t="str">
        <f t="shared" si="56"/>
        <v>Robert Thompson</v>
      </c>
      <c r="C333" s="2">
        <f t="shared" si="50"/>
        <v>5</v>
      </c>
      <c r="D333" s="6">
        <f t="shared" si="51"/>
        <v>88.5</v>
      </c>
      <c r="E333" s="6">
        <f t="shared" si="52"/>
        <v>84</v>
      </c>
      <c r="F333" s="6">
        <f t="shared" si="53"/>
        <v>84</v>
      </c>
      <c r="G333" s="6">
        <f t="shared" si="54"/>
        <v>61</v>
      </c>
      <c r="H333" s="10">
        <f t="shared" si="55"/>
        <v>317.5</v>
      </c>
      <c r="I333" s="2" t="s">
        <v>177</v>
      </c>
      <c r="J333" s="2"/>
      <c r="K333" s="2">
        <v>61</v>
      </c>
      <c r="L333" s="2"/>
      <c r="M333" s="2"/>
      <c r="N333" s="2">
        <v>40</v>
      </c>
      <c r="O333" s="2">
        <v>88.5</v>
      </c>
      <c r="P333" s="2"/>
      <c r="Q333" s="2">
        <v>84</v>
      </c>
      <c r="R333" s="2"/>
      <c r="S333" s="2"/>
      <c r="T333" s="2"/>
      <c r="U333" s="2"/>
      <c r="V333" s="2"/>
      <c r="W333" s="2"/>
      <c r="X333" s="2"/>
      <c r="Y333" s="2"/>
      <c r="Z333" s="2">
        <v>84</v>
      </c>
      <c r="AA333" s="2">
        <v>357.5</v>
      </c>
    </row>
    <row r="334" spans="1:27" x14ac:dyDescent="0.2">
      <c r="A334" s="2"/>
      <c r="B334" s="2" t="str">
        <f t="shared" si="56"/>
        <v>Fred Laing</v>
      </c>
      <c r="C334" s="2">
        <f t="shared" si="50"/>
        <v>2</v>
      </c>
      <c r="D334" s="6">
        <f t="shared" si="51"/>
        <v>40</v>
      </c>
      <c r="E334" s="6">
        <f t="shared" si="52"/>
        <v>32</v>
      </c>
      <c r="F334" s="6">
        <f t="shared" si="53"/>
        <v>0</v>
      </c>
      <c r="G334" s="6">
        <f t="shared" si="54"/>
        <v>0</v>
      </c>
      <c r="H334" s="10">
        <f t="shared" si="55"/>
        <v>72</v>
      </c>
      <c r="I334" s="2" t="s">
        <v>81</v>
      </c>
      <c r="J334" s="2"/>
      <c r="K334" s="2"/>
      <c r="L334" s="2"/>
      <c r="M334" s="2"/>
      <c r="N334" s="2"/>
      <c r="O334" s="2"/>
      <c r="P334" s="2">
        <v>32</v>
      </c>
      <c r="Q334" s="2"/>
      <c r="R334" s="2"/>
      <c r="S334" s="2"/>
      <c r="T334" s="2"/>
      <c r="U334" s="2"/>
      <c r="V334" s="2"/>
      <c r="W334" s="2"/>
      <c r="X334" s="2"/>
      <c r="Y334" s="2"/>
      <c r="Z334" s="2">
        <v>40</v>
      </c>
      <c r="AA334" s="2">
        <v>72</v>
      </c>
    </row>
    <row r="335" spans="1:27" x14ac:dyDescent="0.2">
      <c r="A335" s="2"/>
      <c r="B335" s="2" t="str">
        <f t="shared" si="56"/>
        <v>George Stewart</v>
      </c>
      <c r="C335" s="2">
        <f t="shared" si="50"/>
        <v>2</v>
      </c>
      <c r="D335" s="6">
        <f t="shared" si="51"/>
        <v>103.5</v>
      </c>
      <c r="E335" s="6">
        <f t="shared" si="52"/>
        <v>93</v>
      </c>
      <c r="F335" s="6">
        <f t="shared" si="53"/>
        <v>0</v>
      </c>
      <c r="G335" s="6">
        <f t="shared" si="54"/>
        <v>0</v>
      </c>
      <c r="H335" s="10">
        <f t="shared" si="55"/>
        <v>196.5</v>
      </c>
      <c r="I335" s="2" t="s">
        <v>219</v>
      </c>
      <c r="J335" s="2"/>
      <c r="K335" s="2"/>
      <c r="L335" s="2"/>
      <c r="M335" s="2"/>
      <c r="N335" s="2">
        <v>93</v>
      </c>
      <c r="O335" s="2">
        <v>103.5</v>
      </c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>
        <v>196.5</v>
      </c>
    </row>
    <row r="336" spans="1:27" x14ac:dyDescent="0.2">
      <c r="A336" s="2"/>
      <c r="B336" s="2" t="str">
        <f t="shared" si="56"/>
        <v>Werner Kittel</v>
      </c>
      <c r="C336" s="2">
        <f t="shared" si="50"/>
        <v>3</v>
      </c>
      <c r="D336" s="6">
        <f t="shared" si="51"/>
        <v>26</v>
      </c>
      <c r="E336" s="6">
        <f t="shared" si="52"/>
        <v>16</v>
      </c>
      <c r="F336" s="6">
        <f t="shared" si="53"/>
        <v>0</v>
      </c>
      <c r="G336" s="6">
        <f t="shared" si="54"/>
        <v>0</v>
      </c>
      <c r="H336" s="10">
        <f t="shared" si="55"/>
        <v>42</v>
      </c>
      <c r="I336" s="2" t="s">
        <v>63</v>
      </c>
      <c r="J336" s="2"/>
      <c r="K336" s="2">
        <v>16</v>
      </c>
      <c r="L336" s="2"/>
      <c r="M336" s="2">
        <v>0</v>
      </c>
      <c r="N336" s="2"/>
      <c r="O336" s="2"/>
      <c r="P336" s="2"/>
      <c r="Q336" s="2">
        <v>26</v>
      </c>
      <c r="R336" s="2"/>
      <c r="S336" s="2"/>
      <c r="T336" s="2"/>
      <c r="U336" s="2"/>
      <c r="V336" s="2"/>
      <c r="W336" s="2"/>
      <c r="X336" s="2"/>
      <c r="Y336" s="2"/>
      <c r="Z336" s="2"/>
      <c r="AA336" s="2">
        <v>42</v>
      </c>
    </row>
    <row r="337" spans="1:27" x14ac:dyDescent="0.2">
      <c r="A337" s="2"/>
      <c r="B337" s="2" t="str">
        <f t="shared" si="56"/>
        <v>Colin Cruickshank</v>
      </c>
      <c r="C337" s="2">
        <f t="shared" si="50"/>
        <v>6</v>
      </c>
      <c r="D337" s="6">
        <f t="shared" si="51"/>
        <v>70</v>
      </c>
      <c r="E337" s="6">
        <f t="shared" si="52"/>
        <v>43</v>
      </c>
      <c r="F337" s="6">
        <f t="shared" si="53"/>
        <v>41</v>
      </c>
      <c r="G337" s="6">
        <f t="shared" si="54"/>
        <v>30</v>
      </c>
      <c r="H337" s="10">
        <f t="shared" si="55"/>
        <v>184</v>
      </c>
      <c r="I337" s="2" t="s">
        <v>99</v>
      </c>
      <c r="J337" s="2"/>
      <c r="K337" s="2">
        <v>25</v>
      </c>
      <c r="L337" s="2"/>
      <c r="M337" s="2"/>
      <c r="N337" s="2">
        <v>30</v>
      </c>
      <c r="O337" s="2">
        <v>24</v>
      </c>
      <c r="P337" s="2">
        <v>41</v>
      </c>
      <c r="Q337" s="2">
        <v>43</v>
      </c>
      <c r="R337" s="2"/>
      <c r="S337" s="2"/>
      <c r="T337" s="2"/>
      <c r="U337" s="2"/>
      <c r="V337" s="2"/>
      <c r="W337" s="2"/>
      <c r="X337" s="2"/>
      <c r="Y337" s="2"/>
      <c r="Z337" s="2">
        <v>70</v>
      </c>
      <c r="AA337" s="2">
        <v>233</v>
      </c>
    </row>
    <row r="338" spans="1:27" x14ac:dyDescent="0.2">
      <c r="A338" s="2"/>
      <c r="B338" s="2" t="str">
        <f t="shared" si="56"/>
        <v>Trevor Mackie</v>
      </c>
      <c r="C338" s="2">
        <f t="shared" si="50"/>
        <v>1</v>
      </c>
      <c r="D338" s="6">
        <f t="shared" si="51"/>
        <v>61</v>
      </c>
      <c r="E338" s="6">
        <f t="shared" si="52"/>
        <v>0</v>
      </c>
      <c r="F338" s="6">
        <f t="shared" si="53"/>
        <v>0</v>
      </c>
      <c r="G338" s="6">
        <f t="shared" si="54"/>
        <v>0</v>
      </c>
      <c r="H338" s="10">
        <f t="shared" si="55"/>
        <v>61</v>
      </c>
      <c r="I338" s="2" t="s">
        <v>218</v>
      </c>
      <c r="J338" s="2"/>
      <c r="K338" s="2"/>
      <c r="L338" s="2"/>
      <c r="M338" s="2"/>
      <c r="N338" s="2">
        <v>61</v>
      </c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>
        <v>61</v>
      </c>
    </row>
    <row r="339" spans="1:27" x14ac:dyDescent="0.2">
      <c r="A339" s="2"/>
      <c r="B339" s="2" t="str">
        <f t="shared" si="56"/>
        <v>John Dewar</v>
      </c>
      <c r="C339" s="2">
        <f t="shared" si="50"/>
        <v>5</v>
      </c>
      <c r="D339" s="6">
        <f t="shared" si="51"/>
        <v>51</v>
      </c>
      <c r="E339" s="6">
        <f t="shared" si="52"/>
        <v>29</v>
      </c>
      <c r="F339" s="6">
        <f t="shared" si="53"/>
        <v>17</v>
      </c>
      <c r="G339" s="6">
        <f t="shared" si="54"/>
        <v>4</v>
      </c>
      <c r="H339" s="10">
        <f t="shared" si="55"/>
        <v>101</v>
      </c>
      <c r="I339" s="2" t="s">
        <v>79</v>
      </c>
      <c r="J339" s="2"/>
      <c r="K339" s="2">
        <v>51</v>
      </c>
      <c r="L339" s="2"/>
      <c r="M339" s="2"/>
      <c r="N339" s="2">
        <v>4</v>
      </c>
      <c r="O339" s="2"/>
      <c r="P339" s="2">
        <v>4</v>
      </c>
      <c r="Q339" s="2">
        <v>17</v>
      </c>
      <c r="R339" s="2"/>
      <c r="S339" s="2"/>
      <c r="T339" s="2"/>
      <c r="U339" s="2"/>
      <c r="V339" s="2"/>
      <c r="W339" s="2"/>
      <c r="X339" s="2"/>
      <c r="Y339" s="2"/>
      <c r="Z339" s="2">
        <v>29</v>
      </c>
      <c r="AA339" s="2">
        <v>105</v>
      </c>
    </row>
    <row r="340" spans="1:27" x14ac:dyDescent="0.2">
      <c r="A340" s="2"/>
      <c r="B340" s="2" t="str">
        <f t="shared" si="56"/>
        <v>Alan Slinger</v>
      </c>
      <c r="C340" s="2">
        <f t="shared" si="50"/>
        <v>1</v>
      </c>
      <c r="D340" s="6">
        <f t="shared" si="51"/>
        <v>63</v>
      </c>
      <c r="E340" s="6">
        <f t="shared" si="52"/>
        <v>0</v>
      </c>
      <c r="F340" s="6">
        <f t="shared" si="53"/>
        <v>0</v>
      </c>
      <c r="G340" s="6">
        <f t="shared" si="54"/>
        <v>0</v>
      </c>
      <c r="H340" s="10">
        <f t="shared" si="55"/>
        <v>63</v>
      </c>
      <c r="I340" s="2" t="s">
        <v>154</v>
      </c>
      <c r="J340" s="2"/>
      <c r="K340" s="2"/>
      <c r="L340" s="2"/>
      <c r="M340" s="2"/>
      <c r="N340" s="2"/>
      <c r="O340" s="2"/>
      <c r="P340" s="2">
        <v>63</v>
      </c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>
        <v>63</v>
      </c>
    </row>
    <row r="341" spans="1:27" x14ac:dyDescent="0.2">
      <c r="A341" s="2"/>
      <c r="B341" s="2" t="str">
        <f t="shared" si="56"/>
        <v>Boyd Kidd</v>
      </c>
      <c r="C341" s="2">
        <f t="shared" si="50"/>
        <v>4</v>
      </c>
      <c r="D341" s="6">
        <f t="shared" si="51"/>
        <v>116</v>
      </c>
      <c r="E341" s="6">
        <f t="shared" si="52"/>
        <v>106</v>
      </c>
      <c r="F341" s="6">
        <f t="shared" si="53"/>
        <v>106</v>
      </c>
      <c r="G341" s="6">
        <f t="shared" si="54"/>
        <v>102</v>
      </c>
      <c r="H341" s="10">
        <f t="shared" si="55"/>
        <v>430</v>
      </c>
      <c r="I341" s="2" t="s">
        <v>153</v>
      </c>
      <c r="J341" s="2"/>
      <c r="K341" s="2">
        <v>116</v>
      </c>
      <c r="L341" s="2"/>
      <c r="M341" s="2"/>
      <c r="N341" s="2">
        <v>102</v>
      </c>
      <c r="O341" s="2"/>
      <c r="P341" s="2">
        <v>106</v>
      </c>
      <c r="Q341" s="2"/>
      <c r="R341" s="2"/>
      <c r="S341" s="2"/>
      <c r="T341" s="2"/>
      <c r="U341" s="2"/>
      <c r="V341" s="2"/>
      <c r="W341" s="2"/>
      <c r="X341" s="2"/>
      <c r="Y341" s="2"/>
      <c r="Z341" s="2">
        <v>106</v>
      </c>
      <c r="AA341" s="2">
        <v>430</v>
      </c>
    </row>
    <row r="342" spans="1:27" x14ac:dyDescent="0.2">
      <c r="A342" s="2"/>
      <c r="B342" s="2" t="str">
        <f t="shared" si="56"/>
        <v>David Irvine</v>
      </c>
      <c r="C342" s="2">
        <f t="shared" si="50"/>
        <v>3</v>
      </c>
      <c r="D342" s="6">
        <f t="shared" si="51"/>
        <v>123</v>
      </c>
      <c r="E342" s="6">
        <f t="shared" si="52"/>
        <v>106</v>
      </c>
      <c r="F342" s="6">
        <f t="shared" si="53"/>
        <v>95</v>
      </c>
      <c r="G342" s="6">
        <f t="shared" si="54"/>
        <v>0</v>
      </c>
      <c r="H342" s="10">
        <f t="shared" si="55"/>
        <v>324</v>
      </c>
      <c r="I342" s="2" t="s">
        <v>196</v>
      </c>
      <c r="J342" s="2"/>
      <c r="K342" s="2">
        <v>95</v>
      </c>
      <c r="L342" s="2"/>
      <c r="M342" s="2"/>
      <c r="N342" s="2"/>
      <c r="O342" s="2">
        <v>123</v>
      </c>
      <c r="P342" s="2"/>
      <c r="Q342" s="2">
        <v>106</v>
      </c>
      <c r="R342" s="2"/>
      <c r="S342" s="2"/>
      <c r="T342" s="2"/>
      <c r="U342" s="2"/>
      <c r="V342" s="2"/>
      <c r="W342" s="2"/>
      <c r="X342" s="2"/>
      <c r="Y342" s="2"/>
      <c r="Z342" s="2"/>
      <c r="AA342" s="2">
        <v>324</v>
      </c>
    </row>
    <row r="343" spans="1:27" x14ac:dyDescent="0.2">
      <c r="A343" s="2"/>
      <c r="B343" s="2" t="str">
        <f t="shared" si="56"/>
        <v>David Ramage</v>
      </c>
      <c r="C343" s="2">
        <f t="shared" si="50"/>
        <v>1</v>
      </c>
      <c r="D343" s="6">
        <f t="shared" si="51"/>
        <v>3</v>
      </c>
      <c r="E343" s="6">
        <f t="shared" si="52"/>
        <v>0</v>
      </c>
      <c r="F343" s="6">
        <f t="shared" si="53"/>
        <v>0</v>
      </c>
      <c r="G343" s="6">
        <f t="shared" si="54"/>
        <v>0</v>
      </c>
      <c r="H343" s="10">
        <f t="shared" si="55"/>
        <v>3</v>
      </c>
      <c r="I343" s="2" t="s">
        <v>197</v>
      </c>
      <c r="J343" s="2"/>
      <c r="K343" s="2"/>
      <c r="L343" s="2"/>
      <c r="M343" s="2"/>
      <c r="N343" s="2"/>
      <c r="O343" s="2"/>
      <c r="P343" s="2"/>
      <c r="Q343" s="2">
        <v>3</v>
      </c>
      <c r="R343" s="2"/>
      <c r="S343" s="2"/>
      <c r="T343" s="2"/>
      <c r="U343" s="2"/>
      <c r="V343" s="2"/>
      <c r="W343" s="2"/>
      <c r="X343" s="2"/>
      <c r="Y343" s="2"/>
      <c r="Z343" s="2"/>
      <c r="AA343" s="2">
        <v>3</v>
      </c>
    </row>
    <row r="344" spans="1:27" x14ac:dyDescent="0.2">
      <c r="A344" s="2"/>
      <c r="B344" s="2" t="str">
        <f t="shared" si="56"/>
        <v>Kenneth Mitchell</v>
      </c>
      <c r="C344" s="2">
        <f t="shared" si="50"/>
        <v>1</v>
      </c>
      <c r="D344" s="6">
        <f t="shared" si="51"/>
        <v>4</v>
      </c>
      <c r="E344" s="6">
        <f t="shared" si="52"/>
        <v>0</v>
      </c>
      <c r="F344" s="6">
        <f t="shared" si="53"/>
        <v>0</v>
      </c>
      <c r="G344" s="6">
        <f t="shared" si="54"/>
        <v>0</v>
      </c>
      <c r="H344" s="10">
        <f t="shared" si="55"/>
        <v>4</v>
      </c>
      <c r="I344" s="2" t="s">
        <v>232</v>
      </c>
      <c r="J344" s="2"/>
      <c r="K344" s="2">
        <v>4</v>
      </c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>
        <v>4</v>
      </c>
    </row>
    <row r="345" spans="1:27" hidden="1" x14ac:dyDescent="0.2">
      <c r="A345" s="2"/>
      <c r="B345" s="2" t="str">
        <f t="shared" si="56"/>
        <v>(blank)</v>
      </c>
      <c r="C345" s="2">
        <f t="shared" si="50"/>
        <v>17</v>
      </c>
      <c r="D345" s="6">
        <f t="shared" si="51"/>
        <v>0</v>
      </c>
      <c r="E345" s="6">
        <f t="shared" si="52"/>
        <v>0</v>
      </c>
      <c r="F345" s="6">
        <f t="shared" si="53"/>
        <v>0</v>
      </c>
      <c r="G345" s="6">
        <f t="shared" si="54"/>
        <v>0</v>
      </c>
      <c r="H345" s="10">
        <f t="shared" si="55"/>
        <v>0</v>
      </c>
      <c r="I345" s="2" t="s">
        <v>16</v>
      </c>
      <c r="J345" s="2">
        <v>0</v>
      </c>
      <c r="K345" s="2">
        <v>0</v>
      </c>
      <c r="L345" s="2">
        <v>0</v>
      </c>
      <c r="M345" s="2">
        <v>0</v>
      </c>
      <c r="N345" s="2">
        <v>0</v>
      </c>
      <c r="O345" s="2">
        <v>0</v>
      </c>
      <c r="P345" s="2">
        <v>0</v>
      </c>
      <c r="Q345" s="2">
        <v>0</v>
      </c>
      <c r="R345" s="2">
        <v>0</v>
      </c>
      <c r="S345" s="2">
        <v>0</v>
      </c>
      <c r="T345" s="2">
        <v>0</v>
      </c>
      <c r="U345" s="2">
        <v>0</v>
      </c>
      <c r="V345" s="2">
        <v>0</v>
      </c>
      <c r="W345" s="2">
        <v>0</v>
      </c>
      <c r="X345" s="2">
        <v>0</v>
      </c>
      <c r="Y345" s="2">
        <v>0</v>
      </c>
      <c r="Z345" s="2">
        <v>0</v>
      </c>
      <c r="AA345" s="2">
        <v>0</v>
      </c>
    </row>
    <row r="346" spans="1:27" hidden="1" x14ac:dyDescent="0.2">
      <c r="A346" s="2"/>
      <c r="B346" s="2">
        <f t="shared" si="56"/>
        <v>0</v>
      </c>
      <c r="C346" s="2">
        <f t="shared" si="50"/>
        <v>0</v>
      </c>
      <c r="D346" s="6">
        <f t="shared" si="51"/>
        <v>0</v>
      </c>
      <c r="E346" s="6">
        <f t="shared" si="52"/>
        <v>0</v>
      </c>
      <c r="F346" s="6">
        <f t="shared" si="53"/>
        <v>0</v>
      </c>
      <c r="G346" s="6">
        <f t="shared" si="54"/>
        <v>0</v>
      </c>
      <c r="H346" s="10">
        <f t="shared" si="55"/>
        <v>0</v>
      </c>
    </row>
    <row r="347" spans="1:27" hidden="1" x14ac:dyDescent="0.2">
      <c r="A347" s="2"/>
      <c r="B347" s="2">
        <f t="shared" si="56"/>
        <v>0</v>
      </c>
      <c r="C347" s="2">
        <f t="shared" si="50"/>
        <v>0</v>
      </c>
      <c r="D347" s="6">
        <f t="shared" si="51"/>
        <v>0</v>
      </c>
      <c r="E347" s="6">
        <f t="shared" si="52"/>
        <v>0</v>
      </c>
      <c r="F347" s="6">
        <f t="shared" si="53"/>
        <v>0</v>
      </c>
      <c r="G347" s="6">
        <f t="shared" si="54"/>
        <v>0</v>
      </c>
      <c r="H347" s="10">
        <f t="shared" si="55"/>
        <v>0</v>
      </c>
    </row>
    <row r="348" spans="1:27" hidden="1" x14ac:dyDescent="0.2">
      <c r="A348" s="2"/>
      <c r="B348" s="2">
        <f t="shared" si="56"/>
        <v>0</v>
      </c>
      <c r="C348" s="2">
        <f t="shared" si="50"/>
        <v>0</v>
      </c>
      <c r="D348" s="6">
        <f t="shared" si="51"/>
        <v>0</v>
      </c>
      <c r="E348" s="6">
        <f t="shared" si="52"/>
        <v>0</v>
      </c>
      <c r="F348" s="6">
        <f t="shared" si="53"/>
        <v>0</v>
      </c>
      <c r="G348" s="6">
        <f t="shared" si="54"/>
        <v>0</v>
      </c>
      <c r="H348" s="10">
        <f t="shared" si="55"/>
        <v>0</v>
      </c>
    </row>
    <row r="349" spans="1:27" hidden="1" x14ac:dyDescent="0.2">
      <c r="A349" s="2"/>
      <c r="B349" s="2">
        <f t="shared" si="56"/>
        <v>0</v>
      </c>
      <c r="C349" s="2">
        <f t="shared" si="50"/>
        <v>0</v>
      </c>
      <c r="D349" s="6">
        <f t="shared" si="51"/>
        <v>0</v>
      </c>
      <c r="E349" s="6">
        <f t="shared" si="52"/>
        <v>0</v>
      </c>
      <c r="F349" s="6">
        <f t="shared" si="53"/>
        <v>0</v>
      </c>
      <c r="G349" s="6">
        <f t="shared" si="54"/>
        <v>0</v>
      </c>
      <c r="H349" s="10">
        <f t="shared" si="55"/>
        <v>0</v>
      </c>
    </row>
    <row r="350" spans="1:27" hidden="1" x14ac:dyDescent="0.2">
      <c r="A350" s="2"/>
      <c r="B350" s="2">
        <f t="shared" si="56"/>
        <v>0</v>
      </c>
      <c r="C350" s="2">
        <f t="shared" si="50"/>
        <v>0</v>
      </c>
      <c r="D350" s="6">
        <f t="shared" si="51"/>
        <v>0</v>
      </c>
      <c r="E350" s="6">
        <f t="shared" si="52"/>
        <v>0</v>
      </c>
      <c r="F350" s="6">
        <f t="shared" si="53"/>
        <v>0</v>
      </c>
      <c r="G350" s="6">
        <f t="shared" si="54"/>
        <v>0</v>
      </c>
      <c r="H350" s="10">
        <f t="shared" si="55"/>
        <v>0</v>
      </c>
    </row>
    <row r="351" spans="1:27" hidden="1" x14ac:dyDescent="0.2">
      <c r="A351" s="2"/>
      <c r="B351" s="2">
        <f t="shared" si="56"/>
        <v>0</v>
      </c>
      <c r="C351" s="2">
        <f t="shared" si="50"/>
        <v>0</v>
      </c>
      <c r="D351" s="6">
        <f t="shared" si="51"/>
        <v>0</v>
      </c>
      <c r="E351" s="6">
        <f t="shared" si="52"/>
        <v>0</v>
      </c>
      <c r="F351" s="6">
        <f t="shared" si="53"/>
        <v>0</v>
      </c>
      <c r="G351" s="6">
        <f t="shared" si="54"/>
        <v>0</v>
      </c>
      <c r="H351" s="10">
        <f t="shared" si="55"/>
        <v>0</v>
      </c>
    </row>
    <row r="352" spans="1:27" hidden="1" x14ac:dyDescent="0.2">
      <c r="A352" s="2"/>
      <c r="B352" s="2">
        <f t="shared" si="56"/>
        <v>0</v>
      </c>
      <c r="C352" s="2">
        <f t="shared" si="50"/>
        <v>0</v>
      </c>
      <c r="D352" s="6">
        <f t="shared" si="51"/>
        <v>0</v>
      </c>
      <c r="E352" s="6">
        <f t="shared" si="52"/>
        <v>0</v>
      </c>
      <c r="F352" s="6">
        <f t="shared" si="53"/>
        <v>0</v>
      </c>
      <c r="G352" s="6">
        <f t="shared" si="54"/>
        <v>0</v>
      </c>
      <c r="H352" s="10">
        <f t="shared" si="55"/>
        <v>0</v>
      </c>
    </row>
    <row r="353" spans="1:27" hidden="1" x14ac:dyDescent="0.2">
      <c r="A353" s="2"/>
      <c r="B353" s="2">
        <f t="shared" si="56"/>
        <v>0</v>
      </c>
      <c r="C353" s="2">
        <f t="shared" si="50"/>
        <v>0</v>
      </c>
      <c r="D353" s="6">
        <f t="shared" si="51"/>
        <v>0</v>
      </c>
      <c r="E353" s="6">
        <f t="shared" si="52"/>
        <v>0</v>
      </c>
      <c r="F353" s="6">
        <f t="shared" si="53"/>
        <v>0</v>
      </c>
      <c r="G353" s="6">
        <f t="shared" si="54"/>
        <v>0</v>
      </c>
      <c r="H353" s="10">
        <f t="shared" si="55"/>
        <v>0</v>
      </c>
    </row>
    <row r="354" spans="1:27" hidden="1" x14ac:dyDescent="0.2">
      <c r="A354" s="2"/>
      <c r="B354" s="2">
        <f t="shared" si="56"/>
        <v>0</v>
      </c>
      <c r="C354" s="2">
        <f t="shared" si="50"/>
        <v>0</v>
      </c>
      <c r="D354" s="6">
        <f t="shared" si="51"/>
        <v>0</v>
      </c>
      <c r="E354" s="6">
        <f t="shared" si="52"/>
        <v>0</v>
      </c>
      <c r="F354" s="6">
        <f t="shared" si="53"/>
        <v>0</v>
      </c>
      <c r="G354" s="6">
        <f t="shared" si="54"/>
        <v>0</v>
      </c>
      <c r="H354" s="10">
        <f t="shared" si="55"/>
        <v>0</v>
      </c>
    </row>
    <row r="355" spans="1:27" hidden="1" x14ac:dyDescent="0.2">
      <c r="A355" s="2"/>
      <c r="B355" s="2">
        <f t="shared" si="56"/>
        <v>0</v>
      </c>
      <c r="C355" s="2">
        <f t="shared" si="50"/>
        <v>0</v>
      </c>
      <c r="D355" s="6">
        <f t="shared" si="51"/>
        <v>0</v>
      </c>
      <c r="E355" s="6">
        <f t="shared" si="52"/>
        <v>0</v>
      </c>
      <c r="F355" s="6">
        <f t="shared" si="53"/>
        <v>0</v>
      </c>
      <c r="G355" s="6">
        <f t="shared" si="54"/>
        <v>0</v>
      </c>
      <c r="H355" s="10">
        <f t="shared" si="55"/>
        <v>0</v>
      </c>
    </row>
    <row r="356" spans="1:27" hidden="1" x14ac:dyDescent="0.2">
      <c r="A356" s="2"/>
      <c r="B356" s="2">
        <f t="shared" si="56"/>
        <v>0</v>
      </c>
      <c r="C356" s="2">
        <f t="shared" si="50"/>
        <v>0</v>
      </c>
      <c r="D356" s="6">
        <f t="shared" si="51"/>
        <v>0</v>
      </c>
      <c r="E356" s="6">
        <f t="shared" si="52"/>
        <v>0</v>
      </c>
      <c r="F356" s="6">
        <f t="shared" si="53"/>
        <v>0</v>
      </c>
      <c r="G356" s="6">
        <f t="shared" si="54"/>
        <v>0</v>
      </c>
      <c r="H356" s="10">
        <f t="shared" si="55"/>
        <v>0</v>
      </c>
    </row>
    <row r="357" spans="1:27" hidden="1" x14ac:dyDescent="0.2">
      <c r="A357" s="2"/>
      <c r="B357" s="2">
        <f t="shared" si="56"/>
        <v>0</v>
      </c>
      <c r="C357" s="2">
        <f t="shared" si="50"/>
        <v>0</v>
      </c>
      <c r="D357" s="6">
        <f t="shared" si="51"/>
        <v>0</v>
      </c>
      <c r="E357" s="6">
        <f t="shared" si="52"/>
        <v>0</v>
      </c>
      <c r="F357" s="6">
        <f t="shared" si="53"/>
        <v>0</v>
      </c>
      <c r="G357" s="6">
        <f t="shared" si="54"/>
        <v>0</v>
      </c>
      <c r="H357" s="10">
        <f t="shared" si="55"/>
        <v>0</v>
      </c>
    </row>
    <row r="358" spans="1:27" hidden="1" x14ac:dyDescent="0.2">
      <c r="A358" s="2"/>
      <c r="B358" s="2">
        <f t="shared" si="56"/>
        <v>0</v>
      </c>
      <c r="C358" s="2">
        <f t="shared" si="50"/>
        <v>0</v>
      </c>
      <c r="D358" s="6">
        <f t="shared" si="51"/>
        <v>0</v>
      </c>
      <c r="E358" s="6">
        <f t="shared" si="52"/>
        <v>0</v>
      </c>
      <c r="F358" s="6">
        <f t="shared" si="53"/>
        <v>0</v>
      </c>
      <c r="G358" s="6">
        <f t="shared" si="54"/>
        <v>0</v>
      </c>
      <c r="H358" s="10">
        <f t="shared" si="55"/>
        <v>0</v>
      </c>
    </row>
    <row r="359" spans="1:27" hidden="1" x14ac:dyDescent="0.2">
      <c r="A359" s="2"/>
      <c r="B359" s="2">
        <f t="shared" si="56"/>
        <v>0</v>
      </c>
      <c r="C359" s="2">
        <f t="shared" si="50"/>
        <v>0</v>
      </c>
      <c r="D359" s="6">
        <f t="shared" si="51"/>
        <v>0</v>
      </c>
      <c r="E359" s="6">
        <f t="shared" si="52"/>
        <v>0</v>
      </c>
      <c r="F359" s="6">
        <f t="shared" si="53"/>
        <v>0</v>
      </c>
      <c r="G359" s="6">
        <f t="shared" si="54"/>
        <v>0</v>
      </c>
      <c r="H359" s="10">
        <f t="shared" si="55"/>
        <v>0</v>
      </c>
    </row>
    <row r="360" spans="1:27" hidden="1" x14ac:dyDescent="0.2">
      <c r="A360" s="2"/>
      <c r="B360" s="2">
        <f t="shared" si="56"/>
        <v>0</v>
      </c>
      <c r="C360" s="2">
        <f t="shared" si="50"/>
        <v>0</v>
      </c>
      <c r="D360" s="6">
        <f t="shared" si="51"/>
        <v>0</v>
      </c>
      <c r="E360" s="6">
        <f t="shared" si="52"/>
        <v>0</v>
      </c>
      <c r="F360" s="6">
        <f t="shared" si="53"/>
        <v>0</v>
      </c>
      <c r="G360" s="6">
        <f t="shared" si="54"/>
        <v>0</v>
      </c>
      <c r="H360" s="10">
        <f t="shared" si="55"/>
        <v>0</v>
      </c>
    </row>
    <row r="361" spans="1:27" hidden="1" x14ac:dyDescent="0.2">
      <c r="A361" s="2"/>
      <c r="B361" s="2">
        <f t="shared" si="56"/>
        <v>0</v>
      </c>
      <c r="C361" s="2">
        <f t="shared" si="50"/>
        <v>0</v>
      </c>
      <c r="D361" s="6">
        <f t="shared" si="51"/>
        <v>0</v>
      </c>
      <c r="E361" s="6">
        <f t="shared" si="52"/>
        <v>0</v>
      </c>
      <c r="F361" s="6">
        <f t="shared" si="53"/>
        <v>0</v>
      </c>
      <c r="G361" s="6">
        <f t="shared" si="54"/>
        <v>0</v>
      </c>
      <c r="H361" s="10">
        <f t="shared" si="55"/>
        <v>0</v>
      </c>
    </row>
    <row r="363" spans="1:27" x14ac:dyDescent="0.2">
      <c r="I363" s="45" t="s">
        <v>1</v>
      </c>
      <c r="J363" s="46" t="s">
        <v>41</v>
      </c>
    </row>
    <row r="365" spans="1:27" x14ac:dyDescent="0.2">
      <c r="I365" s="40" t="s">
        <v>17</v>
      </c>
      <c r="J365" s="40" t="s">
        <v>2</v>
      </c>
      <c r="K365" s="41"/>
      <c r="L365" s="41"/>
      <c r="M365" s="41"/>
      <c r="N365" s="41"/>
      <c r="O365" s="41"/>
      <c r="P365" s="41"/>
      <c r="Q365" s="41"/>
      <c r="R365" s="41"/>
      <c r="S365" s="41"/>
      <c r="T365" s="41"/>
      <c r="U365" s="41"/>
      <c r="V365" s="41"/>
      <c r="W365" s="41"/>
      <c r="X365" s="41"/>
      <c r="Y365" s="41"/>
      <c r="Z365" s="41"/>
      <c r="AA365" s="42"/>
    </row>
    <row r="366" spans="1:27" x14ac:dyDescent="0.2">
      <c r="A366" s="7" t="s">
        <v>18</v>
      </c>
      <c r="B366" s="7" t="s">
        <v>19</v>
      </c>
      <c r="C366" s="7" t="s">
        <v>20</v>
      </c>
      <c r="D366" s="7" t="s">
        <v>21</v>
      </c>
      <c r="E366" s="7" t="s">
        <v>22</v>
      </c>
      <c r="F366" s="7" t="s">
        <v>23</v>
      </c>
      <c r="G366" s="7" t="s">
        <v>24</v>
      </c>
      <c r="H366" s="9" t="s">
        <v>4</v>
      </c>
      <c r="I366" s="14" t="s">
        <v>0</v>
      </c>
      <c r="J366" s="2" t="s">
        <v>12</v>
      </c>
      <c r="K366" s="2" t="s">
        <v>7</v>
      </c>
      <c r="L366" s="2" t="s">
        <v>5</v>
      </c>
      <c r="M366" s="2" t="s">
        <v>13</v>
      </c>
      <c r="N366" s="2" t="s">
        <v>8</v>
      </c>
      <c r="O366" s="2" t="s">
        <v>10</v>
      </c>
      <c r="P366" s="2" t="s">
        <v>9</v>
      </c>
      <c r="Q366" s="2" t="s">
        <v>6</v>
      </c>
      <c r="R366" s="2" t="s">
        <v>14</v>
      </c>
      <c r="S366" s="2" t="s">
        <v>29</v>
      </c>
      <c r="T366" s="2" t="s">
        <v>30</v>
      </c>
      <c r="U366" s="2" t="s">
        <v>31</v>
      </c>
      <c r="V366" s="2" t="s">
        <v>32</v>
      </c>
      <c r="W366" s="2" t="s">
        <v>33</v>
      </c>
      <c r="X366" s="2" t="s">
        <v>34</v>
      </c>
      <c r="Y366" s="2" t="s">
        <v>50</v>
      </c>
      <c r="Z366" s="2" t="s">
        <v>57</v>
      </c>
      <c r="AA366" s="2" t="s">
        <v>15</v>
      </c>
    </row>
    <row r="367" spans="1:27" x14ac:dyDescent="0.2">
      <c r="A367" s="2"/>
      <c r="B367" s="2" t="str">
        <f>I367</f>
        <v>Ian Ross</v>
      </c>
      <c r="C367" s="2">
        <f t="shared" ref="C367:C406" si="57">COUNT(J367:Z367)</f>
        <v>3</v>
      </c>
      <c r="D367" s="6">
        <f t="shared" ref="D367:D406" si="58">IF(C367&gt;0,LARGE(J367:Z367,1),0)</f>
        <v>153.75</v>
      </c>
      <c r="E367" s="6">
        <f t="shared" ref="E367:E406" si="59">IF(C367&gt;1,LARGE(J367:Z367,2),0)</f>
        <v>108</v>
      </c>
      <c r="F367" s="6">
        <f t="shared" ref="F367:F406" si="60">IF(C367&gt;2,LARGE(J367:Z367,3),0)</f>
        <v>25</v>
      </c>
      <c r="G367" s="6">
        <f t="shared" ref="G367:G406" si="61">IF(C367&gt;3,LARGE(J367:Z367,4),0)</f>
        <v>0</v>
      </c>
      <c r="H367" s="10">
        <f>SUM(D367:G367)</f>
        <v>286.75</v>
      </c>
      <c r="I367" s="2" t="s">
        <v>52</v>
      </c>
      <c r="J367" s="2"/>
      <c r="K367" s="2"/>
      <c r="L367" s="2"/>
      <c r="M367" s="2">
        <v>153.75</v>
      </c>
      <c r="N367" s="2"/>
      <c r="O367" s="2">
        <v>108</v>
      </c>
      <c r="P367" s="2"/>
      <c r="Q367" s="2">
        <v>25</v>
      </c>
      <c r="R367" s="2"/>
      <c r="S367" s="2"/>
      <c r="T367" s="2"/>
      <c r="U367" s="2"/>
      <c r="V367" s="2"/>
      <c r="W367" s="2"/>
      <c r="X367" s="2"/>
      <c r="Y367" s="2"/>
      <c r="Z367" s="2"/>
      <c r="AA367" s="2">
        <v>286.75</v>
      </c>
    </row>
    <row r="368" spans="1:27" x14ac:dyDescent="0.2">
      <c r="A368" s="2"/>
      <c r="B368" s="2" t="str">
        <f>I368</f>
        <v>Dave Bissett</v>
      </c>
      <c r="C368" s="2">
        <f t="shared" si="57"/>
        <v>2</v>
      </c>
      <c r="D368" s="6">
        <f t="shared" si="58"/>
        <v>93.75</v>
      </c>
      <c r="E368" s="6">
        <f t="shared" si="59"/>
        <v>43.5</v>
      </c>
      <c r="F368" s="6">
        <f t="shared" si="60"/>
        <v>0</v>
      </c>
      <c r="G368" s="6">
        <f t="shared" si="61"/>
        <v>0</v>
      </c>
      <c r="H368" s="10">
        <f t="shared" ref="H368:H406" si="62">SUM(D368:G368)</f>
        <v>137.25</v>
      </c>
      <c r="I368" s="2" t="s">
        <v>238</v>
      </c>
      <c r="J368" s="2">
        <v>93.75</v>
      </c>
      <c r="K368" s="2"/>
      <c r="L368" s="2"/>
      <c r="M368" s="2"/>
      <c r="N368" s="2"/>
      <c r="O368" s="2">
        <v>43.5</v>
      </c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>
        <v>137.25</v>
      </c>
    </row>
    <row r="369" spans="1:27" x14ac:dyDescent="0.2">
      <c r="A369" s="2"/>
      <c r="B369" s="2" t="str">
        <f t="shared" ref="B369:B406" si="63">I369</f>
        <v>Michael Mooney</v>
      </c>
      <c r="C369" s="2">
        <f t="shared" si="57"/>
        <v>1</v>
      </c>
      <c r="D369" s="6">
        <f t="shared" si="58"/>
        <v>14</v>
      </c>
      <c r="E369" s="6">
        <f t="shared" si="59"/>
        <v>0</v>
      </c>
      <c r="F369" s="6">
        <f t="shared" si="60"/>
        <v>0</v>
      </c>
      <c r="G369" s="6">
        <f t="shared" si="61"/>
        <v>0</v>
      </c>
      <c r="H369" s="10">
        <f t="shared" si="62"/>
        <v>14</v>
      </c>
      <c r="I369" s="2" t="s">
        <v>234</v>
      </c>
      <c r="J369" s="2"/>
      <c r="K369" s="2">
        <v>14</v>
      </c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>
        <v>14</v>
      </c>
    </row>
    <row r="370" spans="1:27" x14ac:dyDescent="0.2">
      <c r="A370" s="2"/>
      <c r="B370" s="2" t="str">
        <f t="shared" si="63"/>
        <v>Warren Cameron</v>
      </c>
      <c r="C370" s="2">
        <f t="shared" si="57"/>
        <v>1</v>
      </c>
      <c r="D370" s="6">
        <f t="shared" si="58"/>
        <v>16.5</v>
      </c>
      <c r="E370" s="6">
        <f t="shared" si="59"/>
        <v>0</v>
      </c>
      <c r="F370" s="6">
        <f t="shared" si="60"/>
        <v>0</v>
      </c>
      <c r="G370" s="6">
        <f t="shared" si="61"/>
        <v>0</v>
      </c>
      <c r="H370" s="10">
        <f t="shared" si="62"/>
        <v>16.5</v>
      </c>
      <c r="I370" s="2" t="s">
        <v>178</v>
      </c>
      <c r="J370" s="2"/>
      <c r="K370" s="2"/>
      <c r="L370" s="2"/>
      <c r="M370" s="2"/>
      <c r="N370" s="2"/>
      <c r="O370" s="2">
        <v>16.5</v>
      </c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>
        <v>16.5</v>
      </c>
    </row>
    <row r="371" spans="1:27" x14ac:dyDescent="0.2">
      <c r="A371" s="2"/>
      <c r="B371" s="2" t="str">
        <f t="shared" si="63"/>
        <v>Alex Sinclair</v>
      </c>
      <c r="C371" s="2">
        <f t="shared" si="57"/>
        <v>7</v>
      </c>
      <c r="D371" s="6">
        <f t="shared" si="58"/>
        <v>126.25</v>
      </c>
      <c r="E371" s="6">
        <f t="shared" si="59"/>
        <v>95</v>
      </c>
      <c r="F371" s="6">
        <f t="shared" si="60"/>
        <v>71</v>
      </c>
      <c r="G371" s="6">
        <f t="shared" si="61"/>
        <v>54</v>
      </c>
      <c r="H371" s="10">
        <f t="shared" si="62"/>
        <v>346.25</v>
      </c>
      <c r="I371" s="2" t="s">
        <v>60</v>
      </c>
      <c r="J371" s="2">
        <v>95</v>
      </c>
      <c r="K371" s="2"/>
      <c r="L371" s="2"/>
      <c r="M371" s="2">
        <v>126.25</v>
      </c>
      <c r="N371" s="2">
        <v>15</v>
      </c>
      <c r="O371" s="2">
        <v>54</v>
      </c>
      <c r="P371" s="2">
        <v>71</v>
      </c>
      <c r="Q371" s="2">
        <v>15</v>
      </c>
      <c r="R371" s="2"/>
      <c r="S371" s="2"/>
      <c r="T371" s="2"/>
      <c r="U371" s="2"/>
      <c r="V371" s="2"/>
      <c r="W371" s="2"/>
      <c r="X371" s="2"/>
      <c r="Y371" s="2"/>
      <c r="Z371" s="2">
        <v>52</v>
      </c>
      <c r="AA371" s="2">
        <v>428.25</v>
      </c>
    </row>
    <row r="372" spans="1:27" x14ac:dyDescent="0.2">
      <c r="A372" s="2"/>
      <c r="B372" s="2" t="str">
        <f t="shared" si="63"/>
        <v>Alex Everingham</v>
      </c>
      <c r="C372" s="2">
        <f t="shared" si="57"/>
        <v>2</v>
      </c>
      <c r="D372" s="6">
        <f t="shared" si="58"/>
        <v>91.5</v>
      </c>
      <c r="E372" s="6">
        <f t="shared" si="59"/>
        <v>56</v>
      </c>
      <c r="F372" s="6">
        <f t="shared" si="60"/>
        <v>0</v>
      </c>
      <c r="G372" s="6">
        <f t="shared" si="61"/>
        <v>0</v>
      </c>
      <c r="H372" s="10">
        <f t="shared" si="62"/>
        <v>147.5</v>
      </c>
      <c r="I372" s="2" t="s">
        <v>235</v>
      </c>
      <c r="J372" s="2"/>
      <c r="K372" s="2">
        <v>56</v>
      </c>
      <c r="L372" s="2"/>
      <c r="M372" s="2"/>
      <c r="N372" s="2"/>
      <c r="O372" s="2">
        <v>91.5</v>
      </c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>
        <v>147.5</v>
      </c>
    </row>
    <row r="373" spans="1:27" x14ac:dyDescent="0.2">
      <c r="A373" s="2"/>
      <c r="B373" s="2" t="str">
        <f t="shared" si="63"/>
        <v>Fred Laing</v>
      </c>
      <c r="C373" s="2">
        <f t="shared" si="57"/>
        <v>2</v>
      </c>
      <c r="D373" s="6">
        <f t="shared" si="58"/>
        <v>40</v>
      </c>
      <c r="E373" s="6">
        <f t="shared" si="59"/>
        <v>32</v>
      </c>
      <c r="F373" s="6">
        <f t="shared" si="60"/>
        <v>0</v>
      </c>
      <c r="G373" s="6">
        <f t="shared" si="61"/>
        <v>0</v>
      </c>
      <c r="H373" s="10">
        <f t="shared" si="62"/>
        <v>72</v>
      </c>
      <c r="I373" s="2" t="s">
        <v>81</v>
      </c>
      <c r="J373" s="2"/>
      <c r="K373" s="2">
        <v>32</v>
      </c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>
        <v>40</v>
      </c>
      <c r="AA373" s="2">
        <v>72</v>
      </c>
    </row>
    <row r="374" spans="1:27" x14ac:dyDescent="0.2">
      <c r="A374" s="2"/>
      <c r="B374" s="2" t="str">
        <f t="shared" si="63"/>
        <v>Alan Slinger</v>
      </c>
      <c r="C374" s="2">
        <f t="shared" si="57"/>
        <v>5</v>
      </c>
      <c r="D374" s="6">
        <f t="shared" si="58"/>
        <v>75</v>
      </c>
      <c r="E374" s="6">
        <f t="shared" si="59"/>
        <v>63</v>
      </c>
      <c r="F374" s="6">
        <f t="shared" si="60"/>
        <v>45</v>
      </c>
      <c r="G374" s="6">
        <f t="shared" si="61"/>
        <v>28</v>
      </c>
      <c r="H374" s="10">
        <f t="shared" si="62"/>
        <v>211</v>
      </c>
      <c r="I374" s="2" t="s">
        <v>154</v>
      </c>
      <c r="J374" s="2"/>
      <c r="K374" s="2">
        <v>45</v>
      </c>
      <c r="L374" s="2"/>
      <c r="M374" s="2"/>
      <c r="N374" s="2">
        <v>28</v>
      </c>
      <c r="O374" s="2">
        <v>75</v>
      </c>
      <c r="P374" s="2">
        <v>63</v>
      </c>
      <c r="Q374" s="2">
        <v>5</v>
      </c>
      <c r="R374" s="2"/>
      <c r="S374" s="2"/>
      <c r="T374" s="2"/>
      <c r="U374" s="2"/>
      <c r="V374" s="2"/>
      <c r="W374" s="2"/>
      <c r="X374" s="2"/>
      <c r="Y374" s="2"/>
      <c r="Z374" s="2"/>
      <c r="AA374" s="2">
        <v>216</v>
      </c>
    </row>
    <row r="375" spans="1:27" x14ac:dyDescent="0.2">
      <c r="A375" s="2"/>
      <c r="B375" s="2" t="str">
        <f t="shared" si="63"/>
        <v>Gordon Cowie</v>
      </c>
      <c r="C375" s="2">
        <f t="shared" si="57"/>
        <v>1</v>
      </c>
      <c r="D375" s="6">
        <f t="shared" si="58"/>
        <v>4</v>
      </c>
      <c r="E375" s="6">
        <f t="shared" si="59"/>
        <v>0</v>
      </c>
      <c r="F375" s="6">
        <f t="shared" si="60"/>
        <v>0</v>
      </c>
      <c r="G375" s="6">
        <f t="shared" si="61"/>
        <v>0</v>
      </c>
      <c r="H375" s="10">
        <f t="shared" si="62"/>
        <v>4</v>
      </c>
      <c r="I375" s="2" t="s">
        <v>236</v>
      </c>
      <c r="J375" s="2"/>
      <c r="K375" s="2">
        <v>4</v>
      </c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>
        <v>4</v>
      </c>
    </row>
    <row r="376" spans="1:27" x14ac:dyDescent="0.2">
      <c r="A376" s="2"/>
      <c r="B376" s="2" t="str">
        <f t="shared" si="63"/>
        <v>Dave Brown Snr</v>
      </c>
      <c r="C376" s="2">
        <f t="shared" si="57"/>
        <v>1</v>
      </c>
      <c r="D376" s="6">
        <f t="shared" si="58"/>
        <v>16.5</v>
      </c>
      <c r="E376" s="6">
        <f t="shared" si="59"/>
        <v>0</v>
      </c>
      <c r="F376" s="6">
        <f t="shared" si="60"/>
        <v>0</v>
      </c>
      <c r="G376" s="6">
        <f t="shared" si="61"/>
        <v>0</v>
      </c>
      <c r="H376" s="10">
        <f t="shared" si="62"/>
        <v>16.5</v>
      </c>
      <c r="I376" s="2" t="s">
        <v>256</v>
      </c>
      <c r="J376" s="2"/>
      <c r="K376" s="2"/>
      <c r="L376" s="2"/>
      <c r="M376" s="2"/>
      <c r="N376" s="2"/>
      <c r="O376" s="2">
        <v>16.5</v>
      </c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>
        <v>16.5</v>
      </c>
    </row>
    <row r="377" spans="1:27" x14ac:dyDescent="0.2">
      <c r="A377" s="2"/>
      <c r="B377" s="2" t="str">
        <f t="shared" si="63"/>
        <v>Alex Mitchell</v>
      </c>
      <c r="C377" s="2">
        <f t="shared" si="57"/>
        <v>1</v>
      </c>
      <c r="D377" s="6">
        <f t="shared" si="58"/>
        <v>3</v>
      </c>
      <c r="E377" s="6">
        <f t="shared" si="59"/>
        <v>0</v>
      </c>
      <c r="F377" s="6">
        <f t="shared" si="60"/>
        <v>0</v>
      </c>
      <c r="G377" s="6">
        <f t="shared" si="61"/>
        <v>0</v>
      </c>
      <c r="H377" s="10">
        <f t="shared" si="62"/>
        <v>3</v>
      </c>
      <c r="I377" s="2" t="s">
        <v>221</v>
      </c>
      <c r="J377" s="2"/>
      <c r="K377" s="2"/>
      <c r="L377" s="2"/>
      <c r="M377" s="2"/>
      <c r="N377" s="2">
        <v>3</v>
      </c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>
        <v>3</v>
      </c>
    </row>
    <row r="378" spans="1:27" hidden="1" x14ac:dyDescent="0.2">
      <c r="A378" s="2"/>
      <c r="B378" s="2" t="str">
        <f t="shared" si="63"/>
        <v>(blank)</v>
      </c>
      <c r="C378" s="2">
        <f t="shared" si="57"/>
        <v>17</v>
      </c>
      <c r="D378" s="6">
        <f t="shared" si="58"/>
        <v>0</v>
      </c>
      <c r="E378" s="6">
        <f t="shared" si="59"/>
        <v>0</v>
      </c>
      <c r="F378" s="6">
        <f t="shared" si="60"/>
        <v>0</v>
      </c>
      <c r="G378" s="6">
        <f t="shared" si="61"/>
        <v>0</v>
      </c>
      <c r="H378" s="10">
        <f t="shared" si="62"/>
        <v>0</v>
      </c>
      <c r="I378" s="2" t="s">
        <v>16</v>
      </c>
      <c r="J378" s="2">
        <v>0</v>
      </c>
      <c r="K378" s="2">
        <v>0</v>
      </c>
      <c r="L378" s="2">
        <v>0</v>
      </c>
      <c r="M378" s="2">
        <v>0</v>
      </c>
      <c r="N378" s="2">
        <v>0</v>
      </c>
      <c r="O378" s="2">
        <v>0</v>
      </c>
      <c r="P378" s="2">
        <v>0</v>
      </c>
      <c r="Q378" s="2">
        <v>0</v>
      </c>
      <c r="R378" s="2">
        <v>0</v>
      </c>
      <c r="S378" s="2">
        <v>0</v>
      </c>
      <c r="T378" s="2">
        <v>0</v>
      </c>
      <c r="U378" s="2">
        <v>0</v>
      </c>
      <c r="V378" s="2">
        <v>0</v>
      </c>
      <c r="W378" s="2">
        <v>0</v>
      </c>
      <c r="X378" s="2">
        <v>0</v>
      </c>
      <c r="Y378" s="2">
        <v>0</v>
      </c>
      <c r="Z378" s="2">
        <v>0</v>
      </c>
      <c r="AA378" s="2">
        <v>0</v>
      </c>
    </row>
    <row r="379" spans="1:27" hidden="1" x14ac:dyDescent="0.2">
      <c r="A379" s="2"/>
      <c r="B379" s="2">
        <f t="shared" si="63"/>
        <v>0</v>
      </c>
      <c r="C379" s="2">
        <f t="shared" si="57"/>
        <v>0</v>
      </c>
      <c r="D379" s="6">
        <f t="shared" si="58"/>
        <v>0</v>
      </c>
      <c r="E379" s="6">
        <f t="shared" si="59"/>
        <v>0</v>
      </c>
      <c r="F379" s="6">
        <f t="shared" si="60"/>
        <v>0</v>
      </c>
      <c r="G379" s="6">
        <f t="shared" si="61"/>
        <v>0</v>
      </c>
      <c r="H379" s="10">
        <f t="shared" si="62"/>
        <v>0</v>
      </c>
    </row>
    <row r="380" spans="1:27" hidden="1" x14ac:dyDescent="0.2">
      <c r="A380" s="2"/>
      <c r="B380" s="2">
        <f t="shared" si="63"/>
        <v>0</v>
      </c>
      <c r="C380" s="2">
        <f t="shared" si="57"/>
        <v>0</v>
      </c>
      <c r="D380" s="6">
        <f t="shared" si="58"/>
        <v>0</v>
      </c>
      <c r="E380" s="6">
        <f t="shared" si="59"/>
        <v>0</v>
      </c>
      <c r="F380" s="6">
        <f t="shared" si="60"/>
        <v>0</v>
      </c>
      <c r="G380" s="6">
        <f t="shared" si="61"/>
        <v>0</v>
      </c>
      <c r="H380" s="10">
        <f t="shared" si="62"/>
        <v>0</v>
      </c>
    </row>
    <row r="381" spans="1:27" hidden="1" x14ac:dyDescent="0.2">
      <c r="A381" s="2"/>
      <c r="B381" s="2">
        <f t="shared" si="63"/>
        <v>0</v>
      </c>
      <c r="C381" s="2">
        <f t="shared" si="57"/>
        <v>0</v>
      </c>
      <c r="D381" s="6">
        <f t="shared" si="58"/>
        <v>0</v>
      </c>
      <c r="E381" s="6">
        <f t="shared" si="59"/>
        <v>0</v>
      </c>
      <c r="F381" s="6">
        <f t="shared" si="60"/>
        <v>0</v>
      </c>
      <c r="G381" s="6">
        <f t="shared" si="61"/>
        <v>0</v>
      </c>
      <c r="H381" s="10">
        <f t="shared" si="62"/>
        <v>0</v>
      </c>
    </row>
    <row r="382" spans="1:27" hidden="1" x14ac:dyDescent="0.2">
      <c r="A382" s="2"/>
      <c r="B382" s="2">
        <f t="shared" si="63"/>
        <v>0</v>
      </c>
      <c r="C382" s="2">
        <f t="shared" si="57"/>
        <v>0</v>
      </c>
      <c r="D382" s="6">
        <f t="shared" si="58"/>
        <v>0</v>
      </c>
      <c r="E382" s="6">
        <f t="shared" si="59"/>
        <v>0</v>
      </c>
      <c r="F382" s="6">
        <f t="shared" si="60"/>
        <v>0</v>
      </c>
      <c r="G382" s="6">
        <f t="shared" si="61"/>
        <v>0</v>
      </c>
      <c r="H382" s="10">
        <f t="shared" si="62"/>
        <v>0</v>
      </c>
    </row>
    <row r="383" spans="1:27" hidden="1" x14ac:dyDescent="0.2">
      <c r="A383" s="2"/>
      <c r="B383" s="2">
        <f t="shared" si="63"/>
        <v>0</v>
      </c>
      <c r="C383" s="2">
        <f t="shared" si="57"/>
        <v>0</v>
      </c>
      <c r="D383" s="6">
        <f t="shared" si="58"/>
        <v>0</v>
      </c>
      <c r="E383" s="6">
        <f t="shared" si="59"/>
        <v>0</v>
      </c>
      <c r="F383" s="6">
        <f t="shared" si="60"/>
        <v>0</v>
      </c>
      <c r="G383" s="6">
        <f t="shared" si="61"/>
        <v>0</v>
      </c>
      <c r="H383" s="10">
        <f t="shared" si="62"/>
        <v>0</v>
      </c>
    </row>
    <row r="384" spans="1:27" hidden="1" x14ac:dyDescent="0.2">
      <c r="A384" s="2"/>
      <c r="B384" s="2">
        <f t="shared" si="63"/>
        <v>0</v>
      </c>
      <c r="C384" s="2">
        <f t="shared" si="57"/>
        <v>0</v>
      </c>
      <c r="D384" s="6">
        <f t="shared" si="58"/>
        <v>0</v>
      </c>
      <c r="E384" s="6">
        <f t="shared" si="59"/>
        <v>0</v>
      </c>
      <c r="F384" s="6">
        <f t="shared" si="60"/>
        <v>0</v>
      </c>
      <c r="G384" s="6">
        <f t="shared" si="61"/>
        <v>0</v>
      </c>
      <c r="H384" s="10">
        <f t="shared" si="62"/>
        <v>0</v>
      </c>
    </row>
    <row r="385" spans="1:8" hidden="1" x14ac:dyDescent="0.2">
      <c r="A385" s="2"/>
      <c r="B385" s="2">
        <f t="shared" si="63"/>
        <v>0</v>
      </c>
      <c r="C385" s="2">
        <f t="shared" si="57"/>
        <v>0</v>
      </c>
      <c r="D385" s="6">
        <f t="shared" si="58"/>
        <v>0</v>
      </c>
      <c r="E385" s="6">
        <f t="shared" si="59"/>
        <v>0</v>
      </c>
      <c r="F385" s="6">
        <f t="shared" si="60"/>
        <v>0</v>
      </c>
      <c r="G385" s="6">
        <f t="shared" si="61"/>
        <v>0</v>
      </c>
      <c r="H385" s="10">
        <f t="shared" si="62"/>
        <v>0</v>
      </c>
    </row>
    <row r="386" spans="1:8" hidden="1" x14ac:dyDescent="0.2">
      <c r="A386" s="2"/>
      <c r="B386" s="2">
        <f t="shared" si="63"/>
        <v>0</v>
      </c>
      <c r="C386" s="2">
        <f t="shared" si="57"/>
        <v>0</v>
      </c>
      <c r="D386" s="6">
        <f t="shared" si="58"/>
        <v>0</v>
      </c>
      <c r="E386" s="6">
        <f t="shared" si="59"/>
        <v>0</v>
      </c>
      <c r="F386" s="6">
        <f t="shared" si="60"/>
        <v>0</v>
      </c>
      <c r="G386" s="6">
        <f t="shared" si="61"/>
        <v>0</v>
      </c>
      <c r="H386" s="10">
        <f t="shared" si="62"/>
        <v>0</v>
      </c>
    </row>
    <row r="387" spans="1:8" hidden="1" x14ac:dyDescent="0.2">
      <c r="A387" s="2"/>
      <c r="B387" s="2">
        <f t="shared" si="63"/>
        <v>0</v>
      </c>
      <c r="C387" s="2">
        <f t="shared" si="57"/>
        <v>0</v>
      </c>
      <c r="D387" s="6">
        <f t="shared" si="58"/>
        <v>0</v>
      </c>
      <c r="E387" s="6">
        <f t="shared" si="59"/>
        <v>0</v>
      </c>
      <c r="F387" s="6">
        <f t="shared" si="60"/>
        <v>0</v>
      </c>
      <c r="G387" s="6">
        <f t="shared" si="61"/>
        <v>0</v>
      </c>
      <c r="H387" s="10">
        <f t="shared" si="62"/>
        <v>0</v>
      </c>
    </row>
    <row r="388" spans="1:8" hidden="1" x14ac:dyDescent="0.2">
      <c r="A388" s="2"/>
      <c r="B388" s="2">
        <f t="shared" si="63"/>
        <v>0</v>
      </c>
      <c r="C388" s="2">
        <f t="shared" si="57"/>
        <v>0</v>
      </c>
      <c r="D388" s="6">
        <f t="shared" si="58"/>
        <v>0</v>
      </c>
      <c r="E388" s="6">
        <f t="shared" si="59"/>
        <v>0</v>
      </c>
      <c r="F388" s="6">
        <f t="shared" si="60"/>
        <v>0</v>
      </c>
      <c r="G388" s="6">
        <f t="shared" si="61"/>
        <v>0</v>
      </c>
      <c r="H388" s="10">
        <f t="shared" si="62"/>
        <v>0</v>
      </c>
    </row>
    <row r="389" spans="1:8" hidden="1" x14ac:dyDescent="0.2">
      <c r="A389" s="2"/>
      <c r="B389" s="2">
        <f t="shared" si="63"/>
        <v>0</v>
      </c>
      <c r="C389" s="2">
        <f t="shared" si="57"/>
        <v>0</v>
      </c>
      <c r="D389" s="6">
        <f t="shared" si="58"/>
        <v>0</v>
      </c>
      <c r="E389" s="6">
        <f t="shared" si="59"/>
        <v>0</v>
      </c>
      <c r="F389" s="6">
        <f t="shared" si="60"/>
        <v>0</v>
      </c>
      <c r="G389" s="6">
        <f t="shared" si="61"/>
        <v>0</v>
      </c>
      <c r="H389" s="10">
        <f t="shared" si="62"/>
        <v>0</v>
      </c>
    </row>
    <row r="390" spans="1:8" hidden="1" x14ac:dyDescent="0.2">
      <c r="A390" s="2"/>
      <c r="B390" s="2">
        <f t="shared" si="63"/>
        <v>0</v>
      </c>
      <c r="C390" s="2">
        <f t="shared" si="57"/>
        <v>0</v>
      </c>
      <c r="D390" s="6">
        <f t="shared" si="58"/>
        <v>0</v>
      </c>
      <c r="E390" s="6">
        <f t="shared" si="59"/>
        <v>0</v>
      </c>
      <c r="F390" s="6">
        <f t="shared" si="60"/>
        <v>0</v>
      </c>
      <c r="G390" s="6">
        <f t="shared" si="61"/>
        <v>0</v>
      </c>
      <c r="H390" s="10">
        <f t="shared" si="62"/>
        <v>0</v>
      </c>
    </row>
    <row r="391" spans="1:8" hidden="1" x14ac:dyDescent="0.2">
      <c r="A391" s="2"/>
      <c r="B391" s="2">
        <f t="shared" si="63"/>
        <v>0</v>
      </c>
      <c r="C391" s="2">
        <f t="shared" si="57"/>
        <v>0</v>
      </c>
      <c r="D391" s="6">
        <f t="shared" si="58"/>
        <v>0</v>
      </c>
      <c r="E391" s="6">
        <f t="shared" si="59"/>
        <v>0</v>
      </c>
      <c r="F391" s="6">
        <f t="shared" si="60"/>
        <v>0</v>
      </c>
      <c r="G391" s="6">
        <f t="shared" si="61"/>
        <v>0</v>
      </c>
      <c r="H391" s="10">
        <f t="shared" si="62"/>
        <v>0</v>
      </c>
    </row>
    <row r="392" spans="1:8" hidden="1" x14ac:dyDescent="0.2">
      <c r="A392" s="2"/>
      <c r="B392" s="2">
        <f t="shared" si="63"/>
        <v>0</v>
      </c>
      <c r="C392" s="2">
        <f t="shared" si="57"/>
        <v>0</v>
      </c>
      <c r="D392" s="6">
        <f t="shared" si="58"/>
        <v>0</v>
      </c>
      <c r="E392" s="6">
        <f t="shared" si="59"/>
        <v>0</v>
      </c>
      <c r="F392" s="6">
        <f t="shared" si="60"/>
        <v>0</v>
      </c>
      <c r="G392" s="6">
        <f t="shared" si="61"/>
        <v>0</v>
      </c>
      <c r="H392" s="10">
        <f t="shared" si="62"/>
        <v>0</v>
      </c>
    </row>
    <row r="393" spans="1:8" hidden="1" x14ac:dyDescent="0.2">
      <c r="A393" s="2"/>
      <c r="B393" s="2">
        <f t="shared" si="63"/>
        <v>0</v>
      </c>
      <c r="C393" s="2">
        <f t="shared" si="57"/>
        <v>0</v>
      </c>
      <c r="D393" s="6">
        <f t="shared" si="58"/>
        <v>0</v>
      </c>
      <c r="E393" s="6">
        <f t="shared" si="59"/>
        <v>0</v>
      </c>
      <c r="F393" s="6">
        <f t="shared" si="60"/>
        <v>0</v>
      </c>
      <c r="G393" s="6">
        <f t="shared" si="61"/>
        <v>0</v>
      </c>
      <c r="H393" s="10">
        <f t="shared" si="62"/>
        <v>0</v>
      </c>
    </row>
    <row r="394" spans="1:8" hidden="1" x14ac:dyDescent="0.2">
      <c r="A394" s="2"/>
      <c r="B394" s="2">
        <f t="shared" si="63"/>
        <v>0</v>
      </c>
      <c r="C394" s="2">
        <f t="shared" si="57"/>
        <v>0</v>
      </c>
      <c r="D394" s="6">
        <f t="shared" si="58"/>
        <v>0</v>
      </c>
      <c r="E394" s="6">
        <f t="shared" si="59"/>
        <v>0</v>
      </c>
      <c r="F394" s="6">
        <f t="shared" si="60"/>
        <v>0</v>
      </c>
      <c r="G394" s="6">
        <f t="shared" si="61"/>
        <v>0</v>
      </c>
      <c r="H394" s="10">
        <f t="shared" si="62"/>
        <v>0</v>
      </c>
    </row>
    <row r="395" spans="1:8" hidden="1" x14ac:dyDescent="0.2">
      <c r="A395" s="2"/>
      <c r="B395" s="2">
        <f t="shared" si="63"/>
        <v>0</v>
      </c>
      <c r="C395" s="2">
        <f t="shared" si="57"/>
        <v>0</v>
      </c>
      <c r="D395" s="6">
        <f t="shared" si="58"/>
        <v>0</v>
      </c>
      <c r="E395" s="6">
        <f t="shared" si="59"/>
        <v>0</v>
      </c>
      <c r="F395" s="6">
        <f t="shared" si="60"/>
        <v>0</v>
      </c>
      <c r="G395" s="6">
        <f t="shared" si="61"/>
        <v>0</v>
      </c>
      <c r="H395" s="10">
        <f t="shared" si="62"/>
        <v>0</v>
      </c>
    </row>
    <row r="396" spans="1:8" hidden="1" x14ac:dyDescent="0.2">
      <c r="A396" s="2"/>
      <c r="B396" s="2">
        <f t="shared" si="63"/>
        <v>0</v>
      </c>
      <c r="C396" s="2">
        <f t="shared" si="57"/>
        <v>0</v>
      </c>
      <c r="D396" s="6">
        <f t="shared" si="58"/>
        <v>0</v>
      </c>
      <c r="E396" s="6">
        <f t="shared" si="59"/>
        <v>0</v>
      </c>
      <c r="F396" s="6">
        <f t="shared" si="60"/>
        <v>0</v>
      </c>
      <c r="G396" s="6">
        <f t="shared" si="61"/>
        <v>0</v>
      </c>
      <c r="H396" s="10">
        <f t="shared" si="62"/>
        <v>0</v>
      </c>
    </row>
    <row r="397" spans="1:8" hidden="1" x14ac:dyDescent="0.2">
      <c r="A397" s="2"/>
      <c r="B397" s="2">
        <f t="shared" si="63"/>
        <v>0</v>
      </c>
      <c r="C397" s="2">
        <f t="shared" si="57"/>
        <v>0</v>
      </c>
      <c r="D397" s="6">
        <f t="shared" si="58"/>
        <v>0</v>
      </c>
      <c r="E397" s="6">
        <f t="shared" si="59"/>
        <v>0</v>
      </c>
      <c r="F397" s="6">
        <f t="shared" si="60"/>
        <v>0</v>
      </c>
      <c r="G397" s="6">
        <f t="shared" si="61"/>
        <v>0</v>
      </c>
      <c r="H397" s="10">
        <f t="shared" si="62"/>
        <v>0</v>
      </c>
    </row>
    <row r="398" spans="1:8" hidden="1" x14ac:dyDescent="0.2">
      <c r="A398" s="2"/>
      <c r="B398" s="2">
        <f t="shared" si="63"/>
        <v>0</v>
      </c>
      <c r="C398" s="2">
        <f t="shared" si="57"/>
        <v>0</v>
      </c>
      <c r="D398" s="6">
        <f t="shared" si="58"/>
        <v>0</v>
      </c>
      <c r="E398" s="6">
        <f t="shared" si="59"/>
        <v>0</v>
      </c>
      <c r="F398" s="6">
        <f t="shared" si="60"/>
        <v>0</v>
      </c>
      <c r="G398" s="6">
        <f t="shared" si="61"/>
        <v>0</v>
      </c>
      <c r="H398" s="10">
        <f t="shared" si="62"/>
        <v>0</v>
      </c>
    </row>
    <row r="399" spans="1:8" hidden="1" x14ac:dyDescent="0.2">
      <c r="A399" s="2"/>
      <c r="B399" s="2">
        <f t="shared" si="63"/>
        <v>0</v>
      </c>
      <c r="C399" s="2">
        <f t="shared" si="57"/>
        <v>0</v>
      </c>
      <c r="D399" s="6">
        <f t="shared" si="58"/>
        <v>0</v>
      </c>
      <c r="E399" s="6">
        <f t="shared" si="59"/>
        <v>0</v>
      </c>
      <c r="F399" s="6">
        <f t="shared" si="60"/>
        <v>0</v>
      </c>
      <c r="G399" s="6">
        <f t="shared" si="61"/>
        <v>0</v>
      </c>
      <c r="H399" s="10">
        <f t="shared" si="62"/>
        <v>0</v>
      </c>
    </row>
    <row r="400" spans="1:8" hidden="1" x14ac:dyDescent="0.2">
      <c r="A400" s="2"/>
      <c r="B400" s="2">
        <f t="shared" si="63"/>
        <v>0</v>
      </c>
      <c r="C400" s="2">
        <f t="shared" si="57"/>
        <v>0</v>
      </c>
      <c r="D400" s="6">
        <f t="shared" si="58"/>
        <v>0</v>
      </c>
      <c r="E400" s="6">
        <f t="shared" si="59"/>
        <v>0</v>
      </c>
      <c r="F400" s="6">
        <f t="shared" si="60"/>
        <v>0</v>
      </c>
      <c r="G400" s="6">
        <f t="shared" si="61"/>
        <v>0</v>
      </c>
      <c r="H400" s="10">
        <f t="shared" si="62"/>
        <v>0</v>
      </c>
    </row>
    <row r="401" spans="1:27" hidden="1" x14ac:dyDescent="0.2">
      <c r="A401" s="2"/>
      <c r="B401" s="2">
        <f t="shared" si="63"/>
        <v>0</v>
      </c>
      <c r="C401" s="2">
        <f t="shared" si="57"/>
        <v>0</v>
      </c>
      <c r="D401" s="6">
        <f t="shared" si="58"/>
        <v>0</v>
      </c>
      <c r="E401" s="6">
        <f t="shared" si="59"/>
        <v>0</v>
      </c>
      <c r="F401" s="6">
        <f t="shared" si="60"/>
        <v>0</v>
      </c>
      <c r="G401" s="6">
        <f t="shared" si="61"/>
        <v>0</v>
      </c>
      <c r="H401" s="10">
        <f t="shared" si="62"/>
        <v>0</v>
      </c>
    </row>
    <row r="402" spans="1:27" hidden="1" x14ac:dyDescent="0.2">
      <c r="A402" s="2"/>
      <c r="B402" s="2">
        <f t="shared" si="63"/>
        <v>0</v>
      </c>
      <c r="C402" s="2">
        <f t="shared" si="57"/>
        <v>0</v>
      </c>
      <c r="D402" s="6">
        <f t="shared" si="58"/>
        <v>0</v>
      </c>
      <c r="E402" s="6">
        <f t="shared" si="59"/>
        <v>0</v>
      </c>
      <c r="F402" s="6">
        <f t="shared" si="60"/>
        <v>0</v>
      </c>
      <c r="G402" s="6">
        <f t="shared" si="61"/>
        <v>0</v>
      </c>
      <c r="H402" s="10">
        <f t="shared" si="62"/>
        <v>0</v>
      </c>
    </row>
    <row r="403" spans="1:27" hidden="1" x14ac:dyDescent="0.2">
      <c r="A403" s="2"/>
      <c r="B403" s="2">
        <f t="shared" si="63"/>
        <v>0</v>
      </c>
      <c r="C403" s="2">
        <f t="shared" si="57"/>
        <v>0</v>
      </c>
      <c r="D403" s="6">
        <f t="shared" si="58"/>
        <v>0</v>
      </c>
      <c r="E403" s="6">
        <f t="shared" si="59"/>
        <v>0</v>
      </c>
      <c r="F403" s="6">
        <f t="shared" si="60"/>
        <v>0</v>
      </c>
      <c r="G403" s="6">
        <f t="shared" si="61"/>
        <v>0</v>
      </c>
      <c r="H403" s="10">
        <f t="shared" si="62"/>
        <v>0</v>
      </c>
    </row>
    <row r="404" spans="1:27" hidden="1" x14ac:dyDescent="0.2">
      <c r="A404" s="2"/>
      <c r="B404" s="2">
        <f t="shared" si="63"/>
        <v>0</v>
      </c>
      <c r="C404" s="2">
        <f t="shared" si="57"/>
        <v>0</v>
      </c>
      <c r="D404" s="6">
        <f t="shared" si="58"/>
        <v>0</v>
      </c>
      <c r="E404" s="6">
        <f t="shared" si="59"/>
        <v>0</v>
      </c>
      <c r="F404" s="6">
        <f t="shared" si="60"/>
        <v>0</v>
      </c>
      <c r="G404" s="6">
        <f t="shared" si="61"/>
        <v>0</v>
      </c>
      <c r="H404" s="10">
        <f t="shared" si="62"/>
        <v>0</v>
      </c>
    </row>
    <row r="405" spans="1:27" hidden="1" x14ac:dyDescent="0.2">
      <c r="A405" s="2"/>
      <c r="B405" s="2">
        <f t="shared" si="63"/>
        <v>0</v>
      </c>
      <c r="C405" s="2">
        <f t="shared" si="57"/>
        <v>0</v>
      </c>
      <c r="D405" s="6">
        <f t="shared" si="58"/>
        <v>0</v>
      </c>
      <c r="E405" s="6">
        <f t="shared" si="59"/>
        <v>0</v>
      </c>
      <c r="F405" s="6">
        <f t="shared" si="60"/>
        <v>0</v>
      </c>
      <c r="G405" s="6">
        <f t="shared" si="61"/>
        <v>0</v>
      </c>
      <c r="H405" s="10">
        <f t="shared" si="62"/>
        <v>0</v>
      </c>
    </row>
    <row r="406" spans="1:27" hidden="1" x14ac:dyDescent="0.2">
      <c r="A406" s="2"/>
      <c r="B406" s="2">
        <f t="shared" si="63"/>
        <v>0</v>
      </c>
      <c r="C406" s="2">
        <f t="shared" si="57"/>
        <v>0</v>
      </c>
      <c r="D406" s="6">
        <f t="shared" si="58"/>
        <v>0</v>
      </c>
      <c r="E406" s="6">
        <f t="shared" si="59"/>
        <v>0</v>
      </c>
      <c r="F406" s="6">
        <f t="shared" si="60"/>
        <v>0</v>
      </c>
      <c r="G406" s="6">
        <f t="shared" si="61"/>
        <v>0</v>
      </c>
      <c r="H406" s="10">
        <f t="shared" si="62"/>
        <v>0</v>
      </c>
    </row>
    <row r="408" spans="1:27" x14ac:dyDescent="0.2">
      <c r="I408" s="45" t="s">
        <v>1</v>
      </c>
      <c r="J408" s="46" t="s">
        <v>54</v>
      </c>
    </row>
    <row r="410" spans="1:27" x14ac:dyDescent="0.2">
      <c r="I410" s="40" t="s">
        <v>17</v>
      </c>
      <c r="J410" s="40" t="s">
        <v>2</v>
      </c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  <c r="Y410" s="41"/>
      <c r="Z410" s="41"/>
      <c r="AA410" s="42"/>
    </row>
    <row r="411" spans="1:27" x14ac:dyDescent="0.2">
      <c r="A411" s="7" t="s">
        <v>18</v>
      </c>
      <c r="B411" s="7" t="s">
        <v>19</v>
      </c>
      <c r="C411" s="7" t="s">
        <v>20</v>
      </c>
      <c r="D411" s="7" t="s">
        <v>21</v>
      </c>
      <c r="E411" s="7" t="s">
        <v>22</v>
      </c>
      <c r="F411" s="7" t="s">
        <v>23</v>
      </c>
      <c r="G411" s="7" t="s">
        <v>24</v>
      </c>
      <c r="H411" s="9" t="s">
        <v>4</v>
      </c>
      <c r="I411" s="14" t="s">
        <v>0</v>
      </c>
      <c r="J411" s="2" t="s">
        <v>12</v>
      </c>
      <c r="K411" s="2" t="s">
        <v>7</v>
      </c>
      <c r="L411" s="2" t="s">
        <v>5</v>
      </c>
      <c r="M411" s="2" t="s">
        <v>13</v>
      </c>
      <c r="N411" s="2" t="s">
        <v>8</v>
      </c>
      <c r="O411" s="2" t="s">
        <v>10</v>
      </c>
      <c r="P411" s="2" t="s">
        <v>9</v>
      </c>
      <c r="Q411" s="2" t="s">
        <v>6</v>
      </c>
      <c r="R411" s="2" t="s">
        <v>14</v>
      </c>
      <c r="S411" s="2" t="s">
        <v>29</v>
      </c>
      <c r="T411" s="2" t="s">
        <v>30</v>
      </c>
      <c r="U411" s="2" t="s">
        <v>31</v>
      </c>
      <c r="V411" s="2" t="s">
        <v>32</v>
      </c>
      <c r="W411" s="2" t="s">
        <v>33</v>
      </c>
      <c r="X411" s="2" t="s">
        <v>34</v>
      </c>
      <c r="Y411" s="2" t="s">
        <v>50</v>
      </c>
      <c r="Z411" s="2" t="s">
        <v>57</v>
      </c>
      <c r="AA411" s="2" t="s">
        <v>15</v>
      </c>
    </row>
    <row r="412" spans="1:27" x14ac:dyDescent="0.2">
      <c r="A412" s="2"/>
      <c r="B412" s="2" t="str">
        <f>I412</f>
        <v>Ken Reid</v>
      </c>
      <c r="C412" s="2">
        <f t="shared" ref="C412:C451" si="64">COUNT(J412:Z412)</f>
        <v>3</v>
      </c>
      <c r="D412" s="6">
        <f t="shared" ref="D412:D451" si="65">IF(C412&gt;0,LARGE(J412:Z412,1),0)</f>
        <v>16</v>
      </c>
      <c r="E412" s="6">
        <f t="shared" ref="E412:E451" si="66">IF(C412&gt;1,LARGE(J412:Z412,2),0)</f>
        <v>3.75</v>
      </c>
      <c r="F412" s="6">
        <f t="shared" ref="F412:F451" si="67">IF(C412&gt;2,LARGE(J412:Z412,3),0)</f>
        <v>3</v>
      </c>
      <c r="G412" s="6">
        <f t="shared" ref="G412:G451" si="68">IF(C412&gt;3,LARGE(J412:Z412,4),0)</f>
        <v>0</v>
      </c>
      <c r="H412" s="10">
        <f>SUM(D412:G412)</f>
        <v>22.75</v>
      </c>
      <c r="I412" s="2" t="s">
        <v>59</v>
      </c>
      <c r="J412" s="2">
        <v>3.75</v>
      </c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>
        <v>16</v>
      </c>
      <c r="W412" s="2">
        <v>3</v>
      </c>
      <c r="X412" s="2"/>
      <c r="Y412" s="2"/>
      <c r="Z412" s="2"/>
      <c r="AA412" s="2">
        <v>22.75</v>
      </c>
    </row>
    <row r="413" spans="1:27" hidden="1" x14ac:dyDescent="0.2">
      <c r="A413" s="2"/>
      <c r="B413" s="2" t="str">
        <f>I413</f>
        <v>(blank)</v>
      </c>
      <c r="C413" s="2">
        <f t="shared" si="64"/>
        <v>17</v>
      </c>
      <c r="D413" s="6">
        <f t="shared" si="65"/>
        <v>0</v>
      </c>
      <c r="E413" s="6">
        <f t="shared" si="66"/>
        <v>0</v>
      </c>
      <c r="F413" s="6">
        <f t="shared" si="67"/>
        <v>0</v>
      </c>
      <c r="G413" s="6">
        <f t="shared" si="68"/>
        <v>0</v>
      </c>
      <c r="H413" s="10">
        <f t="shared" ref="H413:H451" si="69">SUM(D413:G413)</f>
        <v>0</v>
      </c>
      <c r="I413" s="2" t="s">
        <v>16</v>
      </c>
      <c r="J413" s="2">
        <v>0</v>
      </c>
      <c r="K413" s="2">
        <v>0</v>
      </c>
      <c r="L413" s="2">
        <v>0</v>
      </c>
      <c r="M413" s="2">
        <v>0</v>
      </c>
      <c r="N413" s="2">
        <v>0</v>
      </c>
      <c r="O413" s="2">
        <v>0</v>
      </c>
      <c r="P413" s="2">
        <v>0</v>
      </c>
      <c r="Q413" s="2">
        <v>0</v>
      </c>
      <c r="R413" s="2">
        <v>0</v>
      </c>
      <c r="S413" s="2">
        <v>0</v>
      </c>
      <c r="T413" s="2">
        <v>0</v>
      </c>
      <c r="U413" s="2">
        <v>0</v>
      </c>
      <c r="V413" s="2">
        <v>0</v>
      </c>
      <c r="W413" s="2">
        <v>0</v>
      </c>
      <c r="X413" s="2">
        <v>0</v>
      </c>
      <c r="Y413" s="2">
        <v>0</v>
      </c>
      <c r="Z413" s="2">
        <v>0</v>
      </c>
      <c r="AA413" s="2">
        <v>0</v>
      </c>
    </row>
    <row r="414" spans="1:27" hidden="1" x14ac:dyDescent="0.2">
      <c r="A414" s="2"/>
      <c r="B414" s="2">
        <f t="shared" ref="B414:B451" si="70">I414</f>
        <v>0</v>
      </c>
      <c r="C414" s="2">
        <f t="shared" si="64"/>
        <v>0</v>
      </c>
      <c r="D414" s="6">
        <f t="shared" si="65"/>
        <v>0</v>
      </c>
      <c r="E414" s="6">
        <f t="shared" si="66"/>
        <v>0</v>
      </c>
      <c r="F414" s="6">
        <f t="shared" si="67"/>
        <v>0</v>
      </c>
      <c r="G414" s="6">
        <f t="shared" si="68"/>
        <v>0</v>
      </c>
      <c r="H414" s="10">
        <f t="shared" si="69"/>
        <v>0</v>
      </c>
    </row>
    <row r="415" spans="1:27" hidden="1" x14ac:dyDescent="0.2">
      <c r="A415" s="2"/>
      <c r="B415" s="2">
        <f t="shared" si="70"/>
        <v>0</v>
      </c>
      <c r="C415" s="2">
        <f t="shared" si="64"/>
        <v>0</v>
      </c>
      <c r="D415" s="6">
        <f t="shared" si="65"/>
        <v>0</v>
      </c>
      <c r="E415" s="6">
        <f t="shared" si="66"/>
        <v>0</v>
      </c>
      <c r="F415" s="6">
        <f t="shared" si="67"/>
        <v>0</v>
      </c>
      <c r="G415" s="6">
        <f t="shared" si="68"/>
        <v>0</v>
      </c>
      <c r="H415" s="10">
        <f t="shared" si="69"/>
        <v>0</v>
      </c>
    </row>
    <row r="416" spans="1:27" hidden="1" x14ac:dyDescent="0.2">
      <c r="A416" s="2"/>
      <c r="B416" s="2">
        <f t="shared" si="70"/>
        <v>0</v>
      </c>
      <c r="C416" s="2">
        <f t="shared" si="64"/>
        <v>0</v>
      </c>
      <c r="D416" s="6">
        <f t="shared" si="65"/>
        <v>0</v>
      </c>
      <c r="E416" s="6">
        <f t="shared" si="66"/>
        <v>0</v>
      </c>
      <c r="F416" s="6">
        <f t="shared" si="67"/>
        <v>0</v>
      </c>
      <c r="G416" s="6">
        <f t="shared" si="68"/>
        <v>0</v>
      </c>
      <c r="H416" s="10">
        <f t="shared" si="69"/>
        <v>0</v>
      </c>
    </row>
    <row r="417" spans="1:8" hidden="1" x14ac:dyDescent="0.2">
      <c r="A417" s="2"/>
      <c r="B417" s="2">
        <f t="shared" si="70"/>
        <v>0</v>
      </c>
      <c r="C417" s="2">
        <f t="shared" si="64"/>
        <v>0</v>
      </c>
      <c r="D417" s="6">
        <f t="shared" si="65"/>
        <v>0</v>
      </c>
      <c r="E417" s="6">
        <f t="shared" si="66"/>
        <v>0</v>
      </c>
      <c r="F417" s="6">
        <f t="shared" si="67"/>
        <v>0</v>
      </c>
      <c r="G417" s="6">
        <f t="shared" si="68"/>
        <v>0</v>
      </c>
      <c r="H417" s="10">
        <f t="shared" si="69"/>
        <v>0</v>
      </c>
    </row>
    <row r="418" spans="1:8" hidden="1" x14ac:dyDescent="0.2">
      <c r="A418" s="2"/>
      <c r="B418" s="2">
        <f t="shared" si="70"/>
        <v>0</v>
      </c>
      <c r="C418" s="2">
        <f t="shared" si="64"/>
        <v>0</v>
      </c>
      <c r="D418" s="6">
        <f t="shared" si="65"/>
        <v>0</v>
      </c>
      <c r="E418" s="6">
        <f t="shared" si="66"/>
        <v>0</v>
      </c>
      <c r="F418" s="6">
        <f t="shared" si="67"/>
        <v>0</v>
      </c>
      <c r="G418" s="6">
        <f t="shared" si="68"/>
        <v>0</v>
      </c>
      <c r="H418" s="10">
        <f t="shared" si="69"/>
        <v>0</v>
      </c>
    </row>
    <row r="419" spans="1:8" hidden="1" x14ac:dyDescent="0.2">
      <c r="A419" s="2"/>
      <c r="B419" s="2">
        <f t="shared" si="70"/>
        <v>0</v>
      </c>
      <c r="C419" s="2">
        <f t="shared" si="64"/>
        <v>0</v>
      </c>
      <c r="D419" s="6">
        <f t="shared" si="65"/>
        <v>0</v>
      </c>
      <c r="E419" s="6">
        <f t="shared" si="66"/>
        <v>0</v>
      </c>
      <c r="F419" s="6">
        <f t="shared" si="67"/>
        <v>0</v>
      </c>
      <c r="G419" s="6">
        <f t="shared" si="68"/>
        <v>0</v>
      </c>
      <c r="H419" s="10">
        <f t="shared" si="69"/>
        <v>0</v>
      </c>
    </row>
    <row r="420" spans="1:8" hidden="1" x14ac:dyDescent="0.2">
      <c r="A420" s="2"/>
      <c r="B420" s="2">
        <f t="shared" si="70"/>
        <v>0</v>
      </c>
      <c r="C420" s="2">
        <f t="shared" si="64"/>
        <v>0</v>
      </c>
      <c r="D420" s="6">
        <f t="shared" si="65"/>
        <v>0</v>
      </c>
      <c r="E420" s="6">
        <f t="shared" si="66"/>
        <v>0</v>
      </c>
      <c r="F420" s="6">
        <f t="shared" si="67"/>
        <v>0</v>
      </c>
      <c r="G420" s="6">
        <f t="shared" si="68"/>
        <v>0</v>
      </c>
      <c r="H420" s="10">
        <f t="shared" si="69"/>
        <v>0</v>
      </c>
    </row>
    <row r="421" spans="1:8" hidden="1" x14ac:dyDescent="0.2">
      <c r="A421" s="2"/>
      <c r="B421" s="2">
        <f t="shared" si="70"/>
        <v>0</v>
      </c>
      <c r="C421" s="2">
        <f t="shared" si="64"/>
        <v>0</v>
      </c>
      <c r="D421" s="6">
        <f t="shared" si="65"/>
        <v>0</v>
      </c>
      <c r="E421" s="6">
        <f t="shared" si="66"/>
        <v>0</v>
      </c>
      <c r="F421" s="6">
        <f t="shared" si="67"/>
        <v>0</v>
      </c>
      <c r="G421" s="6">
        <f t="shared" si="68"/>
        <v>0</v>
      </c>
      <c r="H421" s="10">
        <f t="shared" si="69"/>
        <v>0</v>
      </c>
    </row>
    <row r="422" spans="1:8" hidden="1" x14ac:dyDescent="0.2">
      <c r="A422" s="2"/>
      <c r="B422" s="2">
        <f t="shared" si="70"/>
        <v>0</v>
      </c>
      <c r="C422" s="2">
        <f t="shared" si="64"/>
        <v>0</v>
      </c>
      <c r="D422" s="6">
        <f t="shared" si="65"/>
        <v>0</v>
      </c>
      <c r="E422" s="6">
        <f t="shared" si="66"/>
        <v>0</v>
      </c>
      <c r="F422" s="6">
        <f t="shared" si="67"/>
        <v>0</v>
      </c>
      <c r="G422" s="6">
        <f t="shared" si="68"/>
        <v>0</v>
      </c>
      <c r="H422" s="10">
        <f t="shared" si="69"/>
        <v>0</v>
      </c>
    </row>
    <row r="423" spans="1:8" hidden="1" x14ac:dyDescent="0.2">
      <c r="A423" s="2"/>
      <c r="B423" s="2">
        <f t="shared" si="70"/>
        <v>0</v>
      </c>
      <c r="C423" s="2">
        <f t="shared" si="64"/>
        <v>0</v>
      </c>
      <c r="D423" s="6">
        <f t="shared" si="65"/>
        <v>0</v>
      </c>
      <c r="E423" s="6">
        <f t="shared" si="66"/>
        <v>0</v>
      </c>
      <c r="F423" s="6">
        <f t="shared" si="67"/>
        <v>0</v>
      </c>
      <c r="G423" s="6">
        <f t="shared" si="68"/>
        <v>0</v>
      </c>
      <c r="H423" s="10">
        <f t="shared" si="69"/>
        <v>0</v>
      </c>
    </row>
    <row r="424" spans="1:8" hidden="1" x14ac:dyDescent="0.2">
      <c r="A424" s="2"/>
      <c r="B424" s="2">
        <f t="shared" si="70"/>
        <v>0</v>
      </c>
      <c r="C424" s="2">
        <f t="shared" si="64"/>
        <v>0</v>
      </c>
      <c r="D424" s="6">
        <f t="shared" si="65"/>
        <v>0</v>
      </c>
      <c r="E424" s="6">
        <f t="shared" si="66"/>
        <v>0</v>
      </c>
      <c r="F424" s="6">
        <f t="shared" si="67"/>
        <v>0</v>
      </c>
      <c r="G424" s="6">
        <f t="shared" si="68"/>
        <v>0</v>
      </c>
      <c r="H424" s="10">
        <f t="shared" si="69"/>
        <v>0</v>
      </c>
    </row>
    <row r="425" spans="1:8" hidden="1" x14ac:dyDescent="0.2">
      <c r="A425" s="2"/>
      <c r="B425" s="2">
        <f t="shared" si="70"/>
        <v>0</v>
      </c>
      <c r="C425" s="2">
        <f t="shared" si="64"/>
        <v>0</v>
      </c>
      <c r="D425" s="6">
        <f t="shared" si="65"/>
        <v>0</v>
      </c>
      <c r="E425" s="6">
        <f t="shared" si="66"/>
        <v>0</v>
      </c>
      <c r="F425" s="6">
        <f t="shared" si="67"/>
        <v>0</v>
      </c>
      <c r="G425" s="6">
        <f t="shared" si="68"/>
        <v>0</v>
      </c>
      <c r="H425" s="10">
        <f t="shared" si="69"/>
        <v>0</v>
      </c>
    </row>
    <row r="426" spans="1:8" hidden="1" x14ac:dyDescent="0.2">
      <c r="A426" s="2"/>
      <c r="B426" s="2">
        <f t="shared" si="70"/>
        <v>0</v>
      </c>
      <c r="C426" s="2">
        <f t="shared" si="64"/>
        <v>0</v>
      </c>
      <c r="D426" s="6">
        <f t="shared" si="65"/>
        <v>0</v>
      </c>
      <c r="E426" s="6">
        <f t="shared" si="66"/>
        <v>0</v>
      </c>
      <c r="F426" s="6">
        <f t="shared" si="67"/>
        <v>0</v>
      </c>
      <c r="G426" s="6">
        <f t="shared" si="68"/>
        <v>0</v>
      </c>
      <c r="H426" s="10">
        <f t="shared" si="69"/>
        <v>0</v>
      </c>
    </row>
    <row r="427" spans="1:8" hidden="1" x14ac:dyDescent="0.2">
      <c r="A427" s="2"/>
      <c r="B427" s="2">
        <f t="shared" si="70"/>
        <v>0</v>
      </c>
      <c r="C427" s="2">
        <f t="shared" si="64"/>
        <v>0</v>
      </c>
      <c r="D427" s="6">
        <f t="shared" si="65"/>
        <v>0</v>
      </c>
      <c r="E427" s="6">
        <f t="shared" si="66"/>
        <v>0</v>
      </c>
      <c r="F427" s="6">
        <f t="shared" si="67"/>
        <v>0</v>
      </c>
      <c r="G427" s="6">
        <f t="shared" si="68"/>
        <v>0</v>
      </c>
      <c r="H427" s="10">
        <f t="shared" si="69"/>
        <v>0</v>
      </c>
    </row>
    <row r="428" spans="1:8" hidden="1" x14ac:dyDescent="0.2">
      <c r="A428" s="2"/>
      <c r="B428" s="2">
        <f t="shared" si="70"/>
        <v>0</v>
      </c>
      <c r="C428" s="2">
        <f t="shared" si="64"/>
        <v>0</v>
      </c>
      <c r="D428" s="6">
        <f t="shared" si="65"/>
        <v>0</v>
      </c>
      <c r="E428" s="6">
        <f t="shared" si="66"/>
        <v>0</v>
      </c>
      <c r="F428" s="6">
        <f t="shared" si="67"/>
        <v>0</v>
      </c>
      <c r="G428" s="6">
        <f t="shared" si="68"/>
        <v>0</v>
      </c>
      <c r="H428" s="10">
        <f t="shared" si="69"/>
        <v>0</v>
      </c>
    </row>
    <row r="429" spans="1:8" hidden="1" x14ac:dyDescent="0.2">
      <c r="A429" s="2"/>
      <c r="B429" s="2">
        <f t="shared" si="70"/>
        <v>0</v>
      </c>
      <c r="C429" s="2">
        <f t="shared" si="64"/>
        <v>0</v>
      </c>
      <c r="D429" s="6">
        <f t="shared" si="65"/>
        <v>0</v>
      </c>
      <c r="E429" s="6">
        <f t="shared" si="66"/>
        <v>0</v>
      </c>
      <c r="F429" s="6">
        <f t="shared" si="67"/>
        <v>0</v>
      </c>
      <c r="G429" s="6">
        <f t="shared" si="68"/>
        <v>0</v>
      </c>
      <c r="H429" s="10">
        <f t="shared" si="69"/>
        <v>0</v>
      </c>
    </row>
    <row r="430" spans="1:8" hidden="1" x14ac:dyDescent="0.2">
      <c r="A430" s="2"/>
      <c r="B430" s="2">
        <f t="shared" si="70"/>
        <v>0</v>
      </c>
      <c r="C430" s="2">
        <f t="shared" si="64"/>
        <v>0</v>
      </c>
      <c r="D430" s="6">
        <f t="shared" si="65"/>
        <v>0</v>
      </c>
      <c r="E430" s="6">
        <f t="shared" si="66"/>
        <v>0</v>
      </c>
      <c r="F430" s="6">
        <f t="shared" si="67"/>
        <v>0</v>
      </c>
      <c r="G430" s="6">
        <f t="shared" si="68"/>
        <v>0</v>
      </c>
      <c r="H430" s="10">
        <f t="shared" si="69"/>
        <v>0</v>
      </c>
    </row>
    <row r="431" spans="1:8" hidden="1" x14ac:dyDescent="0.2">
      <c r="A431" s="2"/>
      <c r="B431" s="2">
        <f t="shared" si="70"/>
        <v>0</v>
      </c>
      <c r="C431" s="2">
        <f t="shared" si="64"/>
        <v>0</v>
      </c>
      <c r="D431" s="6">
        <f t="shared" si="65"/>
        <v>0</v>
      </c>
      <c r="E431" s="6">
        <f t="shared" si="66"/>
        <v>0</v>
      </c>
      <c r="F431" s="6">
        <f t="shared" si="67"/>
        <v>0</v>
      </c>
      <c r="G431" s="6">
        <f t="shared" si="68"/>
        <v>0</v>
      </c>
      <c r="H431" s="10">
        <f t="shared" si="69"/>
        <v>0</v>
      </c>
    </row>
    <row r="432" spans="1:8" hidden="1" x14ac:dyDescent="0.2">
      <c r="A432" s="2"/>
      <c r="B432" s="2">
        <f t="shared" si="70"/>
        <v>0</v>
      </c>
      <c r="C432" s="2">
        <f t="shared" si="64"/>
        <v>0</v>
      </c>
      <c r="D432" s="6">
        <f t="shared" si="65"/>
        <v>0</v>
      </c>
      <c r="E432" s="6">
        <f t="shared" si="66"/>
        <v>0</v>
      </c>
      <c r="F432" s="6">
        <f t="shared" si="67"/>
        <v>0</v>
      </c>
      <c r="G432" s="6">
        <f t="shared" si="68"/>
        <v>0</v>
      </c>
      <c r="H432" s="10">
        <f t="shared" si="69"/>
        <v>0</v>
      </c>
    </row>
    <row r="433" spans="1:8" hidden="1" x14ac:dyDescent="0.2">
      <c r="A433" s="2"/>
      <c r="B433" s="2">
        <f t="shared" si="70"/>
        <v>0</v>
      </c>
      <c r="C433" s="2">
        <f t="shared" si="64"/>
        <v>0</v>
      </c>
      <c r="D433" s="6">
        <f t="shared" si="65"/>
        <v>0</v>
      </c>
      <c r="E433" s="6">
        <f t="shared" si="66"/>
        <v>0</v>
      </c>
      <c r="F433" s="6">
        <f t="shared" si="67"/>
        <v>0</v>
      </c>
      <c r="G433" s="6">
        <f t="shared" si="68"/>
        <v>0</v>
      </c>
      <c r="H433" s="10">
        <f t="shared" si="69"/>
        <v>0</v>
      </c>
    </row>
    <row r="434" spans="1:8" hidden="1" x14ac:dyDescent="0.2">
      <c r="A434" s="2"/>
      <c r="B434" s="2">
        <f t="shared" si="70"/>
        <v>0</v>
      </c>
      <c r="C434" s="2">
        <f t="shared" si="64"/>
        <v>0</v>
      </c>
      <c r="D434" s="6">
        <f t="shared" si="65"/>
        <v>0</v>
      </c>
      <c r="E434" s="6">
        <f t="shared" si="66"/>
        <v>0</v>
      </c>
      <c r="F434" s="6">
        <f t="shared" si="67"/>
        <v>0</v>
      </c>
      <c r="G434" s="6">
        <f t="shared" si="68"/>
        <v>0</v>
      </c>
      <c r="H434" s="10">
        <f t="shared" si="69"/>
        <v>0</v>
      </c>
    </row>
    <row r="435" spans="1:8" hidden="1" x14ac:dyDescent="0.2">
      <c r="A435" s="2"/>
      <c r="B435" s="2">
        <f t="shared" si="70"/>
        <v>0</v>
      </c>
      <c r="C435" s="2">
        <f t="shared" si="64"/>
        <v>0</v>
      </c>
      <c r="D435" s="6">
        <f t="shared" si="65"/>
        <v>0</v>
      </c>
      <c r="E435" s="6">
        <f t="shared" si="66"/>
        <v>0</v>
      </c>
      <c r="F435" s="6">
        <f t="shared" si="67"/>
        <v>0</v>
      </c>
      <c r="G435" s="6">
        <f t="shared" si="68"/>
        <v>0</v>
      </c>
      <c r="H435" s="10">
        <f t="shared" si="69"/>
        <v>0</v>
      </c>
    </row>
    <row r="436" spans="1:8" hidden="1" x14ac:dyDescent="0.2">
      <c r="A436" s="2"/>
      <c r="B436" s="2">
        <f t="shared" si="70"/>
        <v>0</v>
      </c>
      <c r="C436" s="2">
        <f t="shared" si="64"/>
        <v>0</v>
      </c>
      <c r="D436" s="6">
        <f t="shared" si="65"/>
        <v>0</v>
      </c>
      <c r="E436" s="6">
        <f t="shared" si="66"/>
        <v>0</v>
      </c>
      <c r="F436" s="6">
        <f t="shared" si="67"/>
        <v>0</v>
      </c>
      <c r="G436" s="6">
        <f t="shared" si="68"/>
        <v>0</v>
      </c>
      <c r="H436" s="10">
        <f t="shared" si="69"/>
        <v>0</v>
      </c>
    </row>
    <row r="437" spans="1:8" hidden="1" x14ac:dyDescent="0.2">
      <c r="A437" s="2"/>
      <c r="B437" s="2">
        <f t="shared" si="70"/>
        <v>0</v>
      </c>
      <c r="C437" s="2">
        <f t="shared" si="64"/>
        <v>0</v>
      </c>
      <c r="D437" s="6">
        <f t="shared" si="65"/>
        <v>0</v>
      </c>
      <c r="E437" s="6">
        <f t="shared" si="66"/>
        <v>0</v>
      </c>
      <c r="F437" s="6">
        <f t="shared" si="67"/>
        <v>0</v>
      </c>
      <c r="G437" s="6">
        <f t="shared" si="68"/>
        <v>0</v>
      </c>
      <c r="H437" s="10">
        <f t="shared" si="69"/>
        <v>0</v>
      </c>
    </row>
    <row r="438" spans="1:8" hidden="1" x14ac:dyDescent="0.2">
      <c r="A438" s="2"/>
      <c r="B438" s="2">
        <f t="shared" si="70"/>
        <v>0</v>
      </c>
      <c r="C438" s="2">
        <f t="shared" si="64"/>
        <v>0</v>
      </c>
      <c r="D438" s="6">
        <f t="shared" si="65"/>
        <v>0</v>
      </c>
      <c r="E438" s="6">
        <f t="shared" si="66"/>
        <v>0</v>
      </c>
      <c r="F438" s="6">
        <f t="shared" si="67"/>
        <v>0</v>
      </c>
      <c r="G438" s="6">
        <f t="shared" si="68"/>
        <v>0</v>
      </c>
      <c r="H438" s="10">
        <f t="shared" si="69"/>
        <v>0</v>
      </c>
    </row>
    <row r="439" spans="1:8" hidden="1" x14ac:dyDescent="0.2">
      <c r="A439" s="2"/>
      <c r="B439" s="2">
        <f t="shared" si="70"/>
        <v>0</v>
      </c>
      <c r="C439" s="2">
        <f t="shared" si="64"/>
        <v>0</v>
      </c>
      <c r="D439" s="6">
        <f t="shared" si="65"/>
        <v>0</v>
      </c>
      <c r="E439" s="6">
        <f t="shared" si="66"/>
        <v>0</v>
      </c>
      <c r="F439" s="6">
        <f t="shared" si="67"/>
        <v>0</v>
      </c>
      <c r="G439" s="6">
        <f t="shared" si="68"/>
        <v>0</v>
      </c>
      <c r="H439" s="10">
        <f t="shared" si="69"/>
        <v>0</v>
      </c>
    </row>
    <row r="440" spans="1:8" hidden="1" x14ac:dyDescent="0.2">
      <c r="A440" s="2"/>
      <c r="B440" s="2">
        <f t="shared" si="70"/>
        <v>0</v>
      </c>
      <c r="C440" s="2">
        <f t="shared" si="64"/>
        <v>0</v>
      </c>
      <c r="D440" s="6">
        <f t="shared" si="65"/>
        <v>0</v>
      </c>
      <c r="E440" s="6">
        <f t="shared" si="66"/>
        <v>0</v>
      </c>
      <c r="F440" s="6">
        <f t="shared" si="67"/>
        <v>0</v>
      </c>
      <c r="G440" s="6">
        <f t="shared" si="68"/>
        <v>0</v>
      </c>
      <c r="H440" s="10">
        <f t="shared" si="69"/>
        <v>0</v>
      </c>
    </row>
    <row r="441" spans="1:8" hidden="1" x14ac:dyDescent="0.2">
      <c r="A441" s="2"/>
      <c r="B441" s="2">
        <f t="shared" si="70"/>
        <v>0</v>
      </c>
      <c r="C441" s="2">
        <f t="shared" si="64"/>
        <v>0</v>
      </c>
      <c r="D441" s="6">
        <f t="shared" si="65"/>
        <v>0</v>
      </c>
      <c r="E441" s="6">
        <f t="shared" si="66"/>
        <v>0</v>
      </c>
      <c r="F441" s="6">
        <f t="shared" si="67"/>
        <v>0</v>
      </c>
      <c r="G441" s="6">
        <f t="shared" si="68"/>
        <v>0</v>
      </c>
      <c r="H441" s="10">
        <f t="shared" si="69"/>
        <v>0</v>
      </c>
    </row>
    <row r="442" spans="1:8" hidden="1" x14ac:dyDescent="0.2">
      <c r="A442" s="2"/>
      <c r="B442" s="2">
        <f t="shared" si="70"/>
        <v>0</v>
      </c>
      <c r="C442" s="2">
        <f t="shared" si="64"/>
        <v>0</v>
      </c>
      <c r="D442" s="6">
        <f t="shared" si="65"/>
        <v>0</v>
      </c>
      <c r="E442" s="6">
        <f t="shared" si="66"/>
        <v>0</v>
      </c>
      <c r="F442" s="6">
        <f t="shared" si="67"/>
        <v>0</v>
      </c>
      <c r="G442" s="6">
        <f t="shared" si="68"/>
        <v>0</v>
      </c>
      <c r="H442" s="10">
        <f t="shared" si="69"/>
        <v>0</v>
      </c>
    </row>
    <row r="443" spans="1:8" hidden="1" x14ac:dyDescent="0.2">
      <c r="A443" s="2"/>
      <c r="B443" s="2">
        <f t="shared" si="70"/>
        <v>0</v>
      </c>
      <c r="C443" s="2">
        <f t="shared" si="64"/>
        <v>0</v>
      </c>
      <c r="D443" s="6">
        <f t="shared" si="65"/>
        <v>0</v>
      </c>
      <c r="E443" s="6">
        <f t="shared" si="66"/>
        <v>0</v>
      </c>
      <c r="F443" s="6">
        <f t="shared" si="67"/>
        <v>0</v>
      </c>
      <c r="G443" s="6">
        <f t="shared" si="68"/>
        <v>0</v>
      </c>
      <c r="H443" s="10">
        <f t="shared" si="69"/>
        <v>0</v>
      </c>
    </row>
    <row r="444" spans="1:8" hidden="1" x14ac:dyDescent="0.2">
      <c r="A444" s="2"/>
      <c r="B444" s="2">
        <f t="shared" si="70"/>
        <v>0</v>
      </c>
      <c r="C444" s="2">
        <f t="shared" si="64"/>
        <v>0</v>
      </c>
      <c r="D444" s="6">
        <f t="shared" si="65"/>
        <v>0</v>
      </c>
      <c r="E444" s="6">
        <f t="shared" si="66"/>
        <v>0</v>
      </c>
      <c r="F444" s="6">
        <f t="shared" si="67"/>
        <v>0</v>
      </c>
      <c r="G444" s="6">
        <f t="shared" si="68"/>
        <v>0</v>
      </c>
      <c r="H444" s="10">
        <f t="shared" si="69"/>
        <v>0</v>
      </c>
    </row>
    <row r="445" spans="1:8" hidden="1" x14ac:dyDescent="0.2">
      <c r="A445" s="2"/>
      <c r="B445" s="2">
        <f t="shared" si="70"/>
        <v>0</v>
      </c>
      <c r="C445" s="2">
        <f t="shared" si="64"/>
        <v>0</v>
      </c>
      <c r="D445" s="6">
        <f t="shared" si="65"/>
        <v>0</v>
      </c>
      <c r="E445" s="6">
        <f t="shared" si="66"/>
        <v>0</v>
      </c>
      <c r="F445" s="6">
        <f t="shared" si="67"/>
        <v>0</v>
      </c>
      <c r="G445" s="6">
        <f t="shared" si="68"/>
        <v>0</v>
      </c>
      <c r="H445" s="10">
        <f t="shared" si="69"/>
        <v>0</v>
      </c>
    </row>
    <row r="446" spans="1:8" hidden="1" x14ac:dyDescent="0.2">
      <c r="A446" s="2"/>
      <c r="B446" s="2">
        <f t="shared" si="70"/>
        <v>0</v>
      </c>
      <c r="C446" s="2">
        <f t="shared" si="64"/>
        <v>0</v>
      </c>
      <c r="D446" s="6">
        <f t="shared" si="65"/>
        <v>0</v>
      </c>
      <c r="E446" s="6">
        <f t="shared" si="66"/>
        <v>0</v>
      </c>
      <c r="F446" s="6">
        <f t="shared" si="67"/>
        <v>0</v>
      </c>
      <c r="G446" s="6">
        <f t="shared" si="68"/>
        <v>0</v>
      </c>
      <c r="H446" s="10">
        <f t="shared" si="69"/>
        <v>0</v>
      </c>
    </row>
    <row r="447" spans="1:8" hidden="1" x14ac:dyDescent="0.2">
      <c r="A447" s="2"/>
      <c r="B447" s="2">
        <f t="shared" si="70"/>
        <v>0</v>
      </c>
      <c r="C447" s="2">
        <f t="shared" si="64"/>
        <v>0</v>
      </c>
      <c r="D447" s="6">
        <f t="shared" si="65"/>
        <v>0</v>
      </c>
      <c r="E447" s="6">
        <f t="shared" si="66"/>
        <v>0</v>
      </c>
      <c r="F447" s="6">
        <f t="shared" si="67"/>
        <v>0</v>
      </c>
      <c r="G447" s="6">
        <f t="shared" si="68"/>
        <v>0</v>
      </c>
      <c r="H447" s="10">
        <f t="shared" si="69"/>
        <v>0</v>
      </c>
    </row>
    <row r="448" spans="1:8" hidden="1" x14ac:dyDescent="0.2">
      <c r="A448" s="2"/>
      <c r="B448" s="2">
        <f t="shared" si="70"/>
        <v>0</v>
      </c>
      <c r="C448" s="2">
        <f t="shared" si="64"/>
        <v>0</v>
      </c>
      <c r="D448" s="6">
        <f t="shared" si="65"/>
        <v>0</v>
      </c>
      <c r="E448" s="6">
        <f t="shared" si="66"/>
        <v>0</v>
      </c>
      <c r="F448" s="6">
        <f t="shared" si="67"/>
        <v>0</v>
      </c>
      <c r="G448" s="6">
        <f t="shared" si="68"/>
        <v>0</v>
      </c>
      <c r="H448" s="10">
        <f t="shared" si="69"/>
        <v>0</v>
      </c>
    </row>
    <row r="449" spans="1:27" hidden="1" x14ac:dyDescent="0.2">
      <c r="A449" s="2"/>
      <c r="B449" s="2">
        <f t="shared" si="70"/>
        <v>0</v>
      </c>
      <c r="C449" s="2">
        <f t="shared" si="64"/>
        <v>0</v>
      </c>
      <c r="D449" s="6">
        <f t="shared" si="65"/>
        <v>0</v>
      </c>
      <c r="E449" s="6">
        <f t="shared" si="66"/>
        <v>0</v>
      </c>
      <c r="F449" s="6">
        <f t="shared" si="67"/>
        <v>0</v>
      </c>
      <c r="G449" s="6">
        <f t="shared" si="68"/>
        <v>0</v>
      </c>
      <c r="H449" s="10">
        <f t="shared" si="69"/>
        <v>0</v>
      </c>
    </row>
    <row r="450" spans="1:27" hidden="1" x14ac:dyDescent="0.2">
      <c r="A450" s="2"/>
      <c r="B450" s="2">
        <f t="shared" si="70"/>
        <v>0</v>
      </c>
      <c r="C450" s="2">
        <f t="shared" si="64"/>
        <v>0</v>
      </c>
      <c r="D450" s="6">
        <f t="shared" si="65"/>
        <v>0</v>
      </c>
      <c r="E450" s="6">
        <f t="shared" si="66"/>
        <v>0</v>
      </c>
      <c r="F450" s="6">
        <f t="shared" si="67"/>
        <v>0</v>
      </c>
      <c r="G450" s="6">
        <f t="shared" si="68"/>
        <v>0</v>
      </c>
      <c r="H450" s="10">
        <f t="shared" si="69"/>
        <v>0</v>
      </c>
    </row>
    <row r="451" spans="1:27" hidden="1" x14ac:dyDescent="0.2">
      <c r="A451" s="2"/>
      <c r="B451" s="2">
        <f t="shared" si="70"/>
        <v>0</v>
      </c>
      <c r="C451" s="2">
        <f t="shared" si="64"/>
        <v>0</v>
      </c>
      <c r="D451" s="6">
        <f t="shared" si="65"/>
        <v>0</v>
      </c>
      <c r="E451" s="6">
        <f t="shared" si="66"/>
        <v>0</v>
      </c>
      <c r="F451" s="6">
        <f t="shared" si="67"/>
        <v>0</v>
      </c>
      <c r="G451" s="6">
        <f t="shared" si="68"/>
        <v>0</v>
      </c>
      <c r="H451" s="10">
        <f t="shared" si="69"/>
        <v>0</v>
      </c>
    </row>
    <row r="453" spans="1:27" x14ac:dyDescent="0.2">
      <c r="I453" s="45" t="s">
        <v>1</v>
      </c>
      <c r="J453" s="46" t="s">
        <v>56</v>
      </c>
    </row>
    <row r="455" spans="1:27" x14ac:dyDescent="0.2">
      <c r="I455" s="40" t="s">
        <v>17</v>
      </c>
      <c r="J455" s="40" t="s">
        <v>2</v>
      </c>
      <c r="K455" s="41"/>
      <c r="L455" s="41"/>
      <c r="M455" s="41"/>
      <c r="N455" s="41"/>
      <c r="O455" s="41"/>
      <c r="P455" s="41"/>
      <c r="Q455" s="41"/>
      <c r="R455" s="41"/>
      <c r="S455" s="41"/>
      <c r="T455" s="41"/>
      <c r="U455" s="41"/>
      <c r="V455" s="41"/>
      <c r="W455" s="41"/>
      <c r="X455" s="41"/>
      <c r="Y455" s="41"/>
      <c r="Z455" s="41"/>
      <c r="AA455" s="42"/>
    </row>
    <row r="456" spans="1:27" x14ac:dyDescent="0.2">
      <c r="A456" s="7" t="s">
        <v>18</v>
      </c>
      <c r="B456" s="7" t="s">
        <v>19</v>
      </c>
      <c r="C456" s="7" t="s">
        <v>20</v>
      </c>
      <c r="D456" s="7" t="s">
        <v>21</v>
      </c>
      <c r="E456" s="7" t="s">
        <v>22</v>
      </c>
      <c r="F456" s="7" t="s">
        <v>23</v>
      </c>
      <c r="G456" s="7" t="s">
        <v>24</v>
      </c>
      <c r="H456" s="9" t="s">
        <v>4</v>
      </c>
      <c r="I456" s="14" t="s">
        <v>0</v>
      </c>
      <c r="J456" s="2" t="s">
        <v>12</v>
      </c>
      <c r="K456" s="2" t="s">
        <v>7</v>
      </c>
      <c r="L456" s="2" t="s">
        <v>5</v>
      </c>
      <c r="M456" s="2" t="s">
        <v>13</v>
      </c>
      <c r="N456" s="2" t="s">
        <v>8</v>
      </c>
      <c r="O456" s="2" t="s">
        <v>10</v>
      </c>
      <c r="P456" s="2" t="s">
        <v>9</v>
      </c>
      <c r="Q456" s="2" t="s">
        <v>6</v>
      </c>
      <c r="R456" s="2" t="s">
        <v>14</v>
      </c>
      <c r="S456" s="2" t="s">
        <v>29</v>
      </c>
      <c r="T456" s="2" t="s">
        <v>30</v>
      </c>
      <c r="U456" s="2" t="s">
        <v>31</v>
      </c>
      <c r="V456" s="2" t="s">
        <v>32</v>
      </c>
      <c r="W456" s="2" t="s">
        <v>33</v>
      </c>
      <c r="X456" s="2" t="s">
        <v>34</v>
      </c>
      <c r="Y456" s="2" t="s">
        <v>50</v>
      </c>
      <c r="Z456" s="2" t="s">
        <v>57</v>
      </c>
      <c r="AA456" s="2" t="s">
        <v>15</v>
      </c>
    </row>
    <row r="457" spans="1:27" x14ac:dyDescent="0.2">
      <c r="A457" s="2"/>
      <c r="B457" s="2" t="str">
        <f>I457</f>
        <v>Julia Horsburgh</v>
      </c>
      <c r="C457" s="2">
        <f t="shared" ref="C457:C496" si="71">COUNT(J457:Z457)</f>
        <v>3</v>
      </c>
      <c r="D457" s="6">
        <f t="shared" ref="D457:D496" si="72">IF(C457&gt;0,LARGE(J457:Z457,1),0)</f>
        <v>50</v>
      </c>
      <c r="E457" s="6">
        <f t="shared" ref="E457:E496" si="73">IF(C457&gt;1,LARGE(J457:Z457,2),0)</f>
        <v>48</v>
      </c>
      <c r="F457" s="6">
        <f t="shared" ref="F457:F496" si="74">IF(C457&gt;2,LARGE(J457:Z457,3),0)</f>
        <v>42</v>
      </c>
      <c r="G457" s="6">
        <f t="shared" ref="G457:G496" si="75">IF(C457&gt;3,LARGE(J457:Z457,4),0)</f>
        <v>0</v>
      </c>
      <c r="H457" s="10">
        <f>SUM(D457:G457)</f>
        <v>140</v>
      </c>
      <c r="I457" s="2" t="s">
        <v>87</v>
      </c>
      <c r="J457" s="2"/>
      <c r="K457" s="2">
        <v>50</v>
      </c>
      <c r="L457" s="2"/>
      <c r="M457" s="2"/>
      <c r="N457" s="2">
        <v>42</v>
      </c>
      <c r="O457" s="2"/>
      <c r="P457" s="2">
        <v>48</v>
      </c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>
        <v>140</v>
      </c>
    </row>
    <row r="458" spans="1:27" x14ac:dyDescent="0.2">
      <c r="A458" s="2"/>
      <c r="B458" s="2" t="str">
        <f>I458</f>
        <v>Jennifer McArtney</v>
      </c>
      <c r="C458" s="2">
        <f t="shared" si="71"/>
        <v>3</v>
      </c>
      <c r="D458" s="6">
        <f t="shared" si="72"/>
        <v>26</v>
      </c>
      <c r="E458" s="6">
        <f t="shared" si="73"/>
        <v>26</v>
      </c>
      <c r="F458" s="6">
        <f t="shared" si="74"/>
        <v>17</v>
      </c>
      <c r="G458" s="6">
        <f t="shared" si="75"/>
        <v>0</v>
      </c>
      <c r="H458" s="10">
        <f t="shared" ref="H458:H496" si="76">SUM(D458:G458)</f>
        <v>69</v>
      </c>
      <c r="I458" s="2" t="s">
        <v>92</v>
      </c>
      <c r="J458" s="2"/>
      <c r="K458" s="2">
        <v>26</v>
      </c>
      <c r="L458" s="2"/>
      <c r="M458" s="2"/>
      <c r="N458" s="2">
        <v>17</v>
      </c>
      <c r="O458" s="2"/>
      <c r="P458" s="2">
        <v>26</v>
      </c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>
        <v>69</v>
      </c>
    </row>
    <row r="459" spans="1:27" x14ac:dyDescent="0.2">
      <c r="A459" s="2"/>
      <c r="B459" s="2" t="str">
        <f t="shared" ref="B459:B496" si="77">I459</f>
        <v>Bernie Beattie</v>
      </c>
      <c r="C459" s="2">
        <f t="shared" si="71"/>
        <v>2</v>
      </c>
      <c r="D459" s="6">
        <f t="shared" si="72"/>
        <v>4</v>
      </c>
      <c r="E459" s="6">
        <f t="shared" si="73"/>
        <v>3</v>
      </c>
      <c r="F459" s="6">
        <f t="shared" si="74"/>
        <v>0</v>
      </c>
      <c r="G459" s="6">
        <f t="shared" si="75"/>
        <v>0</v>
      </c>
      <c r="H459" s="10">
        <f t="shared" si="76"/>
        <v>7</v>
      </c>
      <c r="I459" s="2" t="s">
        <v>62</v>
      </c>
      <c r="J459" s="2"/>
      <c r="K459" s="2">
        <v>3</v>
      </c>
      <c r="L459" s="2"/>
      <c r="M459" s="2"/>
      <c r="N459" s="2">
        <v>4</v>
      </c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>
        <v>7</v>
      </c>
    </row>
    <row r="460" spans="1:27" x14ac:dyDescent="0.2">
      <c r="A460" s="2"/>
      <c r="B460" s="2" t="str">
        <f t="shared" si="77"/>
        <v>Helen Cordiner</v>
      </c>
      <c r="C460" s="2">
        <f t="shared" si="71"/>
        <v>1</v>
      </c>
      <c r="D460" s="6">
        <f t="shared" si="72"/>
        <v>31</v>
      </c>
      <c r="E460" s="6">
        <f t="shared" si="73"/>
        <v>0</v>
      </c>
      <c r="F460" s="6">
        <f t="shared" si="74"/>
        <v>0</v>
      </c>
      <c r="G460" s="6">
        <f t="shared" si="75"/>
        <v>0</v>
      </c>
      <c r="H460" s="10">
        <f t="shared" si="76"/>
        <v>31</v>
      </c>
      <c r="I460" s="2" t="s">
        <v>222</v>
      </c>
      <c r="J460" s="2"/>
      <c r="K460" s="2"/>
      <c r="L460" s="2"/>
      <c r="M460" s="2"/>
      <c r="N460" s="2">
        <v>31</v>
      </c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>
        <v>31</v>
      </c>
    </row>
    <row r="461" spans="1:27" x14ac:dyDescent="0.2">
      <c r="A461" s="2"/>
      <c r="B461" s="2" t="str">
        <f t="shared" si="77"/>
        <v>Pauline Douglas</v>
      </c>
      <c r="C461" s="2">
        <f t="shared" si="71"/>
        <v>2</v>
      </c>
      <c r="D461" s="6">
        <f t="shared" si="72"/>
        <v>60</v>
      </c>
      <c r="E461" s="6">
        <f t="shared" si="73"/>
        <v>55</v>
      </c>
      <c r="F461" s="6">
        <f t="shared" si="74"/>
        <v>0</v>
      </c>
      <c r="G461" s="6">
        <f t="shared" si="75"/>
        <v>0</v>
      </c>
      <c r="H461" s="10">
        <f t="shared" si="76"/>
        <v>115</v>
      </c>
      <c r="I461" s="2" t="s">
        <v>53</v>
      </c>
      <c r="J461" s="2"/>
      <c r="K461" s="2"/>
      <c r="L461" s="2"/>
      <c r="M461" s="2"/>
      <c r="N461" s="2">
        <v>55</v>
      </c>
      <c r="O461" s="2"/>
      <c r="P461" s="2">
        <v>60</v>
      </c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>
        <v>115</v>
      </c>
    </row>
    <row r="462" spans="1:27" x14ac:dyDescent="0.2">
      <c r="A462" s="2"/>
      <c r="B462" s="2" t="str">
        <f t="shared" si="77"/>
        <v>Jenn Saldanha</v>
      </c>
      <c r="C462" s="2">
        <f t="shared" si="71"/>
        <v>2</v>
      </c>
      <c r="D462" s="6">
        <f t="shared" si="72"/>
        <v>70</v>
      </c>
      <c r="E462" s="6">
        <f t="shared" si="73"/>
        <v>3</v>
      </c>
      <c r="F462" s="6">
        <f t="shared" si="74"/>
        <v>0</v>
      </c>
      <c r="G462" s="6">
        <f t="shared" si="75"/>
        <v>0</v>
      </c>
      <c r="H462" s="10">
        <f t="shared" si="76"/>
        <v>73</v>
      </c>
      <c r="I462" s="2" t="s">
        <v>85</v>
      </c>
      <c r="J462" s="2"/>
      <c r="K462" s="2"/>
      <c r="L462" s="2"/>
      <c r="M462" s="2"/>
      <c r="N462" s="2"/>
      <c r="O462" s="2"/>
      <c r="P462" s="2">
        <v>70</v>
      </c>
      <c r="Q462" s="2">
        <v>3</v>
      </c>
      <c r="R462" s="2"/>
      <c r="S462" s="2"/>
      <c r="T462" s="2"/>
      <c r="U462" s="2"/>
      <c r="V462" s="2"/>
      <c r="W462" s="2"/>
      <c r="X462" s="2"/>
      <c r="Y462" s="2"/>
      <c r="Z462" s="2"/>
      <c r="AA462" s="2">
        <v>73</v>
      </c>
    </row>
    <row r="463" spans="1:27" x14ac:dyDescent="0.2">
      <c r="A463" s="2"/>
      <c r="B463" s="2" t="str">
        <f t="shared" si="77"/>
        <v>Kirsty Higgins</v>
      </c>
      <c r="C463" s="2">
        <f t="shared" si="71"/>
        <v>1</v>
      </c>
      <c r="D463" s="6">
        <f t="shared" si="72"/>
        <v>3</v>
      </c>
      <c r="E463" s="6">
        <f t="shared" si="73"/>
        <v>0</v>
      </c>
      <c r="F463" s="6">
        <f t="shared" si="74"/>
        <v>0</v>
      </c>
      <c r="G463" s="6">
        <f t="shared" si="75"/>
        <v>0</v>
      </c>
      <c r="H463" s="10">
        <f t="shared" si="76"/>
        <v>3</v>
      </c>
      <c r="I463" s="2" t="s">
        <v>84</v>
      </c>
      <c r="J463" s="2"/>
      <c r="K463" s="2"/>
      <c r="L463" s="2"/>
      <c r="M463" s="2"/>
      <c r="N463" s="2"/>
      <c r="O463" s="2"/>
      <c r="P463" s="2">
        <v>3</v>
      </c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>
        <v>3</v>
      </c>
    </row>
    <row r="464" spans="1:27" x14ac:dyDescent="0.2">
      <c r="A464" s="2"/>
      <c r="B464" s="2" t="str">
        <f t="shared" si="77"/>
        <v>Kim Byers</v>
      </c>
      <c r="C464" s="2">
        <f t="shared" si="71"/>
        <v>1</v>
      </c>
      <c r="D464" s="6">
        <f t="shared" si="72"/>
        <v>82</v>
      </c>
      <c r="E464" s="6">
        <f t="shared" si="73"/>
        <v>0</v>
      </c>
      <c r="F464" s="6">
        <f t="shared" si="74"/>
        <v>0</v>
      </c>
      <c r="G464" s="6">
        <f t="shared" si="75"/>
        <v>0</v>
      </c>
      <c r="H464" s="10">
        <f t="shared" si="76"/>
        <v>82</v>
      </c>
      <c r="I464" s="2" t="s">
        <v>156</v>
      </c>
      <c r="J464" s="2"/>
      <c r="K464" s="2"/>
      <c r="L464" s="2"/>
      <c r="M464" s="2"/>
      <c r="N464" s="2"/>
      <c r="O464" s="2"/>
      <c r="P464" s="2">
        <v>82</v>
      </c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>
        <v>82</v>
      </c>
    </row>
    <row r="465" spans="1:27" x14ac:dyDescent="0.2">
      <c r="A465" s="2"/>
      <c r="B465" s="2" t="str">
        <f t="shared" si="77"/>
        <v>Jennifer Broadley</v>
      </c>
      <c r="C465" s="2">
        <f t="shared" si="71"/>
        <v>1</v>
      </c>
      <c r="D465" s="6">
        <f t="shared" si="72"/>
        <v>39</v>
      </c>
      <c r="E465" s="6">
        <f t="shared" si="73"/>
        <v>0</v>
      </c>
      <c r="F465" s="6">
        <f t="shared" si="74"/>
        <v>0</v>
      </c>
      <c r="G465" s="6">
        <f t="shared" si="75"/>
        <v>0</v>
      </c>
      <c r="H465" s="10">
        <f t="shared" si="76"/>
        <v>39</v>
      </c>
      <c r="I465" s="2" t="s">
        <v>86</v>
      </c>
      <c r="J465" s="2"/>
      <c r="K465" s="2"/>
      <c r="L465" s="2"/>
      <c r="M465" s="2"/>
      <c r="N465" s="2"/>
      <c r="O465" s="2"/>
      <c r="P465" s="2">
        <v>39</v>
      </c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>
        <v>39</v>
      </c>
    </row>
    <row r="466" spans="1:27" x14ac:dyDescent="0.2">
      <c r="A466" s="2"/>
      <c r="B466" s="2" t="str">
        <f t="shared" si="77"/>
        <v>Mhairi Gritz</v>
      </c>
      <c r="C466" s="2">
        <f t="shared" si="71"/>
        <v>2</v>
      </c>
      <c r="D466" s="6">
        <f t="shared" si="72"/>
        <v>73</v>
      </c>
      <c r="E466" s="6">
        <f t="shared" si="73"/>
        <v>64.5</v>
      </c>
      <c r="F466" s="6">
        <f t="shared" si="74"/>
        <v>0</v>
      </c>
      <c r="G466" s="6">
        <f t="shared" si="75"/>
        <v>0</v>
      </c>
      <c r="H466" s="10">
        <f t="shared" si="76"/>
        <v>137.5</v>
      </c>
      <c r="I466" s="2" t="s">
        <v>162</v>
      </c>
      <c r="J466" s="2"/>
      <c r="K466" s="2"/>
      <c r="L466" s="2"/>
      <c r="M466" s="2"/>
      <c r="N466" s="2"/>
      <c r="O466" s="2">
        <v>64.5</v>
      </c>
      <c r="P466" s="2"/>
      <c r="Q466" s="2"/>
      <c r="R466" s="2"/>
      <c r="S466" s="2"/>
      <c r="T466" s="2"/>
      <c r="U466" s="2"/>
      <c r="V466" s="2">
        <v>73</v>
      </c>
      <c r="W466" s="2"/>
      <c r="X466" s="2"/>
      <c r="Y466" s="2"/>
      <c r="Z466" s="2"/>
      <c r="AA466" s="2">
        <v>137.5</v>
      </c>
    </row>
    <row r="467" spans="1:27" x14ac:dyDescent="0.2">
      <c r="A467" s="2"/>
      <c r="B467" s="2" t="str">
        <f t="shared" si="77"/>
        <v>Nic Booth</v>
      </c>
      <c r="C467" s="2">
        <f t="shared" si="71"/>
        <v>1</v>
      </c>
      <c r="D467" s="6">
        <f t="shared" si="72"/>
        <v>66</v>
      </c>
      <c r="E467" s="6">
        <f t="shared" si="73"/>
        <v>0</v>
      </c>
      <c r="F467" s="6">
        <f t="shared" si="74"/>
        <v>0</v>
      </c>
      <c r="G467" s="6">
        <f t="shared" si="75"/>
        <v>0</v>
      </c>
      <c r="H467" s="10">
        <f t="shared" si="76"/>
        <v>66</v>
      </c>
      <c r="I467" s="2" t="s">
        <v>223</v>
      </c>
      <c r="J467" s="2"/>
      <c r="K467" s="2"/>
      <c r="L467" s="2"/>
      <c r="M467" s="2"/>
      <c r="N467" s="2">
        <v>66</v>
      </c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>
        <v>66</v>
      </c>
    </row>
    <row r="468" spans="1:27" x14ac:dyDescent="0.2">
      <c r="A468" s="2"/>
      <c r="B468" s="2" t="str">
        <f t="shared" si="77"/>
        <v>Lizzie Little</v>
      </c>
      <c r="C468" s="2">
        <f t="shared" si="71"/>
        <v>1</v>
      </c>
      <c r="D468" s="6">
        <f t="shared" si="72"/>
        <v>84</v>
      </c>
      <c r="E468" s="6">
        <f t="shared" si="73"/>
        <v>0</v>
      </c>
      <c r="F468" s="6">
        <f t="shared" si="74"/>
        <v>0</v>
      </c>
      <c r="G468" s="6">
        <f t="shared" si="75"/>
        <v>0</v>
      </c>
      <c r="H468" s="10">
        <f t="shared" si="76"/>
        <v>84</v>
      </c>
      <c r="I468" s="2" t="s">
        <v>257</v>
      </c>
      <c r="J468" s="2"/>
      <c r="K468" s="2"/>
      <c r="L468" s="2"/>
      <c r="M468" s="2"/>
      <c r="N468" s="2"/>
      <c r="O468" s="2">
        <v>84</v>
      </c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>
        <v>84</v>
      </c>
    </row>
    <row r="469" spans="1:27" x14ac:dyDescent="0.2">
      <c r="A469" s="2"/>
      <c r="B469" s="2" t="str">
        <f t="shared" si="77"/>
        <v>Sheena Logan</v>
      </c>
      <c r="C469" s="2">
        <f t="shared" si="71"/>
        <v>2</v>
      </c>
      <c r="D469" s="6">
        <f t="shared" si="72"/>
        <v>48</v>
      </c>
      <c r="E469" s="6">
        <f t="shared" si="73"/>
        <v>40</v>
      </c>
      <c r="F469" s="6">
        <f t="shared" si="74"/>
        <v>0</v>
      </c>
      <c r="G469" s="6">
        <f t="shared" si="75"/>
        <v>0</v>
      </c>
      <c r="H469" s="10">
        <f t="shared" si="76"/>
        <v>88</v>
      </c>
      <c r="I469" s="2" t="s">
        <v>237</v>
      </c>
      <c r="J469" s="2"/>
      <c r="K469" s="2">
        <v>40</v>
      </c>
      <c r="L469" s="2"/>
      <c r="M469" s="2"/>
      <c r="N469" s="2"/>
      <c r="O469" s="2">
        <v>48</v>
      </c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>
        <v>88</v>
      </c>
    </row>
    <row r="470" spans="1:27" x14ac:dyDescent="0.2">
      <c r="A470" s="2"/>
      <c r="B470" s="2" t="str">
        <f t="shared" si="77"/>
        <v>Maggie Farrell</v>
      </c>
      <c r="C470" s="2">
        <f t="shared" si="71"/>
        <v>2</v>
      </c>
      <c r="D470" s="6">
        <f t="shared" si="72"/>
        <v>72</v>
      </c>
      <c r="E470" s="6">
        <f t="shared" si="73"/>
        <v>28</v>
      </c>
      <c r="F470" s="6">
        <f t="shared" si="74"/>
        <v>0</v>
      </c>
      <c r="G470" s="6">
        <f t="shared" si="75"/>
        <v>0</v>
      </c>
      <c r="H470" s="10">
        <f t="shared" si="76"/>
        <v>100</v>
      </c>
      <c r="I470" s="2" t="s">
        <v>199</v>
      </c>
      <c r="J470" s="2"/>
      <c r="K470" s="2">
        <v>72</v>
      </c>
      <c r="L470" s="2"/>
      <c r="M470" s="2"/>
      <c r="N470" s="2"/>
      <c r="O470" s="2"/>
      <c r="P470" s="2"/>
      <c r="Q470" s="2">
        <v>28</v>
      </c>
      <c r="R470" s="2"/>
      <c r="S470" s="2"/>
      <c r="T470" s="2"/>
      <c r="U470" s="2"/>
      <c r="V470" s="2"/>
      <c r="W470" s="2"/>
      <c r="X470" s="2"/>
      <c r="Y470" s="2"/>
      <c r="Z470" s="2"/>
      <c r="AA470" s="2">
        <v>100</v>
      </c>
    </row>
    <row r="471" spans="1:27" x14ac:dyDescent="0.2">
      <c r="A471" s="2"/>
      <c r="B471" s="2" t="str">
        <f t="shared" si="77"/>
        <v>Donna Cruickshank</v>
      </c>
      <c r="C471" s="2">
        <f t="shared" si="71"/>
        <v>1</v>
      </c>
      <c r="D471" s="6">
        <f t="shared" si="72"/>
        <v>61</v>
      </c>
      <c r="E471" s="6">
        <f t="shared" si="73"/>
        <v>0</v>
      </c>
      <c r="F471" s="6">
        <f t="shared" si="74"/>
        <v>0</v>
      </c>
      <c r="G471" s="6">
        <f t="shared" si="75"/>
        <v>0</v>
      </c>
      <c r="H471" s="10">
        <f t="shared" si="76"/>
        <v>61</v>
      </c>
      <c r="I471" s="2" t="s">
        <v>98</v>
      </c>
      <c r="J471" s="2"/>
      <c r="K471" s="2">
        <v>61</v>
      </c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>
        <v>61</v>
      </c>
    </row>
    <row r="472" spans="1:27" x14ac:dyDescent="0.2">
      <c r="A472" s="2"/>
      <c r="B472" s="2" t="str">
        <f t="shared" si="77"/>
        <v>Bettina Buchanan</v>
      </c>
      <c r="C472" s="2">
        <f t="shared" si="71"/>
        <v>4</v>
      </c>
      <c r="D472" s="6">
        <f t="shared" si="72"/>
        <v>20</v>
      </c>
      <c r="E472" s="6">
        <f t="shared" si="73"/>
        <v>15</v>
      </c>
      <c r="F472" s="6">
        <f t="shared" si="74"/>
        <v>14</v>
      </c>
      <c r="G472" s="6">
        <f t="shared" si="75"/>
        <v>6</v>
      </c>
      <c r="H472" s="10">
        <f t="shared" si="76"/>
        <v>55</v>
      </c>
      <c r="I472" s="2" t="s">
        <v>155</v>
      </c>
      <c r="J472" s="2"/>
      <c r="K472" s="2">
        <v>14</v>
      </c>
      <c r="L472" s="2"/>
      <c r="M472" s="2"/>
      <c r="N472" s="2"/>
      <c r="O472" s="2">
        <v>6</v>
      </c>
      <c r="P472" s="2">
        <v>20</v>
      </c>
      <c r="Q472" s="2">
        <v>15</v>
      </c>
      <c r="R472" s="2"/>
      <c r="S472" s="2"/>
      <c r="T472" s="2"/>
      <c r="U472" s="2"/>
      <c r="V472" s="2"/>
      <c r="W472" s="2"/>
      <c r="X472" s="2"/>
      <c r="Y472" s="2"/>
      <c r="Z472" s="2"/>
      <c r="AA472" s="2">
        <v>55</v>
      </c>
    </row>
    <row r="473" spans="1:27" x14ac:dyDescent="0.2">
      <c r="A473" s="2"/>
      <c r="B473" s="2" t="str">
        <f t="shared" si="77"/>
        <v>Lauren Gray</v>
      </c>
      <c r="C473" s="2">
        <f t="shared" si="71"/>
        <v>1</v>
      </c>
      <c r="D473" s="6">
        <f t="shared" si="72"/>
        <v>47</v>
      </c>
      <c r="E473" s="6">
        <f t="shared" si="73"/>
        <v>0</v>
      </c>
      <c r="F473" s="6">
        <f t="shared" si="74"/>
        <v>0</v>
      </c>
      <c r="G473" s="6">
        <f t="shared" si="75"/>
        <v>0</v>
      </c>
      <c r="H473" s="10">
        <f t="shared" si="76"/>
        <v>47</v>
      </c>
      <c r="I473" s="2" t="s">
        <v>201</v>
      </c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>
        <v>47</v>
      </c>
      <c r="U473" s="2"/>
      <c r="V473" s="2"/>
      <c r="W473" s="2"/>
      <c r="X473" s="2"/>
      <c r="Y473" s="2"/>
      <c r="Z473" s="2"/>
      <c r="AA473" s="2">
        <v>47</v>
      </c>
    </row>
    <row r="474" spans="1:27" x14ac:dyDescent="0.2">
      <c r="A474" s="2"/>
      <c r="B474" s="2" t="str">
        <f t="shared" si="77"/>
        <v>(blank)</v>
      </c>
      <c r="C474" s="2">
        <f t="shared" si="71"/>
        <v>17</v>
      </c>
      <c r="D474" s="6">
        <f t="shared" si="72"/>
        <v>0</v>
      </c>
      <c r="E474" s="6">
        <f t="shared" si="73"/>
        <v>0</v>
      </c>
      <c r="F474" s="6">
        <f t="shared" si="74"/>
        <v>0</v>
      </c>
      <c r="G474" s="6">
        <f t="shared" si="75"/>
        <v>0</v>
      </c>
      <c r="H474" s="10">
        <f t="shared" si="76"/>
        <v>0</v>
      </c>
      <c r="I474" s="2" t="s">
        <v>16</v>
      </c>
      <c r="J474" s="2">
        <v>0</v>
      </c>
      <c r="K474" s="2">
        <v>0</v>
      </c>
      <c r="L474" s="2">
        <v>0</v>
      </c>
      <c r="M474" s="2">
        <v>0</v>
      </c>
      <c r="N474" s="2">
        <v>0</v>
      </c>
      <c r="O474" s="2">
        <v>0</v>
      </c>
      <c r="P474" s="2">
        <v>0</v>
      </c>
      <c r="Q474" s="2">
        <v>0</v>
      </c>
      <c r="R474" s="2">
        <v>0</v>
      </c>
      <c r="S474" s="2">
        <v>0</v>
      </c>
      <c r="T474" s="2">
        <v>0</v>
      </c>
      <c r="U474" s="2">
        <v>0</v>
      </c>
      <c r="V474" s="2">
        <v>0</v>
      </c>
      <c r="W474" s="2">
        <v>0</v>
      </c>
      <c r="X474" s="2">
        <v>0</v>
      </c>
      <c r="Y474" s="2">
        <v>0</v>
      </c>
      <c r="Z474" s="2">
        <v>0</v>
      </c>
      <c r="AA474" s="2">
        <v>0</v>
      </c>
    </row>
    <row r="475" spans="1:27" hidden="1" x14ac:dyDescent="0.2">
      <c r="A475" s="2"/>
      <c r="B475" s="2" t="str">
        <f t="shared" si="77"/>
        <v>Freya Kerry</v>
      </c>
      <c r="C475" s="2">
        <f t="shared" si="71"/>
        <v>1</v>
      </c>
      <c r="D475" s="6">
        <f t="shared" si="72"/>
        <v>25.5</v>
      </c>
      <c r="E475" s="6">
        <f t="shared" si="73"/>
        <v>0</v>
      </c>
      <c r="F475" s="6">
        <f t="shared" si="74"/>
        <v>0</v>
      </c>
      <c r="G475" s="6">
        <f t="shared" si="75"/>
        <v>0</v>
      </c>
      <c r="H475" s="10">
        <f t="shared" si="76"/>
        <v>25.5</v>
      </c>
      <c r="I475" s="2" t="s">
        <v>258</v>
      </c>
      <c r="J475" s="2"/>
      <c r="K475" s="2"/>
      <c r="L475" s="2"/>
      <c r="M475" s="2"/>
      <c r="N475" s="2"/>
      <c r="O475" s="2">
        <v>25.5</v>
      </c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>
        <v>25.5</v>
      </c>
    </row>
    <row r="476" spans="1:27" hidden="1" x14ac:dyDescent="0.2">
      <c r="A476" s="2"/>
      <c r="B476" s="2">
        <f t="shared" si="77"/>
        <v>0</v>
      </c>
      <c r="C476" s="2">
        <f t="shared" si="71"/>
        <v>0</v>
      </c>
      <c r="D476" s="6">
        <f t="shared" si="72"/>
        <v>0</v>
      </c>
      <c r="E476" s="6">
        <f t="shared" si="73"/>
        <v>0</v>
      </c>
      <c r="F476" s="6">
        <f t="shared" si="74"/>
        <v>0</v>
      </c>
      <c r="G476" s="6">
        <f t="shared" si="75"/>
        <v>0</v>
      </c>
      <c r="H476" s="10">
        <f t="shared" si="76"/>
        <v>0</v>
      </c>
    </row>
    <row r="477" spans="1:27" hidden="1" x14ac:dyDescent="0.2">
      <c r="A477" s="2"/>
      <c r="B477" s="2">
        <f t="shared" si="77"/>
        <v>0</v>
      </c>
      <c r="C477" s="2">
        <f t="shared" si="71"/>
        <v>0</v>
      </c>
      <c r="D477" s="6">
        <f t="shared" si="72"/>
        <v>0</v>
      </c>
      <c r="E477" s="6">
        <f t="shared" si="73"/>
        <v>0</v>
      </c>
      <c r="F477" s="6">
        <f t="shared" si="74"/>
        <v>0</v>
      </c>
      <c r="G477" s="6">
        <f t="shared" si="75"/>
        <v>0</v>
      </c>
      <c r="H477" s="10">
        <f t="shared" si="76"/>
        <v>0</v>
      </c>
    </row>
    <row r="478" spans="1:27" hidden="1" x14ac:dyDescent="0.2">
      <c r="A478" s="2"/>
      <c r="B478" s="2">
        <f t="shared" si="77"/>
        <v>0</v>
      </c>
      <c r="C478" s="2">
        <f t="shared" si="71"/>
        <v>0</v>
      </c>
      <c r="D478" s="6">
        <f t="shared" si="72"/>
        <v>0</v>
      </c>
      <c r="E478" s="6">
        <f t="shared" si="73"/>
        <v>0</v>
      </c>
      <c r="F478" s="6">
        <f t="shared" si="74"/>
        <v>0</v>
      </c>
      <c r="G478" s="6">
        <f t="shared" si="75"/>
        <v>0</v>
      </c>
      <c r="H478" s="10">
        <f t="shared" si="76"/>
        <v>0</v>
      </c>
    </row>
    <row r="479" spans="1:27" hidden="1" x14ac:dyDescent="0.2">
      <c r="A479" s="2"/>
      <c r="B479" s="2">
        <f t="shared" si="77"/>
        <v>0</v>
      </c>
      <c r="C479" s="2">
        <f t="shared" si="71"/>
        <v>0</v>
      </c>
      <c r="D479" s="6">
        <f t="shared" si="72"/>
        <v>0</v>
      </c>
      <c r="E479" s="6">
        <f t="shared" si="73"/>
        <v>0</v>
      </c>
      <c r="F479" s="6">
        <f t="shared" si="74"/>
        <v>0</v>
      </c>
      <c r="G479" s="6">
        <f t="shared" si="75"/>
        <v>0</v>
      </c>
      <c r="H479" s="10">
        <f t="shared" si="76"/>
        <v>0</v>
      </c>
    </row>
    <row r="480" spans="1:27" hidden="1" x14ac:dyDescent="0.2">
      <c r="A480" s="2"/>
      <c r="B480" s="2">
        <f t="shared" si="77"/>
        <v>0</v>
      </c>
      <c r="C480" s="2">
        <f t="shared" si="71"/>
        <v>0</v>
      </c>
      <c r="D480" s="6">
        <f t="shared" si="72"/>
        <v>0</v>
      </c>
      <c r="E480" s="6">
        <f t="shared" si="73"/>
        <v>0</v>
      </c>
      <c r="F480" s="6">
        <f t="shared" si="74"/>
        <v>0</v>
      </c>
      <c r="G480" s="6">
        <f t="shared" si="75"/>
        <v>0</v>
      </c>
      <c r="H480" s="10">
        <f t="shared" si="76"/>
        <v>0</v>
      </c>
    </row>
    <row r="481" spans="1:8" hidden="1" x14ac:dyDescent="0.2">
      <c r="A481" s="2"/>
      <c r="B481" s="2">
        <f t="shared" si="77"/>
        <v>0</v>
      </c>
      <c r="C481" s="2">
        <f t="shared" si="71"/>
        <v>0</v>
      </c>
      <c r="D481" s="6">
        <f t="shared" si="72"/>
        <v>0</v>
      </c>
      <c r="E481" s="6">
        <f t="shared" si="73"/>
        <v>0</v>
      </c>
      <c r="F481" s="6">
        <f t="shared" si="74"/>
        <v>0</v>
      </c>
      <c r="G481" s="6">
        <f t="shared" si="75"/>
        <v>0</v>
      </c>
      <c r="H481" s="10">
        <f t="shared" si="76"/>
        <v>0</v>
      </c>
    </row>
    <row r="482" spans="1:8" hidden="1" x14ac:dyDescent="0.2">
      <c r="A482" s="2"/>
      <c r="B482" s="2">
        <f t="shared" si="77"/>
        <v>0</v>
      </c>
      <c r="C482" s="2">
        <f t="shared" si="71"/>
        <v>0</v>
      </c>
      <c r="D482" s="6">
        <f t="shared" si="72"/>
        <v>0</v>
      </c>
      <c r="E482" s="6">
        <f t="shared" si="73"/>
        <v>0</v>
      </c>
      <c r="F482" s="6">
        <f t="shared" si="74"/>
        <v>0</v>
      </c>
      <c r="G482" s="6">
        <f t="shared" si="75"/>
        <v>0</v>
      </c>
      <c r="H482" s="10">
        <f t="shared" si="76"/>
        <v>0</v>
      </c>
    </row>
    <row r="483" spans="1:8" hidden="1" x14ac:dyDescent="0.2">
      <c r="A483" s="2"/>
      <c r="B483" s="2">
        <f t="shared" si="77"/>
        <v>0</v>
      </c>
      <c r="C483" s="2">
        <f t="shared" si="71"/>
        <v>0</v>
      </c>
      <c r="D483" s="6">
        <f t="shared" si="72"/>
        <v>0</v>
      </c>
      <c r="E483" s="6">
        <f t="shared" si="73"/>
        <v>0</v>
      </c>
      <c r="F483" s="6">
        <f t="shared" si="74"/>
        <v>0</v>
      </c>
      <c r="G483" s="6">
        <f t="shared" si="75"/>
        <v>0</v>
      </c>
      <c r="H483" s="10">
        <f t="shared" si="76"/>
        <v>0</v>
      </c>
    </row>
    <row r="484" spans="1:8" hidden="1" x14ac:dyDescent="0.2">
      <c r="A484" s="2"/>
      <c r="B484" s="2">
        <f t="shared" si="77"/>
        <v>0</v>
      </c>
      <c r="C484" s="2">
        <f t="shared" si="71"/>
        <v>0</v>
      </c>
      <c r="D484" s="6">
        <f t="shared" si="72"/>
        <v>0</v>
      </c>
      <c r="E484" s="6">
        <f t="shared" si="73"/>
        <v>0</v>
      </c>
      <c r="F484" s="6">
        <f t="shared" si="74"/>
        <v>0</v>
      </c>
      <c r="G484" s="6">
        <f t="shared" si="75"/>
        <v>0</v>
      </c>
      <c r="H484" s="10">
        <f t="shared" si="76"/>
        <v>0</v>
      </c>
    </row>
    <row r="485" spans="1:8" hidden="1" x14ac:dyDescent="0.2">
      <c r="A485" s="2"/>
      <c r="B485" s="2">
        <f t="shared" si="77"/>
        <v>0</v>
      </c>
      <c r="C485" s="2">
        <f t="shared" si="71"/>
        <v>0</v>
      </c>
      <c r="D485" s="6">
        <f t="shared" si="72"/>
        <v>0</v>
      </c>
      <c r="E485" s="6">
        <f t="shared" si="73"/>
        <v>0</v>
      </c>
      <c r="F485" s="6">
        <f t="shared" si="74"/>
        <v>0</v>
      </c>
      <c r="G485" s="6">
        <f t="shared" si="75"/>
        <v>0</v>
      </c>
      <c r="H485" s="10">
        <f t="shared" si="76"/>
        <v>0</v>
      </c>
    </row>
    <row r="486" spans="1:8" hidden="1" x14ac:dyDescent="0.2">
      <c r="A486" s="2"/>
      <c r="B486" s="2">
        <f t="shared" si="77"/>
        <v>0</v>
      </c>
      <c r="C486" s="2">
        <f t="shared" si="71"/>
        <v>0</v>
      </c>
      <c r="D486" s="6">
        <f t="shared" si="72"/>
        <v>0</v>
      </c>
      <c r="E486" s="6">
        <f t="shared" si="73"/>
        <v>0</v>
      </c>
      <c r="F486" s="6">
        <f t="shared" si="74"/>
        <v>0</v>
      </c>
      <c r="G486" s="6">
        <f t="shared" si="75"/>
        <v>0</v>
      </c>
      <c r="H486" s="10">
        <f t="shared" si="76"/>
        <v>0</v>
      </c>
    </row>
    <row r="487" spans="1:8" hidden="1" x14ac:dyDescent="0.2">
      <c r="A487" s="2"/>
      <c r="B487" s="2">
        <f t="shared" si="77"/>
        <v>0</v>
      </c>
      <c r="C487" s="2">
        <f t="shared" si="71"/>
        <v>0</v>
      </c>
      <c r="D487" s="6">
        <f t="shared" si="72"/>
        <v>0</v>
      </c>
      <c r="E487" s="6">
        <f t="shared" si="73"/>
        <v>0</v>
      </c>
      <c r="F487" s="6">
        <f t="shared" si="74"/>
        <v>0</v>
      </c>
      <c r="G487" s="6">
        <f t="shared" si="75"/>
        <v>0</v>
      </c>
      <c r="H487" s="10">
        <f t="shared" si="76"/>
        <v>0</v>
      </c>
    </row>
    <row r="488" spans="1:8" hidden="1" x14ac:dyDescent="0.2">
      <c r="A488" s="2"/>
      <c r="B488" s="2">
        <f t="shared" si="77"/>
        <v>0</v>
      </c>
      <c r="C488" s="2">
        <f t="shared" si="71"/>
        <v>0</v>
      </c>
      <c r="D488" s="6">
        <f t="shared" si="72"/>
        <v>0</v>
      </c>
      <c r="E488" s="6">
        <f t="shared" si="73"/>
        <v>0</v>
      </c>
      <c r="F488" s="6">
        <f t="shared" si="74"/>
        <v>0</v>
      </c>
      <c r="G488" s="6">
        <f t="shared" si="75"/>
        <v>0</v>
      </c>
      <c r="H488" s="10">
        <f t="shared" si="76"/>
        <v>0</v>
      </c>
    </row>
    <row r="489" spans="1:8" hidden="1" x14ac:dyDescent="0.2">
      <c r="A489" s="2"/>
      <c r="B489" s="2">
        <f t="shared" si="77"/>
        <v>0</v>
      </c>
      <c r="C489" s="2">
        <f t="shared" si="71"/>
        <v>0</v>
      </c>
      <c r="D489" s="6">
        <f t="shared" si="72"/>
        <v>0</v>
      </c>
      <c r="E489" s="6">
        <f t="shared" si="73"/>
        <v>0</v>
      </c>
      <c r="F489" s="6">
        <f t="shared" si="74"/>
        <v>0</v>
      </c>
      <c r="G489" s="6">
        <f t="shared" si="75"/>
        <v>0</v>
      </c>
      <c r="H489" s="10">
        <f t="shared" si="76"/>
        <v>0</v>
      </c>
    </row>
    <row r="490" spans="1:8" hidden="1" x14ac:dyDescent="0.2">
      <c r="A490" s="2"/>
      <c r="B490" s="2">
        <f t="shared" si="77"/>
        <v>0</v>
      </c>
      <c r="C490" s="2">
        <f t="shared" si="71"/>
        <v>0</v>
      </c>
      <c r="D490" s="6">
        <f t="shared" si="72"/>
        <v>0</v>
      </c>
      <c r="E490" s="6">
        <f t="shared" si="73"/>
        <v>0</v>
      </c>
      <c r="F490" s="6">
        <f t="shared" si="74"/>
        <v>0</v>
      </c>
      <c r="G490" s="6">
        <f t="shared" si="75"/>
        <v>0</v>
      </c>
      <c r="H490" s="10">
        <f t="shared" si="76"/>
        <v>0</v>
      </c>
    </row>
    <row r="491" spans="1:8" hidden="1" x14ac:dyDescent="0.2">
      <c r="A491" s="2"/>
      <c r="B491" s="2">
        <f t="shared" si="77"/>
        <v>0</v>
      </c>
      <c r="C491" s="2">
        <f t="shared" si="71"/>
        <v>0</v>
      </c>
      <c r="D491" s="6">
        <f t="shared" si="72"/>
        <v>0</v>
      </c>
      <c r="E491" s="6">
        <f t="shared" si="73"/>
        <v>0</v>
      </c>
      <c r="F491" s="6">
        <f t="shared" si="74"/>
        <v>0</v>
      </c>
      <c r="G491" s="6">
        <f t="shared" si="75"/>
        <v>0</v>
      </c>
      <c r="H491" s="10">
        <f t="shared" si="76"/>
        <v>0</v>
      </c>
    </row>
    <row r="492" spans="1:8" hidden="1" x14ac:dyDescent="0.2">
      <c r="A492" s="2"/>
      <c r="B492" s="2">
        <f t="shared" si="77"/>
        <v>0</v>
      </c>
      <c r="C492" s="2">
        <f t="shared" si="71"/>
        <v>0</v>
      </c>
      <c r="D492" s="6">
        <f t="shared" si="72"/>
        <v>0</v>
      </c>
      <c r="E492" s="6">
        <f t="shared" si="73"/>
        <v>0</v>
      </c>
      <c r="F492" s="6">
        <f t="shared" si="74"/>
        <v>0</v>
      </c>
      <c r="G492" s="6">
        <f t="shared" si="75"/>
        <v>0</v>
      </c>
      <c r="H492" s="10">
        <f t="shared" si="76"/>
        <v>0</v>
      </c>
    </row>
    <row r="493" spans="1:8" hidden="1" x14ac:dyDescent="0.2">
      <c r="A493" s="2"/>
      <c r="B493" s="2">
        <f t="shared" si="77"/>
        <v>0</v>
      </c>
      <c r="C493" s="2">
        <f t="shared" si="71"/>
        <v>0</v>
      </c>
      <c r="D493" s="6">
        <f t="shared" si="72"/>
        <v>0</v>
      </c>
      <c r="E493" s="6">
        <f t="shared" si="73"/>
        <v>0</v>
      </c>
      <c r="F493" s="6">
        <f t="shared" si="74"/>
        <v>0</v>
      </c>
      <c r="G493" s="6">
        <f t="shared" si="75"/>
        <v>0</v>
      </c>
      <c r="H493" s="10">
        <f t="shared" si="76"/>
        <v>0</v>
      </c>
    </row>
    <row r="494" spans="1:8" hidden="1" x14ac:dyDescent="0.2">
      <c r="A494" s="2"/>
      <c r="B494" s="2">
        <f t="shared" si="77"/>
        <v>0</v>
      </c>
      <c r="C494" s="2">
        <f t="shared" si="71"/>
        <v>0</v>
      </c>
      <c r="D494" s="6">
        <f t="shared" si="72"/>
        <v>0</v>
      </c>
      <c r="E494" s="6">
        <f t="shared" si="73"/>
        <v>0</v>
      </c>
      <c r="F494" s="6">
        <f t="shared" si="74"/>
        <v>0</v>
      </c>
      <c r="G494" s="6">
        <f t="shared" si="75"/>
        <v>0</v>
      </c>
      <c r="H494" s="10">
        <f t="shared" si="76"/>
        <v>0</v>
      </c>
    </row>
    <row r="495" spans="1:8" hidden="1" x14ac:dyDescent="0.2">
      <c r="A495" s="2"/>
      <c r="B495" s="2">
        <f t="shared" si="77"/>
        <v>0</v>
      </c>
      <c r="C495" s="2">
        <f t="shared" si="71"/>
        <v>0</v>
      </c>
      <c r="D495" s="6">
        <f t="shared" si="72"/>
        <v>0</v>
      </c>
      <c r="E495" s="6">
        <f t="shared" si="73"/>
        <v>0</v>
      </c>
      <c r="F495" s="6">
        <f t="shared" si="74"/>
        <v>0</v>
      </c>
      <c r="G495" s="6">
        <f t="shared" si="75"/>
        <v>0</v>
      </c>
      <c r="H495" s="10">
        <f t="shared" si="76"/>
        <v>0</v>
      </c>
    </row>
    <row r="496" spans="1:8" hidden="1" x14ac:dyDescent="0.2">
      <c r="A496" s="2"/>
      <c r="B496" s="2">
        <f t="shared" si="77"/>
        <v>0</v>
      </c>
      <c r="C496" s="2">
        <f t="shared" si="71"/>
        <v>0</v>
      </c>
      <c r="D496" s="6">
        <f t="shared" si="72"/>
        <v>0</v>
      </c>
      <c r="E496" s="6">
        <f t="shared" si="73"/>
        <v>0</v>
      </c>
      <c r="F496" s="6">
        <f t="shared" si="74"/>
        <v>0</v>
      </c>
      <c r="G496" s="6">
        <f t="shared" si="75"/>
        <v>0</v>
      </c>
      <c r="H496" s="10">
        <f t="shared" si="76"/>
        <v>0</v>
      </c>
    </row>
    <row r="498" spans="1:27" x14ac:dyDescent="0.2">
      <c r="I498" s="45" t="s">
        <v>1</v>
      </c>
      <c r="J498" s="46" t="s">
        <v>42</v>
      </c>
    </row>
    <row r="500" spans="1:27" x14ac:dyDescent="0.2">
      <c r="I500" s="40" t="s">
        <v>17</v>
      </c>
      <c r="J500" s="40" t="s">
        <v>2</v>
      </c>
      <c r="K500" s="41"/>
      <c r="L500" s="41"/>
      <c r="M500" s="41"/>
      <c r="N500" s="41"/>
      <c r="O500" s="41"/>
      <c r="P500" s="41"/>
      <c r="Q500" s="41"/>
      <c r="R500" s="41"/>
      <c r="S500" s="41"/>
      <c r="T500" s="41"/>
      <c r="U500" s="41"/>
      <c r="V500" s="41"/>
      <c r="W500" s="41"/>
      <c r="X500" s="41"/>
      <c r="Y500" s="41"/>
      <c r="Z500" s="41"/>
      <c r="AA500" s="42"/>
    </row>
    <row r="501" spans="1:27" x14ac:dyDescent="0.2">
      <c r="A501" s="7" t="s">
        <v>18</v>
      </c>
      <c r="B501" s="7" t="s">
        <v>19</v>
      </c>
      <c r="C501" s="7" t="s">
        <v>20</v>
      </c>
      <c r="D501" s="7" t="s">
        <v>21</v>
      </c>
      <c r="E501" s="7" t="s">
        <v>22</v>
      </c>
      <c r="F501" s="7" t="s">
        <v>23</v>
      </c>
      <c r="G501" s="7" t="s">
        <v>24</v>
      </c>
      <c r="H501" s="9" t="s">
        <v>4</v>
      </c>
      <c r="I501" s="14" t="s">
        <v>0</v>
      </c>
      <c r="J501" s="2" t="s">
        <v>12</v>
      </c>
      <c r="K501" s="2" t="s">
        <v>7</v>
      </c>
      <c r="L501" s="2" t="s">
        <v>5</v>
      </c>
      <c r="M501" s="2" t="s">
        <v>13</v>
      </c>
      <c r="N501" s="2" t="s">
        <v>8</v>
      </c>
      <c r="O501" s="2" t="s">
        <v>10</v>
      </c>
      <c r="P501" s="2" t="s">
        <v>9</v>
      </c>
      <c r="Q501" s="2" t="s">
        <v>6</v>
      </c>
      <c r="R501" s="2" t="s">
        <v>14</v>
      </c>
      <c r="S501" s="2" t="s">
        <v>29</v>
      </c>
      <c r="T501" s="2" t="s">
        <v>30</v>
      </c>
      <c r="U501" s="2" t="s">
        <v>31</v>
      </c>
      <c r="V501" s="2" t="s">
        <v>32</v>
      </c>
      <c r="W501" s="2" t="s">
        <v>33</v>
      </c>
      <c r="X501" s="2" t="s">
        <v>34</v>
      </c>
      <c r="Y501" s="2" t="s">
        <v>50</v>
      </c>
      <c r="Z501" s="2" t="s">
        <v>57</v>
      </c>
      <c r="AA501" s="2" t="s">
        <v>15</v>
      </c>
    </row>
    <row r="502" spans="1:27" x14ac:dyDescent="0.2">
      <c r="A502" s="2"/>
      <c r="B502" s="2" t="str">
        <f>I502</f>
        <v>Mhairi Gritz</v>
      </c>
      <c r="C502" s="2">
        <f t="shared" ref="C502:C541" si="78">COUNT(J502:Z502)</f>
        <v>2</v>
      </c>
      <c r="D502" s="6">
        <f t="shared" ref="D502:D541" si="79">IF(C502&gt;0,LARGE(J502:Z502,1),0)</f>
        <v>73</v>
      </c>
      <c r="E502" s="6">
        <f t="shared" ref="E502:E541" si="80">IF(C502&gt;1,LARGE(J502:Z502,2),0)</f>
        <v>64.5</v>
      </c>
      <c r="F502" s="6">
        <f t="shared" ref="F502:F541" si="81">IF(C502&gt;2,LARGE(J502:Z502,3),0)</f>
        <v>0</v>
      </c>
      <c r="G502" s="6">
        <f t="shared" ref="G502:G541" si="82">IF(C502&gt;3,LARGE(J502:Z502,4),0)</f>
        <v>0</v>
      </c>
      <c r="H502" s="10">
        <f>SUM(D502:G502)</f>
        <v>137.5</v>
      </c>
      <c r="I502" s="2" t="s">
        <v>162</v>
      </c>
      <c r="J502" s="2"/>
      <c r="K502" s="2"/>
      <c r="L502" s="2"/>
      <c r="M502" s="2"/>
      <c r="N502" s="2"/>
      <c r="O502" s="2">
        <v>64.5</v>
      </c>
      <c r="P502" s="2"/>
      <c r="Q502" s="2"/>
      <c r="R502" s="2"/>
      <c r="S502" s="2"/>
      <c r="T502" s="2"/>
      <c r="U502" s="2"/>
      <c r="V502" s="2">
        <v>73</v>
      </c>
      <c r="W502" s="2"/>
      <c r="X502" s="2"/>
      <c r="Y502" s="2"/>
      <c r="Z502" s="2"/>
      <c r="AA502" s="2">
        <v>137.5</v>
      </c>
    </row>
    <row r="503" spans="1:27" x14ac:dyDescent="0.2">
      <c r="A503" s="2"/>
      <c r="B503" s="2" t="str">
        <f>I503</f>
        <v>Lizzie Little</v>
      </c>
      <c r="C503" s="2">
        <f t="shared" si="78"/>
        <v>1</v>
      </c>
      <c r="D503" s="6">
        <f t="shared" si="79"/>
        <v>84</v>
      </c>
      <c r="E503" s="6">
        <f t="shared" si="80"/>
        <v>0</v>
      </c>
      <c r="F503" s="6">
        <f t="shared" si="81"/>
        <v>0</v>
      </c>
      <c r="G503" s="6">
        <f t="shared" si="82"/>
        <v>0</v>
      </c>
      <c r="H503" s="10">
        <f t="shared" ref="H503:H541" si="83">SUM(D503:G503)</f>
        <v>84</v>
      </c>
      <c r="I503" s="2" t="s">
        <v>257</v>
      </c>
      <c r="J503" s="2"/>
      <c r="K503" s="2"/>
      <c r="L503" s="2"/>
      <c r="M503" s="2"/>
      <c r="N503" s="2"/>
      <c r="O503" s="2">
        <v>84</v>
      </c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>
        <v>84</v>
      </c>
    </row>
    <row r="504" spans="1:27" x14ac:dyDescent="0.2">
      <c r="A504" s="2"/>
      <c r="B504" s="2" t="str">
        <f t="shared" ref="B504:B541" si="84">I504</f>
        <v>Sheena Logan</v>
      </c>
      <c r="C504" s="2">
        <f t="shared" si="78"/>
        <v>2</v>
      </c>
      <c r="D504" s="6">
        <f t="shared" si="79"/>
        <v>48</v>
      </c>
      <c r="E504" s="6">
        <f t="shared" si="80"/>
        <v>40</v>
      </c>
      <c r="F504" s="6">
        <f t="shared" si="81"/>
        <v>0</v>
      </c>
      <c r="G504" s="6">
        <f t="shared" si="82"/>
        <v>0</v>
      </c>
      <c r="H504" s="10">
        <f t="shared" si="83"/>
        <v>88</v>
      </c>
      <c r="I504" s="2" t="s">
        <v>237</v>
      </c>
      <c r="J504" s="2"/>
      <c r="K504" s="2">
        <v>40</v>
      </c>
      <c r="L504" s="2"/>
      <c r="M504" s="2"/>
      <c r="N504" s="2"/>
      <c r="O504" s="2">
        <v>48</v>
      </c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>
        <v>88</v>
      </c>
    </row>
    <row r="505" spans="1:27" x14ac:dyDescent="0.2">
      <c r="A505" s="2"/>
      <c r="B505" s="2" t="str">
        <f t="shared" si="84"/>
        <v>Lauren Gray</v>
      </c>
      <c r="C505" s="2">
        <f t="shared" si="78"/>
        <v>1</v>
      </c>
      <c r="D505" s="6">
        <f t="shared" si="79"/>
        <v>47</v>
      </c>
      <c r="E505" s="6">
        <f t="shared" si="80"/>
        <v>0</v>
      </c>
      <c r="F505" s="6">
        <f t="shared" si="81"/>
        <v>0</v>
      </c>
      <c r="G505" s="6">
        <f t="shared" si="82"/>
        <v>0</v>
      </c>
      <c r="H505" s="10">
        <f t="shared" si="83"/>
        <v>47</v>
      </c>
      <c r="I505" s="2" t="s">
        <v>201</v>
      </c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>
        <v>47</v>
      </c>
      <c r="U505" s="2"/>
      <c r="V505" s="2"/>
      <c r="W505" s="2"/>
      <c r="X505" s="2"/>
      <c r="Y505" s="2"/>
      <c r="Z505" s="2"/>
      <c r="AA505" s="2">
        <v>47</v>
      </c>
    </row>
    <row r="506" spans="1:27" hidden="1" x14ac:dyDescent="0.2">
      <c r="A506" s="2"/>
      <c r="B506" s="2" t="str">
        <f t="shared" si="84"/>
        <v>(blank)</v>
      </c>
      <c r="C506" s="2">
        <f t="shared" si="78"/>
        <v>17</v>
      </c>
      <c r="D506" s="6">
        <f t="shared" si="79"/>
        <v>0</v>
      </c>
      <c r="E506" s="6">
        <f t="shared" si="80"/>
        <v>0</v>
      </c>
      <c r="F506" s="6">
        <f t="shared" si="81"/>
        <v>0</v>
      </c>
      <c r="G506" s="6">
        <f t="shared" si="82"/>
        <v>0</v>
      </c>
      <c r="H506" s="10">
        <f t="shared" si="83"/>
        <v>0</v>
      </c>
      <c r="I506" s="2" t="s">
        <v>16</v>
      </c>
      <c r="J506" s="2">
        <v>0</v>
      </c>
      <c r="K506" s="2">
        <v>0</v>
      </c>
      <c r="L506" s="2">
        <v>0</v>
      </c>
      <c r="M506" s="2">
        <v>0</v>
      </c>
      <c r="N506" s="2">
        <v>0</v>
      </c>
      <c r="O506" s="2">
        <v>0</v>
      </c>
      <c r="P506" s="2">
        <v>0</v>
      </c>
      <c r="Q506" s="2">
        <v>0</v>
      </c>
      <c r="R506" s="2">
        <v>0</v>
      </c>
      <c r="S506" s="2">
        <v>0</v>
      </c>
      <c r="T506" s="2">
        <v>0</v>
      </c>
      <c r="U506" s="2">
        <v>0</v>
      </c>
      <c r="V506" s="2">
        <v>0</v>
      </c>
      <c r="W506" s="2">
        <v>0</v>
      </c>
      <c r="X506" s="2">
        <v>0</v>
      </c>
      <c r="Y506" s="2">
        <v>0</v>
      </c>
      <c r="Z506" s="2">
        <v>0</v>
      </c>
      <c r="AA506" s="2">
        <v>0</v>
      </c>
    </row>
    <row r="507" spans="1:27" hidden="1" x14ac:dyDescent="0.2">
      <c r="A507" s="2"/>
      <c r="B507" s="2">
        <f t="shared" si="84"/>
        <v>0</v>
      </c>
      <c r="C507" s="2">
        <f t="shared" si="78"/>
        <v>0</v>
      </c>
      <c r="D507" s="6">
        <f t="shared" si="79"/>
        <v>0</v>
      </c>
      <c r="E507" s="6">
        <f t="shared" si="80"/>
        <v>0</v>
      </c>
      <c r="F507" s="6">
        <f t="shared" si="81"/>
        <v>0</v>
      </c>
      <c r="G507" s="6">
        <f t="shared" si="82"/>
        <v>0</v>
      </c>
      <c r="H507" s="10">
        <f t="shared" si="83"/>
        <v>0</v>
      </c>
    </row>
    <row r="508" spans="1:27" hidden="1" x14ac:dyDescent="0.2">
      <c r="A508" s="2"/>
      <c r="B508" s="2">
        <f t="shared" si="84"/>
        <v>0</v>
      </c>
      <c r="C508" s="2">
        <f t="shared" si="78"/>
        <v>0</v>
      </c>
      <c r="D508" s="6">
        <f t="shared" si="79"/>
        <v>0</v>
      </c>
      <c r="E508" s="6">
        <f t="shared" si="80"/>
        <v>0</v>
      </c>
      <c r="F508" s="6">
        <f t="shared" si="81"/>
        <v>0</v>
      </c>
      <c r="G508" s="6">
        <f t="shared" si="82"/>
        <v>0</v>
      </c>
      <c r="H508" s="10">
        <f t="shared" si="83"/>
        <v>0</v>
      </c>
    </row>
    <row r="509" spans="1:27" hidden="1" x14ac:dyDescent="0.2">
      <c r="A509" s="2"/>
      <c r="B509" s="2">
        <f t="shared" si="84"/>
        <v>0</v>
      </c>
      <c r="C509" s="2">
        <f t="shared" si="78"/>
        <v>0</v>
      </c>
      <c r="D509" s="6">
        <f t="shared" si="79"/>
        <v>0</v>
      </c>
      <c r="E509" s="6">
        <f t="shared" si="80"/>
        <v>0</v>
      </c>
      <c r="F509" s="6">
        <f t="shared" si="81"/>
        <v>0</v>
      </c>
      <c r="G509" s="6">
        <f t="shared" si="82"/>
        <v>0</v>
      </c>
      <c r="H509" s="10">
        <f t="shared" si="83"/>
        <v>0</v>
      </c>
    </row>
    <row r="510" spans="1:27" hidden="1" x14ac:dyDescent="0.2">
      <c r="A510" s="2"/>
      <c r="B510" s="2">
        <f t="shared" si="84"/>
        <v>0</v>
      </c>
      <c r="C510" s="2">
        <f t="shared" si="78"/>
        <v>0</v>
      </c>
      <c r="D510" s="6">
        <f t="shared" si="79"/>
        <v>0</v>
      </c>
      <c r="E510" s="6">
        <f t="shared" si="80"/>
        <v>0</v>
      </c>
      <c r="F510" s="6">
        <f t="shared" si="81"/>
        <v>0</v>
      </c>
      <c r="G510" s="6">
        <f t="shared" si="82"/>
        <v>0</v>
      </c>
      <c r="H510" s="10">
        <f t="shared" si="83"/>
        <v>0</v>
      </c>
    </row>
    <row r="511" spans="1:27" hidden="1" x14ac:dyDescent="0.2">
      <c r="A511" s="2"/>
      <c r="B511" s="2">
        <f t="shared" si="84"/>
        <v>0</v>
      </c>
      <c r="C511" s="2">
        <f t="shared" si="78"/>
        <v>0</v>
      </c>
      <c r="D511" s="6">
        <f t="shared" si="79"/>
        <v>0</v>
      </c>
      <c r="E511" s="6">
        <f t="shared" si="80"/>
        <v>0</v>
      </c>
      <c r="F511" s="6">
        <f t="shared" si="81"/>
        <v>0</v>
      </c>
      <c r="G511" s="6">
        <f t="shared" si="82"/>
        <v>0</v>
      </c>
      <c r="H511" s="10">
        <f t="shared" si="83"/>
        <v>0</v>
      </c>
    </row>
    <row r="512" spans="1:27" hidden="1" x14ac:dyDescent="0.2">
      <c r="A512" s="2"/>
      <c r="B512" s="2">
        <f t="shared" si="84"/>
        <v>0</v>
      </c>
      <c r="C512" s="2">
        <f t="shared" si="78"/>
        <v>0</v>
      </c>
      <c r="D512" s="6">
        <f t="shared" si="79"/>
        <v>0</v>
      </c>
      <c r="E512" s="6">
        <f t="shared" si="80"/>
        <v>0</v>
      </c>
      <c r="F512" s="6">
        <f t="shared" si="81"/>
        <v>0</v>
      </c>
      <c r="G512" s="6">
        <f t="shared" si="82"/>
        <v>0</v>
      </c>
      <c r="H512" s="10">
        <f t="shared" si="83"/>
        <v>0</v>
      </c>
    </row>
    <row r="513" spans="1:8" hidden="1" x14ac:dyDescent="0.2">
      <c r="A513" s="2"/>
      <c r="B513" s="2">
        <f t="shared" si="84"/>
        <v>0</v>
      </c>
      <c r="C513" s="2">
        <f t="shared" si="78"/>
        <v>0</v>
      </c>
      <c r="D513" s="6">
        <f t="shared" si="79"/>
        <v>0</v>
      </c>
      <c r="E513" s="6">
        <f t="shared" si="80"/>
        <v>0</v>
      </c>
      <c r="F513" s="6">
        <f t="shared" si="81"/>
        <v>0</v>
      </c>
      <c r="G513" s="6">
        <f t="shared" si="82"/>
        <v>0</v>
      </c>
      <c r="H513" s="10">
        <f t="shared" si="83"/>
        <v>0</v>
      </c>
    </row>
    <row r="514" spans="1:8" hidden="1" x14ac:dyDescent="0.2">
      <c r="A514" s="2"/>
      <c r="B514" s="2">
        <f t="shared" si="84"/>
        <v>0</v>
      </c>
      <c r="C514" s="2">
        <f t="shared" si="78"/>
        <v>0</v>
      </c>
      <c r="D514" s="6">
        <f t="shared" si="79"/>
        <v>0</v>
      </c>
      <c r="E514" s="6">
        <f t="shared" si="80"/>
        <v>0</v>
      </c>
      <c r="F514" s="6">
        <f t="shared" si="81"/>
        <v>0</v>
      </c>
      <c r="G514" s="6">
        <f t="shared" si="82"/>
        <v>0</v>
      </c>
      <c r="H514" s="10">
        <f t="shared" si="83"/>
        <v>0</v>
      </c>
    </row>
    <row r="515" spans="1:8" hidden="1" x14ac:dyDescent="0.2">
      <c r="A515" s="2"/>
      <c r="B515" s="2">
        <f t="shared" si="84"/>
        <v>0</v>
      </c>
      <c r="C515" s="2">
        <f t="shared" si="78"/>
        <v>0</v>
      </c>
      <c r="D515" s="6">
        <f t="shared" si="79"/>
        <v>0</v>
      </c>
      <c r="E515" s="6">
        <f t="shared" si="80"/>
        <v>0</v>
      </c>
      <c r="F515" s="6">
        <f t="shared" si="81"/>
        <v>0</v>
      </c>
      <c r="G515" s="6">
        <f t="shared" si="82"/>
        <v>0</v>
      </c>
      <c r="H515" s="10">
        <f t="shared" si="83"/>
        <v>0</v>
      </c>
    </row>
    <row r="516" spans="1:8" hidden="1" x14ac:dyDescent="0.2">
      <c r="A516" s="2"/>
      <c r="B516" s="2">
        <f t="shared" si="84"/>
        <v>0</v>
      </c>
      <c r="C516" s="2">
        <f t="shared" si="78"/>
        <v>0</v>
      </c>
      <c r="D516" s="6">
        <f t="shared" si="79"/>
        <v>0</v>
      </c>
      <c r="E516" s="6">
        <f t="shared" si="80"/>
        <v>0</v>
      </c>
      <c r="F516" s="6">
        <f t="shared" si="81"/>
        <v>0</v>
      </c>
      <c r="G516" s="6">
        <f t="shared" si="82"/>
        <v>0</v>
      </c>
      <c r="H516" s="10">
        <f t="shared" si="83"/>
        <v>0</v>
      </c>
    </row>
    <row r="517" spans="1:8" hidden="1" x14ac:dyDescent="0.2">
      <c r="A517" s="2"/>
      <c r="B517" s="2">
        <f t="shared" si="84"/>
        <v>0</v>
      </c>
      <c r="C517" s="2">
        <f t="shared" si="78"/>
        <v>0</v>
      </c>
      <c r="D517" s="6">
        <f t="shared" si="79"/>
        <v>0</v>
      </c>
      <c r="E517" s="6">
        <f t="shared" si="80"/>
        <v>0</v>
      </c>
      <c r="F517" s="6">
        <f t="shared" si="81"/>
        <v>0</v>
      </c>
      <c r="G517" s="6">
        <f t="shared" si="82"/>
        <v>0</v>
      </c>
      <c r="H517" s="10">
        <f t="shared" si="83"/>
        <v>0</v>
      </c>
    </row>
    <row r="518" spans="1:8" hidden="1" x14ac:dyDescent="0.2">
      <c r="A518" s="2"/>
      <c r="B518" s="2">
        <f t="shared" si="84"/>
        <v>0</v>
      </c>
      <c r="C518" s="2">
        <f t="shared" si="78"/>
        <v>0</v>
      </c>
      <c r="D518" s="6">
        <f t="shared" si="79"/>
        <v>0</v>
      </c>
      <c r="E518" s="6">
        <f t="shared" si="80"/>
        <v>0</v>
      </c>
      <c r="F518" s="6">
        <f t="shared" si="81"/>
        <v>0</v>
      </c>
      <c r="G518" s="6">
        <f t="shared" si="82"/>
        <v>0</v>
      </c>
      <c r="H518" s="10">
        <f t="shared" si="83"/>
        <v>0</v>
      </c>
    </row>
    <row r="519" spans="1:8" hidden="1" x14ac:dyDescent="0.2">
      <c r="A519" s="2"/>
      <c r="B519" s="2">
        <f t="shared" si="84"/>
        <v>0</v>
      </c>
      <c r="C519" s="2">
        <f t="shared" si="78"/>
        <v>0</v>
      </c>
      <c r="D519" s="6">
        <f t="shared" si="79"/>
        <v>0</v>
      </c>
      <c r="E519" s="6">
        <f t="shared" si="80"/>
        <v>0</v>
      </c>
      <c r="F519" s="6">
        <f t="shared" si="81"/>
        <v>0</v>
      </c>
      <c r="G519" s="6">
        <f t="shared" si="82"/>
        <v>0</v>
      </c>
      <c r="H519" s="10">
        <f t="shared" si="83"/>
        <v>0</v>
      </c>
    </row>
    <row r="520" spans="1:8" hidden="1" x14ac:dyDescent="0.2">
      <c r="A520" s="2"/>
      <c r="B520" s="2">
        <f t="shared" si="84"/>
        <v>0</v>
      </c>
      <c r="C520" s="2">
        <f t="shared" si="78"/>
        <v>0</v>
      </c>
      <c r="D520" s="6">
        <f t="shared" si="79"/>
        <v>0</v>
      </c>
      <c r="E520" s="6">
        <f t="shared" si="80"/>
        <v>0</v>
      </c>
      <c r="F520" s="6">
        <f t="shared" si="81"/>
        <v>0</v>
      </c>
      <c r="G520" s="6">
        <f t="shared" si="82"/>
        <v>0</v>
      </c>
      <c r="H520" s="10">
        <f t="shared" si="83"/>
        <v>0</v>
      </c>
    </row>
    <row r="521" spans="1:8" hidden="1" x14ac:dyDescent="0.2">
      <c r="A521" s="2"/>
      <c r="B521" s="2">
        <f t="shared" si="84"/>
        <v>0</v>
      </c>
      <c r="C521" s="2">
        <f t="shared" si="78"/>
        <v>0</v>
      </c>
      <c r="D521" s="6">
        <f t="shared" si="79"/>
        <v>0</v>
      </c>
      <c r="E521" s="6">
        <f t="shared" si="80"/>
        <v>0</v>
      </c>
      <c r="F521" s="6">
        <f t="shared" si="81"/>
        <v>0</v>
      </c>
      <c r="G521" s="6">
        <f t="shared" si="82"/>
        <v>0</v>
      </c>
      <c r="H521" s="10">
        <f t="shared" si="83"/>
        <v>0</v>
      </c>
    </row>
    <row r="522" spans="1:8" hidden="1" x14ac:dyDescent="0.2">
      <c r="A522" s="2"/>
      <c r="B522" s="2">
        <f t="shared" si="84"/>
        <v>0</v>
      </c>
      <c r="C522" s="2">
        <f t="shared" si="78"/>
        <v>0</v>
      </c>
      <c r="D522" s="6">
        <f t="shared" si="79"/>
        <v>0</v>
      </c>
      <c r="E522" s="6">
        <f t="shared" si="80"/>
        <v>0</v>
      </c>
      <c r="F522" s="6">
        <f t="shared" si="81"/>
        <v>0</v>
      </c>
      <c r="G522" s="6">
        <f t="shared" si="82"/>
        <v>0</v>
      </c>
      <c r="H522" s="10">
        <f t="shared" si="83"/>
        <v>0</v>
      </c>
    </row>
    <row r="523" spans="1:8" hidden="1" x14ac:dyDescent="0.2">
      <c r="A523" s="2"/>
      <c r="B523" s="2">
        <f t="shared" si="84"/>
        <v>0</v>
      </c>
      <c r="C523" s="2">
        <f t="shared" si="78"/>
        <v>0</v>
      </c>
      <c r="D523" s="6">
        <f t="shared" si="79"/>
        <v>0</v>
      </c>
      <c r="E523" s="6">
        <f t="shared" si="80"/>
        <v>0</v>
      </c>
      <c r="F523" s="6">
        <f t="shared" si="81"/>
        <v>0</v>
      </c>
      <c r="G523" s="6">
        <f t="shared" si="82"/>
        <v>0</v>
      </c>
      <c r="H523" s="10">
        <f t="shared" si="83"/>
        <v>0</v>
      </c>
    </row>
    <row r="524" spans="1:8" hidden="1" x14ac:dyDescent="0.2">
      <c r="A524" s="2"/>
      <c r="B524" s="2">
        <f t="shared" si="84"/>
        <v>0</v>
      </c>
      <c r="C524" s="2">
        <f t="shared" si="78"/>
        <v>0</v>
      </c>
      <c r="D524" s="6">
        <f t="shared" si="79"/>
        <v>0</v>
      </c>
      <c r="E524" s="6">
        <f t="shared" si="80"/>
        <v>0</v>
      </c>
      <c r="F524" s="6">
        <f t="shared" si="81"/>
        <v>0</v>
      </c>
      <c r="G524" s="6">
        <f t="shared" si="82"/>
        <v>0</v>
      </c>
      <c r="H524" s="10">
        <f t="shared" si="83"/>
        <v>0</v>
      </c>
    </row>
    <row r="525" spans="1:8" hidden="1" x14ac:dyDescent="0.2">
      <c r="A525" s="2"/>
      <c r="B525" s="2">
        <f t="shared" si="84"/>
        <v>0</v>
      </c>
      <c r="C525" s="2">
        <f t="shared" si="78"/>
        <v>0</v>
      </c>
      <c r="D525" s="6">
        <f t="shared" si="79"/>
        <v>0</v>
      </c>
      <c r="E525" s="6">
        <f t="shared" si="80"/>
        <v>0</v>
      </c>
      <c r="F525" s="6">
        <f t="shared" si="81"/>
        <v>0</v>
      </c>
      <c r="G525" s="6">
        <f t="shared" si="82"/>
        <v>0</v>
      </c>
      <c r="H525" s="10">
        <f t="shared" si="83"/>
        <v>0</v>
      </c>
    </row>
    <row r="526" spans="1:8" hidden="1" x14ac:dyDescent="0.2">
      <c r="A526" s="2"/>
      <c r="B526" s="2">
        <f t="shared" si="84"/>
        <v>0</v>
      </c>
      <c r="C526" s="2">
        <f t="shared" si="78"/>
        <v>0</v>
      </c>
      <c r="D526" s="6">
        <f t="shared" si="79"/>
        <v>0</v>
      </c>
      <c r="E526" s="6">
        <f t="shared" si="80"/>
        <v>0</v>
      </c>
      <c r="F526" s="6">
        <f t="shared" si="81"/>
        <v>0</v>
      </c>
      <c r="G526" s="6">
        <f t="shared" si="82"/>
        <v>0</v>
      </c>
      <c r="H526" s="10">
        <f t="shared" si="83"/>
        <v>0</v>
      </c>
    </row>
    <row r="527" spans="1:8" hidden="1" x14ac:dyDescent="0.2">
      <c r="A527" s="2"/>
      <c r="B527" s="2">
        <f t="shared" si="84"/>
        <v>0</v>
      </c>
      <c r="C527" s="2">
        <f t="shared" si="78"/>
        <v>0</v>
      </c>
      <c r="D527" s="6">
        <f t="shared" si="79"/>
        <v>0</v>
      </c>
      <c r="E527" s="6">
        <f t="shared" si="80"/>
        <v>0</v>
      </c>
      <c r="F527" s="6">
        <f t="shared" si="81"/>
        <v>0</v>
      </c>
      <c r="G527" s="6">
        <f t="shared" si="82"/>
        <v>0</v>
      </c>
      <c r="H527" s="10">
        <f t="shared" si="83"/>
        <v>0</v>
      </c>
    </row>
    <row r="528" spans="1:8" hidden="1" x14ac:dyDescent="0.2">
      <c r="A528" s="2"/>
      <c r="B528" s="2">
        <f t="shared" si="84"/>
        <v>0</v>
      </c>
      <c r="C528" s="2">
        <f t="shared" si="78"/>
        <v>0</v>
      </c>
      <c r="D528" s="6">
        <f t="shared" si="79"/>
        <v>0</v>
      </c>
      <c r="E528" s="6">
        <f t="shared" si="80"/>
        <v>0</v>
      </c>
      <c r="F528" s="6">
        <f t="shared" si="81"/>
        <v>0</v>
      </c>
      <c r="G528" s="6">
        <f t="shared" si="82"/>
        <v>0</v>
      </c>
      <c r="H528" s="10">
        <f t="shared" si="83"/>
        <v>0</v>
      </c>
    </row>
    <row r="529" spans="1:10" hidden="1" x14ac:dyDescent="0.2">
      <c r="A529" s="2"/>
      <c r="B529" s="2">
        <f t="shared" si="84"/>
        <v>0</v>
      </c>
      <c r="C529" s="2">
        <f t="shared" si="78"/>
        <v>0</v>
      </c>
      <c r="D529" s="6">
        <f t="shared" si="79"/>
        <v>0</v>
      </c>
      <c r="E529" s="6">
        <f t="shared" si="80"/>
        <v>0</v>
      </c>
      <c r="F529" s="6">
        <f t="shared" si="81"/>
        <v>0</v>
      </c>
      <c r="G529" s="6">
        <f t="shared" si="82"/>
        <v>0</v>
      </c>
      <c r="H529" s="10">
        <f t="shared" si="83"/>
        <v>0</v>
      </c>
    </row>
    <row r="530" spans="1:10" hidden="1" x14ac:dyDescent="0.2">
      <c r="A530" s="2"/>
      <c r="B530" s="2">
        <f t="shared" si="84"/>
        <v>0</v>
      </c>
      <c r="C530" s="2">
        <f t="shared" si="78"/>
        <v>0</v>
      </c>
      <c r="D530" s="6">
        <f t="shared" si="79"/>
        <v>0</v>
      </c>
      <c r="E530" s="6">
        <f t="shared" si="80"/>
        <v>0</v>
      </c>
      <c r="F530" s="6">
        <f t="shared" si="81"/>
        <v>0</v>
      </c>
      <c r="G530" s="6">
        <f t="shared" si="82"/>
        <v>0</v>
      </c>
      <c r="H530" s="10">
        <f t="shared" si="83"/>
        <v>0</v>
      </c>
    </row>
    <row r="531" spans="1:10" hidden="1" x14ac:dyDescent="0.2">
      <c r="A531" s="2"/>
      <c r="B531" s="2">
        <f t="shared" si="84"/>
        <v>0</v>
      </c>
      <c r="C531" s="2">
        <f t="shared" si="78"/>
        <v>0</v>
      </c>
      <c r="D531" s="6">
        <f t="shared" si="79"/>
        <v>0</v>
      </c>
      <c r="E531" s="6">
        <f t="shared" si="80"/>
        <v>0</v>
      </c>
      <c r="F531" s="6">
        <f t="shared" si="81"/>
        <v>0</v>
      </c>
      <c r="G531" s="6">
        <f t="shared" si="82"/>
        <v>0</v>
      </c>
      <c r="H531" s="10">
        <f t="shared" si="83"/>
        <v>0</v>
      </c>
    </row>
    <row r="532" spans="1:10" hidden="1" x14ac:dyDescent="0.2">
      <c r="A532" s="2"/>
      <c r="B532" s="2">
        <f t="shared" si="84"/>
        <v>0</v>
      </c>
      <c r="C532" s="2">
        <f t="shared" si="78"/>
        <v>0</v>
      </c>
      <c r="D532" s="6">
        <f t="shared" si="79"/>
        <v>0</v>
      </c>
      <c r="E532" s="6">
        <f t="shared" si="80"/>
        <v>0</v>
      </c>
      <c r="F532" s="6">
        <f t="shared" si="81"/>
        <v>0</v>
      </c>
      <c r="G532" s="6">
        <f t="shared" si="82"/>
        <v>0</v>
      </c>
      <c r="H532" s="10">
        <f t="shared" si="83"/>
        <v>0</v>
      </c>
    </row>
    <row r="533" spans="1:10" hidden="1" x14ac:dyDescent="0.2">
      <c r="A533" s="2"/>
      <c r="B533" s="2">
        <f t="shared" si="84"/>
        <v>0</v>
      </c>
      <c r="C533" s="2">
        <f t="shared" si="78"/>
        <v>0</v>
      </c>
      <c r="D533" s="6">
        <f t="shared" si="79"/>
        <v>0</v>
      </c>
      <c r="E533" s="6">
        <f t="shared" si="80"/>
        <v>0</v>
      </c>
      <c r="F533" s="6">
        <f t="shared" si="81"/>
        <v>0</v>
      </c>
      <c r="G533" s="6">
        <f t="shared" si="82"/>
        <v>0</v>
      </c>
      <c r="H533" s="10">
        <f t="shared" si="83"/>
        <v>0</v>
      </c>
    </row>
    <row r="534" spans="1:10" hidden="1" x14ac:dyDescent="0.2">
      <c r="A534" s="2"/>
      <c r="B534" s="2">
        <f t="shared" si="84"/>
        <v>0</v>
      </c>
      <c r="C534" s="2">
        <f t="shared" si="78"/>
        <v>0</v>
      </c>
      <c r="D534" s="6">
        <f t="shared" si="79"/>
        <v>0</v>
      </c>
      <c r="E534" s="6">
        <f t="shared" si="80"/>
        <v>0</v>
      </c>
      <c r="F534" s="6">
        <f t="shared" si="81"/>
        <v>0</v>
      </c>
      <c r="G534" s="6">
        <f t="shared" si="82"/>
        <v>0</v>
      </c>
      <c r="H534" s="10">
        <f t="shared" si="83"/>
        <v>0</v>
      </c>
    </row>
    <row r="535" spans="1:10" hidden="1" x14ac:dyDescent="0.2">
      <c r="A535" s="2"/>
      <c r="B535" s="2">
        <f t="shared" si="84"/>
        <v>0</v>
      </c>
      <c r="C535" s="2">
        <f t="shared" si="78"/>
        <v>0</v>
      </c>
      <c r="D535" s="6">
        <f t="shared" si="79"/>
        <v>0</v>
      </c>
      <c r="E535" s="6">
        <f t="shared" si="80"/>
        <v>0</v>
      </c>
      <c r="F535" s="6">
        <f t="shared" si="81"/>
        <v>0</v>
      </c>
      <c r="G535" s="6">
        <f t="shared" si="82"/>
        <v>0</v>
      </c>
      <c r="H535" s="10">
        <f t="shared" si="83"/>
        <v>0</v>
      </c>
    </row>
    <row r="536" spans="1:10" hidden="1" x14ac:dyDescent="0.2">
      <c r="A536" s="2"/>
      <c r="B536" s="2">
        <f t="shared" si="84"/>
        <v>0</v>
      </c>
      <c r="C536" s="2">
        <f t="shared" si="78"/>
        <v>0</v>
      </c>
      <c r="D536" s="6">
        <f t="shared" si="79"/>
        <v>0</v>
      </c>
      <c r="E536" s="6">
        <f t="shared" si="80"/>
        <v>0</v>
      </c>
      <c r="F536" s="6">
        <f t="shared" si="81"/>
        <v>0</v>
      </c>
      <c r="G536" s="6">
        <f t="shared" si="82"/>
        <v>0</v>
      </c>
      <c r="H536" s="10">
        <f t="shared" si="83"/>
        <v>0</v>
      </c>
    </row>
    <row r="537" spans="1:10" hidden="1" x14ac:dyDescent="0.2">
      <c r="A537" s="2"/>
      <c r="B537" s="2">
        <f t="shared" si="84"/>
        <v>0</v>
      </c>
      <c r="C537" s="2">
        <f t="shared" si="78"/>
        <v>0</v>
      </c>
      <c r="D537" s="6">
        <f t="shared" si="79"/>
        <v>0</v>
      </c>
      <c r="E537" s="6">
        <f t="shared" si="80"/>
        <v>0</v>
      </c>
      <c r="F537" s="6">
        <f t="shared" si="81"/>
        <v>0</v>
      </c>
      <c r="G537" s="6">
        <f t="shared" si="82"/>
        <v>0</v>
      </c>
      <c r="H537" s="10">
        <f t="shared" si="83"/>
        <v>0</v>
      </c>
    </row>
    <row r="538" spans="1:10" hidden="1" x14ac:dyDescent="0.2">
      <c r="A538" s="2"/>
      <c r="B538" s="2">
        <f t="shared" si="84"/>
        <v>0</v>
      </c>
      <c r="C538" s="2">
        <f t="shared" si="78"/>
        <v>0</v>
      </c>
      <c r="D538" s="6">
        <f t="shared" si="79"/>
        <v>0</v>
      </c>
      <c r="E538" s="6">
        <f t="shared" si="80"/>
        <v>0</v>
      </c>
      <c r="F538" s="6">
        <f t="shared" si="81"/>
        <v>0</v>
      </c>
      <c r="G538" s="6">
        <f t="shared" si="82"/>
        <v>0</v>
      </c>
      <c r="H538" s="10">
        <f t="shared" si="83"/>
        <v>0</v>
      </c>
    </row>
    <row r="539" spans="1:10" hidden="1" x14ac:dyDescent="0.2">
      <c r="A539" s="2"/>
      <c r="B539" s="2">
        <f t="shared" si="84"/>
        <v>0</v>
      </c>
      <c r="C539" s="2">
        <f t="shared" si="78"/>
        <v>0</v>
      </c>
      <c r="D539" s="6">
        <f t="shared" si="79"/>
        <v>0</v>
      </c>
      <c r="E539" s="6">
        <f t="shared" si="80"/>
        <v>0</v>
      </c>
      <c r="F539" s="6">
        <f t="shared" si="81"/>
        <v>0</v>
      </c>
      <c r="G539" s="6">
        <f t="shared" si="82"/>
        <v>0</v>
      </c>
      <c r="H539" s="10">
        <f t="shared" si="83"/>
        <v>0</v>
      </c>
    </row>
    <row r="540" spans="1:10" hidden="1" x14ac:dyDescent="0.2">
      <c r="A540" s="2"/>
      <c r="B540" s="2">
        <f t="shared" si="84"/>
        <v>0</v>
      </c>
      <c r="C540" s="2">
        <f t="shared" si="78"/>
        <v>0</v>
      </c>
      <c r="D540" s="6">
        <f t="shared" si="79"/>
        <v>0</v>
      </c>
      <c r="E540" s="6">
        <f t="shared" si="80"/>
        <v>0</v>
      </c>
      <c r="F540" s="6">
        <f t="shared" si="81"/>
        <v>0</v>
      </c>
      <c r="G540" s="6">
        <f t="shared" si="82"/>
        <v>0</v>
      </c>
      <c r="H540" s="10">
        <f t="shared" si="83"/>
        <v>0</v>
      </c>
    </row>
    <row r="541" spans="1:10" hidden="1" x14ac:dyDescent="0.2">
      <c r="A541" s="2"/>
      <c r="B541" s="2">
        <f t="shared" si="84"/>
        <v>0</v>
      </c>
      <c r="C541" s="2">
        <f t="shared" si="78"/>
        <v>0</v>
      </c>
      <c r="D541" s="6">
        <f t="shared" si="79"/>
        <v>0</v>
      </c>
      <c r="E541" s="6">
        <f t="shared" si="80"/>
        <v>0</v>
      </c>
      <c r="F541" s="6">
        <f t="shared" si="81"/>
        <v>0</v>
      </c>
      <c r="G541" s="6">
        <f t="shared" si="82"/>
        <v>0</v>
      </c>
      <c r="H541" s="10">
        <f t="shared" si="83"/>
        <v>0</v>
      </c>
    </row>
    <row r="543" spans="1:10" x14ac:dyDescent="0.2">
      <c r="I543" s="45" t="s">
        <v>1</v>
      </c>
      <c r="J543" s="46" t="s">
        <v>43</v>
      </c>
    </row>
    <row r="545" spans="1:27" x14ac:dyDescent="0.2">
      <c r="I545" s="40" t="s">
        <v>17</v>
      </c>
      <c r="J545" s="40" t="s">
        <v>2</v>
      </c>
      <c r="K545" s="41"/>
      <c r="L545" s="41"/>
      <c r="M545" s="41"/>
      <c r="N545" s="41"/>
      <c r="O545" s="41"/>
      <c r="P545" s="41"/>
      <c r="Q545" s="41"/>
      <c r="R545" s="41"/>
      <c r="S545" s="41"/>
      <c r="T545" s="41"/>
      <c r="U545" s="41"/>
      <c r="V545" s="41"/>
      <c r="W545" s="41"/>
      <c r="X545" s="41"/>
      <c r="Y545" s="41"/>
      <c r="Z545" s="41"/>
      <c r="AA545" s="42"/>
    </row>
    <row r="546" spans="1:27" x14ac:dyDescent="0.2">
      <c r="A546" s="7" t="s">
        <v>18</v>
      </c>
      <c r="B546" s="7" t="s">
        <v>19</v>
      </c>
      <c r="C546" s="7" t="s">
        <v>20</v>
      </c>
      <c r="D546" s="7" t="s">
        <v>21</v>
      </c>
      <c r="E546" s="7" t="s">
        <v>22</v>
      </c>
      <c r="F546" s="7" t="s">
        <v>23</v>
      </c>
      <c r="G546" s="7" t="s">
        <v>24</v>
      </c>
      <c r="H546" s="9" t="s">
        <v>4</v>
      </c>
      <c r="I546" s="14" t="s">
        <v>0</v>
      </c>
      <c r="J546" s="2" t="s">
        <v>12</v>
      </c>
      <c r="K546" s="2" t="s">
        <v>7</v>
      </c>
      <c r="L546" s="2" t="s">
        <v>5</v>
      </c>
      <c r="M546" s="2" t="s">
        <v>13</v>
      </c>
      <c r="N546" s="2" t="s">
        <v>8</v>
      </c>
      <c r="O546" s="2" t="s">
        <v>10</v>
      </c>
      <c r="P546" s="2" t="s">
        <v>9</v>
      </c>
      <c r="Q546" s="2" t="s">
        <v>6</v>
      </c>
      <c r="R546" s="2" t="s">
        <v>14</v>
      </c>
      <c r="S546" s="2" t="s">
        <v>29</v>
      </c>
      <c r="T546" s="2" t="s">
        <v>30</v>
      </c>
      <c r="U546" s="2" t="s">
        <v>31</v>
      </c>
      <c r="V546" s="2" t="s">
        <v>32</v>
      </c>
      <c r="W546" s="2" t="s">
        <v>33</v>
      </c>
      <c r="X546" s="2" t="s">
        <v>34</v>
      </c>
      <c r="Y546" s="2" t="s">
        <v>50</v>
      </c>
      <c r="Z546" s="2" t="s">
        <v>57</v>
      </c>
      <c r="AA546" s="2" t="s">
        <v>15</v>
      </c>
    </row>
    <row r="547" spans="1:27" x14ac:dyDescent="0.2">
      <c r="A547" s="2"/>
      <c r="B547" s="2" t="str">
        <f>I547</f>
        <v>Julia Horsburgh</v>
      </c>
      <c r="C547" s="2">
        <f t="shared" ref="C547:C586" si="85">COUNT(J547:Z547)</f>
        <v>1</v>
      </c>
      <c r="D547" s="6">
        <f t="shared" ref="D547:D586" si="86">IF(C547&gt;0,LARGE(J547:Z547,1),0)</f>
        <v>25.5</v>
      </c>
      <c r="E547" s="6">
        <f t="shared" ref="E547:E586" si="87">IF(C547&gt;1,LARGE(J547:Z547,2),0)</f>
        <v>0</v>
      </c>
      <c r="F547" s="6">
        <f t="shared" ref="F547:F586" si="88">IF(C547&gt;2,LARGE(J547:Z547,3),0)</f>
        <v>0</v>
      </c>
      <c r="G547" s="6">
        <f t="shared" ref="G547:G586" si="89">IF(C547&gt;3,LARGE(J547:Z547,4),0)</f>
        <v>0</v>
      </c>
      <c r="H547" s="10">
        <f>SUM(D547:G547)</f>
        <v>25.5</v>
      </c>
      <c r="I547" s="2" t="s">
        <v>87</v>
      </c>
      <c r="J547" s="2"/>
      <c r="K547" s="2"/>
      <c r="L547" s="2"/>
      <c r="M547" s="2"/>
      <c r="N547" s="2"/>
      <c r="O547" s="2">
        <v>25.5</v>
      </c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>
        <v>25.5</v>
      </c>
    </row>
    <row r="548" spans="1:27" x14ac:dyDescent="0.2">
      <c r="A548" s="2"/>
      <c r="B548" s="2" t="str">
        <f>I548</f>
        <v>Jenn Saldanha</v>
      </c>
      <c r="C548" s="2">
        <f t="shared" si="85"/>
        <v>2</v>
      </c>
      <c r="D548" s="6">
        <f t="shared" si="86"/>
        <v>70</v>
      </c>
      <c r="E548" s="6">
        <f t="shared" si="87"/>
        <v>3</v>
      </c>
      <c r="F548" s="6">
        <f t="shared" si="88"/>
        <v>0</v>
      </c>
      <c r="G548" s="6">
        <f t="shared" si="89"/>
        <v>0</v>
      </c>
      <c r="H548" s="10">
        <f t="shared" ref="H548:H586" si="90">SUM(D548:G548)</f>
        <v>73</v>
      </c>
      <c r="I548" s="2" t="s">
        <v>85</v>
      </c>
      <c r="J548" s="2"/>
      <c r="K548" s="2"/>
      <c r="L548" s="2"/>
      <c r="M548" s="2"/>
      <c r="N548" s="2"/>
      <c r="O548" s="2"/>
      <c r="P548" s="2">
        <v>70</v>
      </c>
      <c r="Q548" s="2">
        <v>3</v>
      </c>
      <c r="R548" s="2"/>
      <c r="S548" s="2"/>
      <c r="T548" s="2"/>
      <c r="U548" s="2"/>
      <c r="V548" s="2"/>
      <c r="W548" s="2"/>
      <c r="X548" s="2"/>
      <c r="Y548" s="2"/>
      <c r="Z548" s="2"/>
      <c r="AA548" s="2">
        <v>73</v>
      </c>
    </row>
    <row r="549" spans="1:27" x14ac:dyDescent="0.2">
      <c r="A549" s="2"/>
      <c r="B549" s="2" t="str">
        <f t="shared" ref="B549:B586" si="91">I549</f>
        <v>Emma Robinson</v>
      </c>
      <c r="C549" s="2">
        <f t="shared" si="85"/>
        <v>1</v>
      </c>
      <c r="D549" s="6">
        <f t="shared" si="86"/>
        <v>48</v>
      </c>
      <c r="E549" s="6">
        <f t="shared" si="87"/>
        <v>0</v>
      </c>
      <c r="F549" s="6">
        <f t="shared" si="88"/>
        <v>0</v>
      </c>
      <c r="G549" s="6">
        <f t="shared" si="89"/>
        <v>0</v>
      </c>
      <c r="H549" s="10">
        <f t="shared" si="90"/>
        <v>48</v>
      </c>
      <c r="I549" s="2" t="s">
        <v>260</v>
      </c>
      <c r="J549" s="2"/>
      <c r="K549" s="2"/>
      <c r="L549" s="2"/>
      <c r="M549" s="2"/>
      <c r="N549" s="2"/>
      <c r="O549" s="2">
        <v>48</v>
      </c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>
        <v>48</v>
      </c>
    </row>
    <row r="550" spans="1:27" x14ac:dyDescent="0.2">
      <c r="A550" s="2"/>
      <c r="B550" s="2" t="str">
        <f t="shared" si="91"/>
        <v>Maggie Farrell</v>
      </c>
      <c r="C550" s="2">
        <f t="shared" si="85"/>
        <v>3</v>
      </c>
      <c r="D550" s="6">
        <f t="shared" si="86"/>
        <v>84</v>
      </c>
      <c r="E550" s="6">
        <f t="shared" si="87"/>
        <v>72</v>
      </c>
      <c r="F550" s="6">
        <f t="shared" si="88"/>
        <v>28</v>
      </c>
      <c r="G550" s="6">
        <f t="shared" si="89"/>
        <v>0</v>
      </c>
      <c r="H550" s="10">
        <f t="shared" si="90"/>
        <v>184</v>
      </c>
      <c r="I550" s="2" t="s">
        <v>199</v>
      </c>
      <c r="J550" s="2"/>
      <c r="K550" s="2">
        <v>72</v>
      </c>
      <c r="L550" s="2"/>
      <c r="M550" s="2"/>
      <c r="N550" s="2"/>
      <c r="O550" s="2">
        <v>84</v>
      </c>
      <c r="P550" s="2"/>
      <c r="Q550" s="2">
        <v>28</v>
      </c>
      <c r="R550" s="2"/>
      <c r="S550" s="2"/>
      <c r="T550" s="2"/>
      <c r="U550" s="2"/>
      <c r="V550" s="2"/>
      <c r="W550" s="2"/>
      <c r="X550" s="2"/>
      <c r="Y550" s="2"/>
      <c r="Z550" s="2"/>
      <c r="AA550" s="2">
        <v>184</v>
      </c>
    </row>
    <row r="551" spans="1:27" x14ac:dyDescent="0.2">
      <c r="A551" s="2"/>
      <c r="B551" s="2" t="str">
        <f t="shared" si="91"/>
        <v>Donna Cruickshank</v>
      </c>
      <c r="C551" s="2">
        <f t="shared" si="85"/>
        <v>1</v>
      </c>
      <c r="D551" s="6">
        <f t="shared" si="86"/>
        <v>64.5</v>
      </c>
      <c r="E551" s="6">
        <f t="shared" si="87"/>
        <v>0</v>
      </c>
      <c r="F551" s="6">
        <f t="shared" si="88"/>
        <v>0</v>
      </c>
      <c r="G551" s="6">
        <f t="shared" si="89"/>
        <v>0</v>
      </c>
      <c r="H551" s="10">
        <f t="shared" si="90"/>
        <v>64.5</v>
      </c>
      <c r="I551" s="2" t="s">
        <v>98</v>
      </c>
      <c r="J551" s="2"/>
      <c r="K551" s="2"/>
      <c r="L551" s="2"/>
      <c r="M551" s="2"/>
      <c r="N551" s="2"/>
      <c r="O551" s="2">
        <v>64.5</v>
      </c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>
        <v>64.5</v>
      </c>
    </row>
    <row r="552" spans="1:27" x14ac:dyDescent="0.2">
      <c r="A552" s="2"/>
      <c r="B552" s="2" t="str">
        <f t="shared" si="91"/>
        <v>(blank)</v>
      </c>
      <c r="C552" s="2">
        <f t="shared" si="85"/>
        <v>17</v>
      </c>
      <c r="D552" s="6">
        <f t="shared" si="86"/>
        <v>0</v>
      </c>
      <c r="E552" s="6">
        <f t="shared" si="87"/>
        <v>0</v>
      </c>
      <c r="F552" s="6">
        <f t="shared" si="88"/>
        <v>0</v>
      </c>
      <c r="G552" s="6">
        <f t="shared" si="89"/>
        <v>0</v>
      </c>
      <c r="H552" s="10">
        <f t="shared" si="90"/>
        <v>0</v>
      </c>
      <c r="I552" s="2" t="s">
        <v>16</v>
      </c>
      <c r="J552" s="2">
        <v>0</v>
      </c>
      <c r="K552" s="2">
        <v>0</v>
      </c>
      <c r="L552" s="2">
        <v>0</v>
      </c>
      <c r="M552" s="2">
        <v>0</v>
      </c>
      <c r="N552" s="2">
        <v>0</v>
      </c>
      <c r="O552" s="2">
        <v>0</v>
      </c>
      <c r="P552" s="2">
        <v>0</v>
      </c>
      <c r="Q552" s="2">
        <v>0</v>
      </c>
      <c r="R552" s="2">
        <v>0</v>
      </c>
      <c r="S552" s="2">
        <v>0</v>
      </c>
      <c r="T552" s="2">
        <v>0</v>
      </c>
      <c r="U552" s="2">
        <v>0</v>
      </c>
      <c r="V552" s="2">
        <v>0</v>
      </c>
      <c r="W552" s="2">
        <v>0</v>
      </c>
      <c r="X552" s="2">
        <v>0</v>
      </c>
      <c r="Y552" s="2">
        <v>0</v>
      </c>
      <c r="Z552" s="2">
        <v>0</v>
      </c>
      <c r="AA552" s="2">
        <v>0</v>
      </c>
    </row>
    <row r="553" spans="1:27" hidden="1" x14ac:dyDescent="0.2">
      <c r="A553" s="2"/>
      <c r="B553" s="2" t="str">
        <f t="shared" si="91"/>
        <v>Sam Hart</v>
      </c>
      <c r="C553" s="2">
        <f t="shared" si="85"/>
        <v>1</v>
      </c>
      <c r="D553" s="6">
        <f t="shared" si="86"/>
        <v>9</v>
      </c>
      <c r="E553" s="6">
        <f t="shared" si="87"/>
        <v>0</v>
      </c>
      <c r="F553" s="6">
        <f t="shared" si="88"/>
        <v>0</v>
      </c>
      <c r="G553" s="6">
        <f t="shared" si="89"/>
        <v>0</v>
      </c>
      <c r="H553" s="10">
        <f t="shared" si="90"/>
        <v>9</v>
      </c>
      <c r="I553" s="2" t="s">
        <v>259</v>
      </c>
      <c r="J553" s="2"/>
      <c r="K553" s="2"/>
      <c r="L553" s="2"/>
      <c r="M553" s="2"/>
      <c r="N553" s="2"/>
      <c r="O553" s="2">
        <v>9</v>
      </c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>
        <v>9</v>
      </c>
    </row>
    <row r="554" spans="1:27" hidden="1" x14ac:dyDescent="0.2">
      <c r="A554" s="2"/>
      <c r="B554" s="2">
        <f t="shared" si="91"/>
        <v>0</v>
      </c>
      <c r="C554" s="2">
        <f t="shared" si="85"/>
        <v>0</v>
      </c>
      <c r="D554" s="6">
        <f t="shared" si="86"/>
        <v>0</v>
      </c>
      <c r="E554" s="6">
        <f t="shared" si="87"/>
        <v>0</v>
      </c>
      <c r="F554" s="6">
        <f t="shared" si="88"/>
        <v>0</v>
      </c>
      <c r="G554" s="6">
        <f t="shared" si="89"/>
        <v>0</v>
      </c>
      <c r="H554" s="10">
        <f t="shared" si="90"/>
        <v>0</v>
      </c>
    </row>
    <row r="555" spans="1:27" hidden="1" x14ac:dyDescent="0.2">
      <c r="A555" s="2"/>
      <c r="B555" s="2">
        <f t="shared" si="91"/>
        <v>0</v>
      </c>
      <c r="C555" s="2">
        <f t="shared" si="85"/>
        <v>0</v>
      </c>
      <c r="D555" s="6">
        <f t="shared" si="86"/>
        <v>0</v>
      </c>
      <c r="E555" s="6">
        <f t="shared" si="87"/>
        <v>0</v>
      </c>
      <c r="F555" s="6">
        <f t="shared" si="88"/>
        <v>0</v>
      </c>
      <c r="G555" s="6">
        <f t="shared" si="89"/>
        <v>0</v>
      </c>
      <c r="H555" s="10">
        <f t="shared" si="90"/>
        <v>0</v>
      </c>
    </row>
    <row r="556" spans="1:27" hidden="1" x14ac:dyDescent="0.2">
      <c r="A556" s="2"/>
      <c r="B556" s="2">
        <f t="shared" si="91"/>
        <v>0</v>
      </c>
      <c r="C556" s="2">
        <f t="shared" si="85"/>
        <v>0</v>
      </c>
      <c r="D556" s="6">
        <f t="shared" si="86"/>
        <v>0</v>
      </c>
      <c r="E556" s="6">
        <f t="shared" si="87"/>
        <v>0</v>
      </c>
      <c r="F556" s="6">
        <f t="shared" si="88"/>
        <v>0</v>
      </c>
      <c r="G556" s="6">
        <f t="shared" si="89"/>
        <v>0</v>
      </c>
      <c r="H556" s="10">
        <f t="shared" si="90"/>
        <v>0</v>
      </c>
    </row>
    <row r="557" spans="1:27" hidden="1" x14ac:dyDescent="0.2">
      <c r="A557" s="2"/>
      <c r="B557" s="2">
        <f t="shared" si="91"/>
        <v>0</v>
      </c>
      <c r="C557" s="2">
        <f t="shared" si="85"/>
        <v>0</v>
      </c>
      <c r="D557" s="6">
        <f t="shared" si="86"/>
        <v>0</v>
      </c>
      <c r="E557" s="6">
        <f t="shared" si="87"/>
        <v>0</v>
      </c>
      <c r="F557" s="6">
        <f t="shared" si="88"/>
        <v>0</v>
      </c>
      <c r="G557" s="6">
        <f t="shared" si="89"/>
        <v>0</v>
      </c>
      <c r="H557" s="10">
        <f t="shared" si="90"/>
        <v>0</v>
      </c>
    </row>
    <row r="558" spans="1:27" hidden="1" x14ac:dyDescent="0.2">
      <c r="A558" s="2"/>
      <c r="B558" s="2">
        <f t="shared" si="91"/>
        <v>0</v>
      </c>
      <c r="C558" s="2">
        <f t="shared" si="85"/>
        <v>0</v>
      </c>
      <c r="D558" s="6">
        <f t="shared" si="86"/>
        <v>0</v>
      </c>
      <c r="E558" s="6">
        <f t="shared" si="87"/>
        <v>0</v>
      </c>
      <c r="F558" s="6">
        <f t="shared" si="88"/>
        <v>0</v>
      </c>
      <c r="G558" s="6">
        <f t="shared" si="89"/>
        <v>0</v>
      </c>
      <c r="H558" s="10">
        <f t="shared" si="90"/>
        <v>0</v>
      </c>
    </row>
    <row r="559" spans="1:27" hidden="1" x14ac:dyDescent="0.2">
      <c r="A559" s="2"/>
      <c r="B559" s="2">
        <f t="shared" si="91"/>
        <v>0</v>
      </c>
      <c r="C559" s="2">
        <f t="shared" si="85"/>
        <v>0</v>
      </c>
      <c r="D559" s="6">
        <f t="shared" si="86"/>
        <v>0</v>
      </c>
      <c r="E559" s="6">
        <f t="shared" si="87"/>
        <v>0</v>
      </c>
      <c r="F559" s="6">
        <f t="shared" si="88"/>
        <v>0</v>
      </c>
      <c r="G559" s="6">
        <f t="shared" si="89"/>
        <v>0</v>
      </c>
      <c r="H559" s="10">
        <f t="shared" si="90"/>
        <v>0</v>
      </c>
    </row>
    <row r="560" spans="1:27" hidden="1" x14ac:dyDescent="0.2">
      <c r="A560" s="2"/>
      <c r="B560" s="2">
        <f t="shared" si="91"/>
        <v>0</v>
      </c>
      <c r="C560" s="2">
        <f t="shared" si="85"/>
        <v>0</v>
      </c>
      <c r="D560" s="6">
        <f t="shared" si="86"/>
        <v>0</v>
      </c>
      <c r="E560" s="6">
        <f t="shared" si="87"/>
        <v>0</v>
      </c>
      <c r="F560" s="6">
        <f t="shared" si="88"/>
        <v>0</v>
      </c>
      <c r="G560" s="6">
        <f t="shared" si="89"/>
        <v>0</v>
      </c>
      <c r="H560" s="10">
        <f t="shared" si="90"/>
        <v>0</v>
      </c>
    </row>
    <row r="561" spans="1:8" hidden="1" x14ac:dyDescent="0.2">
      <c r="A561" s="2"/>
      <c r="B561" s="2">
        <f t="shared" si="91"/>
        <v>0</v>
      </c>
      <c r="C561" s="2">
        <f t="shared" si="85"/>
        <v>0</v>
      </c>
      <c r="D561" s="6">
        <f t="shared" si="86"/>
        <v>0</v>
      </c>
      <c r="E561" s="6">
        <f t="shared" si="87"/>
        <v>0</v>
      </c>
      <c r="F561" s="6">
        <f t="shared" si="88"/>
        <v>0</v>
      </c>
      <c r="G561" s="6">
        <f t="shared" si="89"/>
        <v>0</v>
      </c>
      <c r="H561" s="10">
        <f t="shared" si="90"/>
        <v>0</v>
      </c>
    </row>
    <row r="562" spans="1:8" hidden="1" x14ac:dyDescent="0.2">
      <c r="A562" s="2"/>
      <c r="B562" s="2">
        <f t="shared" si="91"/>
        <v>0</v>
      </c>
      <c r="C562" s="2">
        <f t="shared" si="85"/>
        <v>0</v>
      </c>
      <c r="D562" s="6">
        <f t="shared" si="86"/>
        <v>0</v>
      </c>
      <c r="E562" s="6">
        <f t="shared" si="87"/>
        <v>0</v>
      </c>
      <c r="F562" s="6">
        <f t="shared" si="88"/>
        <v>0</v>
      </c>
      <c r="G562" s="6">
        <f t="shared" si="89"/>
        <v>0</v>
      </c>
      <c r="H562" s="10">
        <f t="shared" si="90"/>
        <v>0</v>
      </c>
    </row>
    <row r="563" spans="1:8" hidden="1" x14ac:dyDescent="0.2">
      <c r="A563" s="2"/>
      <c r="B563" s="2">
        <f t="shared" si="91"/>
        <v>0</v>
      </c>
      <c r="C563" s="2">
        <f t="shared" si="85"/>
        <v>0</v>
      </c>
      <c r="D563" s="6">
        <f t="shared" si="86"/>
        <v>0</v>
      </c>
      <c r="E563" s="6">
        <f t="shared" si="87"/>
        <v>0</v>
      </c>
      <c r="F563" s="6">
        <f t="shared" si="88"/>
        <v>0</v>
      </c>
      <c r="G563" s="6">
        <f t="shared" si="89"/>
        <v>0</v>
      </c>
      <c r="H563" s="10">
        <f t="shared" si="90"/>
        <v>0</v>
      </c>
    </row>
    <row r="564" spans="1:8" hidden="1" x14ac:dyDescent="0.2">
      <c r="A564" s="2"/>
      <c r="B564" s="2">
        <f t="shared" si="91"/>
        <v>0</v>
      </c>
      <c r="C564" s="2">
        <f t="shared" si="85"/>
        <v>0</v>
      </c>
      <c r="D564" s="6">
        <f t="shared" si="86"/>
        <v>0</v>
      </c>
      <c r="E564" s="6">
        <f t="shared" si="87"/>
        <v>0</v>
      </c>
      <c r="F564" s="6">
        <f t="shared" si="88"/>
        <v>0</v>
      </c>
      <c r="G564" s="6">
        <f t="shared" si="89"/>
        <v>0</v>
      </c>
      <c r="H564" s="10">
        <f t="shared" si="90"/>
        <v>0</v>
      </c>
    </row>
    <row r="565" spans="1:8" hidden="1" x14ac:dyDescent="0.2">
      <c r="A565" s="2"/>
      <c r="B565" s="2">
        <f t="shared" si="91"/>
        <v>0</v>
      </c>
      <c r="C565" s="2">
        <f t="shared" si="85"/>
        <v>0</v>
      </c>
      <c r="D565" s="6">
        <f t="shared" si="86"/>
        <v>0</v>
      </c>
      <c r="E565" s="6">
        <f t="shared" si="87"/>
        <v>0</v>
      </c>
      <c r="F565" s="6">
        <f t="shared" si="88"/>
        <v>0</v>
      </c>
      <c r="G565" s="6">
        <f t="shared" si="89"/>
        <v>0</v>
      </c>
      <c r="H565" s="10">
        <f t="shared" si="90"/>
        <v>0</v>
      </c>
    </row>
    <row r="566" spans="1:8" hidden="1" x14ac:dyDescent="0.2">
      <c r="A566" s="2"/>
      <c r="B566" s="2">
        <f t="shared" si="91"/>
        <v>0</v>
      </c>
      <c r="C566" s="2">
        <f t="shared" si="85"/>
        <v>0</v>
      </c>
      <c r="D566" s="6">
        <f t="shared" si="86"/>
        <v>0</v>
      </c>
      <c r="E566" s="6">
        <f t="shared" si="87"/>
        <v>0</v>
      </c>
      <c r="F566" s="6">
        <f t="shared" si="88"/>
        <v>0</v>
      </c>
      <c r="G566" s="6">
        <f t="shared" si="89"/>
        <v>0</v>
      </c>
      <c r="H566" s="10">
        <f t="shared" si="90"/>
        <v>0</v>
      </c>
    </row>
    <row r="567" spans="1:8" hidden="1" x14ac:dyDescent="0.2">
      <c r="A567" s="2"/>
      <c r="B567" s="2">
        <f t="shared" si="91"/>
        <v>0</v>
      </c>
      <c r="C567" s="2">
        <f t="shared" si="85"/>
        <v>0</v>
      </c>
      <c r="D567" s="6">
        <f t="shared" si="86"/>
        <v>0</v>
      </c>
      <c r="E567" s="6">
        <f t="shared" si="87"/>
        <v>0</v>
      </c>
      <c r="F567" s="6">
        <f t="shared" si="88"/>
        <v>0</v>
      </c>
      <c r="G567" s="6">
        <f t="shared" si="89"/>
        <v>0</v>
      </c>
      <c r="H567" s="10">
        <f t="shared" si="90"/>
        <v>0</v>
      </c>
    </row>
    <row r="568" spans="1:8" hidden="1" x14ac:dyDescent="0.2">
      <c r="A568" s="2"/>
      <c r="B568" s="2">
        <f t="shared" si="91"/>
        <v>0</v>
      </c>
      <c r="C568" s="2">
        <f t="shared" si="85"/>
        <v>0</v>
      </c>
      <c r="D568" s="6">
        <f t="shared" si="86"/>
        <v>0</v>
      </c>
      <c r="E568" s="6">
        <f t="shared" si="87"/>
        <v>0</v>
      </c>
      <c r="F568" s="6">
        <f t="shared" si="88"/>
        <v>0</v>
      </c>
      <c r="G568" s="6">
        <f t="shared" si="89"/>
        <v>0</v>
      </c>
      <c r="H568" s="10">
        <f t="shared" si="90"/>
        <v>0</v>
      </c>
    </row>
    <row r="569" spans="1:8" hidden="1" x14ac:dyDescent="0.2">
      <c r="A569" s="2"/>
      <c r="B569" s="2">
        <f t="shared" si="91"/>
        <v>0</v>
      </c>
      <c r="C569" s="2">
        <f t="shared" si="85"/>
        <v>0</v>
      </c>
      <c r="D569" s="6">
        <f t="shared" si="86"/>
        <v>0</v>
      </c>
      <c r="E569" s="6">
        <f t="shared" si="87"/>
        <v>0</v>
      </c>
      <c r="F569" s="6">
        <f t="shared" si="88"/>
        <v>0</v>
      </c>
      <c r="G569" s="6">
        <f t="shared" si="89"/>
        <v>0</v>
      </c>
      <c r="H569" s="10">
        <f t="shared" si="90"/>
        <v>0</v>
      </c>
    </row>
    <row r="570" spans="1:8" hidden="1" x14ac:dyDescent="0.2">
      <c r="A570" s="2"/>
      <c r="B570" s="2">
        <f t="shared" si="91"/>
        <v>0</v>
      </c>
      <c r="C570" s="2">
        <f t="shared" si="85"/>
        <v>0</v>
      </c>
      <c r="D570" s="6">
        <f t="shared" si="86"/>
        <v>0</v>
      </c>
      <c r="E570" s="6">
        <f t="shared" si="87"/>
        <v>0</v>
      </c>
      <c r="F570" s="6">
        <f t="shared" si="88"/>
        <v>0</v>
      </c>
      <c r="G570" s="6">
        <f t="shared" si="89"/>
        <v>0</v>
      </c>
      <c r="H570" s="10">
        <f t="shared" si="90"/>
        <v>0</v>
      </c>
    </row>
    <row r="571" spans="1:8" hidden="1" x14ac:dyDescent="0.2">
      <c r="A571" s="2"/>
      <c r="B571" s="2">
        <f t="shared" si="91"/>
        <v>0</v>
      </c>
      <c r="C571" s="2">
        <f t="shared" si="85"/>
        <v>0</v>
      </c>
      <c r="D571" s="6">
        <f t="shared" si="86"/>
        <v>0</v>
      </c>
      <c r="E571" s="6">
        <f t="shared" si="87"/>
        <v>0</v>
      </c>
      <c r="F571" s="6">
        <f t="shared" si="88"/>
        <v>0</v>
      </c>
      <c r="G571" s="6">
        <f t="shared" si="89"/>
        <v>0</v>
      </c>
      <c r="H571" s="10">
        <f t="shared" si="90"/>
        <v>0</v>
      </c>
    </row>
    <row r="572" spans="1:8" hidden="1" x14ac:dyDescent="0.2">
      <c r="A572" s="2"/>
      <c r="B572" s="2">
        <f t="shared" si="91"/>
        <v>0</v>
      </c>
      <c r="C572" s="2">
        <f t="shared" si="85"/>
        <v>0</v>
      </c>
      <c r="D572" s="6">
        <f t="shared" si="86"/>
        <v>0</v>
      </c>
      <c r="E572" s="6">
        <f t="shared" si="87"/>
        <v>0</v>
      </c>
      <c r="F572" s="6">
        <f t="shared" si="88"/>
        <v>0</v>
      </c>
      <c r="G572" s="6">
        <f t="shared" si="89"/>
        <v>0</v>
      </c>
      <c r="H572" s="10">
        <f t="shared" si="90"/>
        <v>0</v>
      </c>
    </row>
    <row r="573" spans="1:8" hidden="1" x14ac:dyDescent="0.2">
      <c r="A573" s="2"/>
      <c r="B573" s="2">
        <f t="shared" si="91"/>
        <v>0</v>
      </c>
      <c r="C573" s="2">
        <f t="shared" si="85"/>
        <v>0</v>
      </c>
      <c r="D573" s="6">
        <f t="shared" si="86"/>
        <v>0</v>
      </c>
      <c r="E573" s="6">
        <f t="shared" si="87"/>
        <v>0</v>
      </c>
      <c r="F573" s="6">
        <f t="shared" si="88"/>
        <v>0</v>
      </c>
      <c r="G573" s="6">
        <f t="shared" si="89"/>
        <v>0</v>
      </c>
      <c r="H573" s="10">
        <f t="shared" si="90"/>
        <v>0</v>
      </c>
    </row>
    <row r="574" spans="1:8" hidden="1" x14ac:dyDescent="0.2">
      <c r="A574" s="2"/>
      <c r="B574" s="2">
        <f t="shared" si="91"/>
        <v>0</v>
      </c>
      <c r="C574" s="2">
        <f t="shared" si="85"/>
        <v>0</v>
      </c>
      <c r="D574" s="6">
        <f t="shared" si="86"/>
        <v>0</v>
      </c>
      <c r="E574" s="6">
        <f t="shared" si="87"/>
        <v>0</v>
      </c>
      <c r="F574" s="6">
        <f t="shared" si="88"/>
        <v>0</v>
      </c>
      <c r="G574" s="6">
        <f t="shared" si="89"/>
        <v>0</v>
      </c>
      <c r="H574" s="10">
        <f t="shared" si="90"/>
        <v>0</v>
      </c>
    </row>
    <row r="575" spans="1:8" hidden="1" x14ac:dyDescent="0.2">
      <c r="A575" s="2"/>
      <c r="B575" s="2">
        <f t="shared" si="91"/>
        <v>0</v>
      </c>
      <c r="C575" s="2">
        <f t="shared" si="85"/>
        <v>0</v>
      </c>
      <c r="D575" s="6">
        <f t="shared" si="86"/>
        <v>0</v>
      </c>
      <c r="E575" s="6">
        <f t="shared" si="87"/>
        <v>0</v>
      </c>
      <c r="F575" s="6">
        <f t="shared" si="88"/>
        <v>0</v>
      </c>
      <c r="G575" s="6">
        <f t="shared" si="89"/>
        <v>0</v>
      </c>
      <c r="H575" s="10">
        <f t="shared" si="90"/>
        <v>0</v>
      </c>
    </row>
    <row r="576" spans="1:8" hidden="1" x14ac:dyDescent="0.2">
      <c r="A576" s="2"/>
      <c r="B576" s="2">
        <f t="shared" si="91"/>
        <v>0</v>
      </c>
      <c r="C576" s="2">
        <f t="shared" si="85"/>
        <v>0</v>
      </c>
      <c r="D576" s="6">
        <f t="shared" si="86"/>
        <v>0</v>
      </c>
      <c r="E576" s="6">
        <f t="shared" si="87"/>
        <v>0</v>
      </c>
      <c r="F576" s="6">
        <f t="shared" si="88"/>
        <v>0</v>
      </c>
      <c r="G576" s="6">
        <f t="shared" si="89"/>
        <v>0</v>
      </c>
      <c r="H576" s="10">
        <f t="shared" si="90"/>
        <v>0</v>
      </c>
    </row>
    <row r="577" spans="1:27" hidden="1" x14ac:dyDescent="0.2">
      <c r="A577" s="2"/>
      <c r="B577" s="2">
        <f t="shared" si="91"/>
        <v>0</v>
      </c>
      <c r="C577" s="2">
        <f t="shared" si="85"/>
        <v>0</v>
      </c>
      <c r="D577" s="6">
        <f t="shared" si="86"/>
        <v>0</v>
      </c>
      <c r="E577" s="6">
        <f t="shared" si="87"/>
        <v>0</v>
      </c>
      <c r="F577" s="6">
        <f t="shared" si="88"/>
        <v>0</v>
      </c>
      <c r="G577" s="6">
        <f t="shared" si="89"/>
        <v>0</v>
      </c>
      <c r="H577" s="10">
        <f t="shared" si="90"/>
        <v>0</v>
      </c>
    </row>
    <row r="578" spans="1:27" hidden="1" x14ac:dyDescent="0.2">
      <c r="A578" s="2"/>
      <c r="B578" s="2">
        <f t="shared" si="91"/>
        <v>0</v>
      </c>
      <c r="C578" s="2">
        <f t="shared" si="85"/>
        <v>0</v>
      </c>
      <c r="D578" s="6">
        <f t="shared" si="86"/>
        <v>0</v>
      </c>
      <c r="E578" s="6">
        <f t="shared" si="87"/>
        <v>0</v>
      </c>
      <c r="F578" s="6">
        <f t="shared" si="88"/>
        <v>0</v>
      </c>
      <c r="G578" s="6">
        <f t="shared" si="89"/>
        <v>0</v>
      </c>
      <c r="H578" s="10">
        <f t="shared" si="90"/>
        <v>0</v>
      </c>
    </row>
    <row r="579" spans="1:27" hidden="1" x14ac:dyDescent="0.2">
      <c r="A579" s="2"/>
      <c r="B579" s="2">
        <f t="shared" si="91"/>
        <v>0</v>
      </c>
      <c r="C579" s="2">
        <f t="shared" si="85"/>
        <v>0</v>
      </c>
      <c r="D579" s="6">
        <f t="shared" si="86"/>
        <v>0</v>
      </c>
      <c r="E579" s="6">
        <f t="shared" si="87"/>
        <v>0</v>
      </c>
      <c r="F579" s="6">
        <f t="shared" si="88"/>
        <v>0</v>
      </c>
      <c r="G579" s="6">
        <f t="shared" si="89"/>
        <v>0</v>
      </c>
      <c r="H579" s="10">
        <f t="shared" si="90"/>
        <v>0</v>
      </c>
    </row>
    <row r="580" spans="1:27" hidden="1" x14ac:dyDescent="0.2">
      <c r="A580" s="2"/>
      <c r="B580" s="2">
        <f t="shared" si="91"/>
        <v>0</v>
      </c>
      <c r="C580" s="2">
        <f t="shared" si="85"/>
        <v>0</v>
      </c>
      <c r="D580" s="6">
        <f t="shared" si="86"/>
        <v>0</v>
      </c>
      <c r="E580" s="6">
        <f t="shared" si="87"/>
        <v>0</v>
      </c>
      <c r="F580" s="6">
        <f t="shared" si="88"/>
        <v>0</v>
      </c>
      <c r="G580" s="6">
        <f t="shared" si="89"/>
        <v>0</v>
      </c>
      <c r="H580" s="10">
        <f t="shared" si="90"/>
        <v>0</v>
      </c>
    </row>
    <row r="581" spans="1:27" hidden="1" x14ac:dyDescent="0.2">
      <c r="A581" s="2"/>
      <c r="B581" s="2">
        <f t="shared" si="91"/>
        <v>0</v>
      </c>
      <c r="C581" s="2">
        <f t="shared" si="85"/>
        <v>0</v>
      </c>
      <c r="D581" s="6">
        <f t="shared" si="86"/>
        <v>0</v>
      </c>
      <c r="E581" s="6">
        <f t="shared" si="87"/>
        <v>0</v>
      </c>
      <c r="F581" s="6">
        <f t="shared" si="88"/>
        <v>0</v>
      </c>
      <c r="G581" s="6">
        <f t="shared" si="89"/>
        <v>0</v>
      </c>
      <c r="H581" s="10">
        <f t="shared" si="90"/>
        <v>0</v>
      </c>
    </row>
    <row r="582" spans="1:27" hidden="1" x14ac:dyDescent="0.2">
      <c r="A582" s="2"/>
      <c r="B582" s="2">
        <f t="shared" si="91"/>
        <v>0</v>
      </c>
      <c r="C582" s="2">
        <f t="shared" si="85"/>
        <v>0</v>
      </c>
      <c r="D582" s="6">
        <f t="shared" si="86"/>
        <v>0</v>
      </c>
      <c r="E582" s="6">
        <f t="shared" si="87"/>
        <v>0</v>
      </c>
      <c r="F582" s="6">
        <f t="shared" si="88"/>
        <v>0</v>
      </c>
      <c r="G582" s="6">
        <f t="shared" si="89"/>
        <v>0</v>
      </c>
      <c r="H582" s="10">
        <f t="shared" si="90"/>
        <v>0</v>
      </c>
    </row>
    <row r="583" spans="1:27" hidden="1" x14ac:dyDescent="0.2">
      <c r="A583" s="2"/>
      <c r="B583" s="2">
        <f t="shared" si="91"/>
        <v>0</v>
      </c>
      <c r="C583" s="2">
        <f t="shared" si="85"/>
        <v>0</v>
      </c>
      <c r="D583" s="6">
        <f t="shared" si="86"/>
        <v>0</v>
      </c>
      <c r="E583" s="6">
        <f t="shared" si="87"/>
        <v>0</v>
      </c>
      <c r="F583" s="6">
        <f t="shared" si="88"/>
        <v>0</v>
      </c>
      <c r="G583" s="6">
        <f t="shared" si="89"/>
        <v>0</v>
      </c>
      <c r="H583" s="10">
        <f t="shared" si="90"/>
        <v>0</v>
      </c>
    </row>
    <row r="584" spans="1:27" hidden="1" x14ac:dyDescent="0.2">
      <c r="A584" s="2"/>
      <c r="B584" s="2">
        <f t="shared" si="91"/>
        <v>0</v>
      </c>
      <c r="C584" s="2">
        <f t="shared" si="85"/>
        <v>0</v>
      </c>
      <c r="D584" s="6">
        <f t="shared" si="86"/>
        <v>0</v>
      </c>
      <c r="E584" s="6">
        <f t="shared" si="87"/>
        <v>0</v>
      </c>
      <c r="F584" s="6">
        <f t="shared" si="88"/>
        <v>0</v>
      </c>
      <c r="G584" s="6">
        <f t="shared" si="89"/>
        <v>0</v>
      </c>
      <c r="H584" s="10">
        <f t="shared" si="90"/>
        <v>0</v>
      </c>
    </row>
    <row r="585" spans="1:27" hidden="1" x14ac:dyDescent="0.2">
      <c r="A585" s="2"/>
      <c r="B585" s="2">
        <f t="shared" si="91"/>
        <v>0</v>
      </c>
      <c r="C585" s="2">
        <f t="shared" si="85"/>
        <v>0</v>
      </c>
      <c r="D585" s="6">
        <f t="shared" si="86"/>
        <v>0</v>
      </c>
      <c r="E585" s="6">
        <f t="shared" si="87"/>
        <v>0</v>
      </c>
      <c r="F585" s="6">
        <f t="shared" si="88"/>
        <v>0</v>
      </c>
      <c r="G585" s="6">
        <f t="shared" si="89"/>
        <v>0</v>
      </c>
      <c r="H585" s="10">
        <f t="shared" si="90"/>
        <v>0</v>
      </c>
    </row>
    <row r="586" spans="1:27" hidden="1" x14ac:dyDescent="0.2">
      <c r="A586" s="2"/>
      <c r="B586" s="2">
        <f t="shared" si="91"/>
        <v>0</v>
      </c>
      <c r="C586" s="2">
        <f t="shared" si="85"/>
        <v>0</v>
      </c>
      <c r="D586" s="6">
        <f t="shared" si="86"/>
        <v>0</v>
      </c>
      <c r="E586" s="6">
        <f t="shared" si="87"/>
        <v>0</v>
      </c>
      <c r="F586" s="6">
        <f t="shared" si="88"/>
        <v>0</v>
      </c>
      <c r="G586" s="6">
        <f t="shared" si="89"/>
        <v>0</v>
      </c>
      <c r="H586" s="10">
        <f t="shared" si="90"/>
        <v>0</v>
      </c>
    </row>
    <row r="588" spans="1:27" x14ac:dyDescent="0.2">
      <c r="I588" s="45" t="s">
        <v>1</v>
      </c>
      <c r="J588" s="46" t="s">
        <v>44</v>
      </c>
    </row>
    <row r="590" spans="1:27" x14ac:dyDescent="0.2">
      <c r="I590" s="40" t="s">
        <v>17</v>
      </c>
      <c r="J590" s="40" t="s">
        <v>2</v>
      </c>
      <c r="K590" s="41"/>
      <c r="L590" s="41"/>
      <c r="M590" s="41"/>
      <c r="N590" s="41"/>
      <c r="O590" s="41"/>
      <c r="P590" s="41"/>
      <c r="Q590" s="41"/>
      <c r="R590" s="41"/>
      <c r="S590" s="41"/>
      <c r="T590" s="41"/>
      <c r="U590" s="41"/>
      <c r="V590" s="41"/>
      <c r="W590" s="41"/>
      <c r="X590" s="41"/>
      <c r="Y590" s="41"/>
      <c r="Z590" s="41"/>
      <c r="AA590" s="42"/>
    </row>
    <row r="591" spans="1:27" x14ac:dyDescent="0.2">
      <c r="A591" s="7" t="s">
        <v>18</v>
      </c>
      <c r="B591" s="7" t="s">
        <v>19</v>
      </c>
      <c r="C591" s="7" t="s">
        <v>20</v>
      </c>
      <c r="D591" s="7" t="s">
        <v>21</v>
      </c>
      <c r="E591" s="7" t="s">
        <v>22</v>
      </c>
      <c r="F591" s="7" t="s">
        <v>23</v>
      </c>
      <c r="G591" s="7" t="s">
        <v>24</v>
      </c>
      <c r="H591" s="9" t="s">
        <v>4</v>
      </c>
      <c r="I591" s="14" t="s">
        <v>0</v>
      </c>
      <c r="J591" s="2" t="s">
        <v>12</v>
      </c>
      <c r="K591" s="2" t="s">
        <v>7</v>
      </c>
      <c r="L591" s="2" t="s">
        <v>5</v>
      </c>
      <c r="M591" s="2" t="s">
        <v>13</v>
      </c>
      <c r="N591" s="2" t="s">
        <v>8</v>
      </c>
      <c r="O591" s="2" t="s">
        <v>10</v>
      </c>
      <c r="P591" s="2" t="s">
        <v>9</v>
      </c>
      <c r="Q591" s="2" t="s">
        <v>6</v>
      </c>
      <c r="R591" s="2" t="s">
        <v>14</v>
      </c>
      <c r="S591" s="2" t="s">
        <v>29</v>
      </c>
      <c r="T591" s="2" t="s">
        <v>30</v>
      </c>
      <c r="U591" s="2" t="s">
        <v>31</v>
      </c>
      <c r="V591" s="2" t="s">
        <v>32</v>
      </c>
      <c r="W591" s="2" t="s">
        <v>33</v>
      </c>
      <c r="X591" s="2" t="s">
        <v>34</v>
      </c>
      <c r="Y591" s="2" t="s">
        <v>50</v>
      </c>
      <c r="Z591" s="2" t="s">
        <v>57</v>
      </c>
      <c r="AA591" s="2" t="s">
        <v>15</v>
      </c>
    </row>
    <row r="592" spans="1:27" x14ac:dyDescent="0.2">
      <c r="A592" s="2"/>
      <c r="B592" s="2" t="str">
        <f>I592</f>
        <v>Donna Cruickshank</v>
      </c>
      <c r="C592" s="2">
        <f t="shared" ref="C592:C631" si="92">COUNT(J592:Z592)</f>
        <v>1</v>
      </c>
      <c r="D592" s="6">
        <f t="shared" ref="D592:D631" si="93">IF(C592&gt;0,LARGE(J592:Z592,1),0)</f>
        <v>28</v>
      </c>
      <c r="E592" s="6">
        <f t="shared" ref="E592:E631" si="94">IF(C592&gt;1,LARGE(J592:Z592,2),0)</f>
        <v>0</v>
      </c>
      <c r="F592" s="6">
        <f t="shared" ref="F592:F631" si="95">IF(C592&gt;2,LARGE(J592:Z592,3),0)</f>
        <v>0</v>
      </c>
      <c r="G592" s="6">
        <f t="shared" ref="G592:G631" si="96">IF(C592&gt;3,LARGE(J592:Z592,4),0)</f>
        <v>0</v>
      </c>
      <c r="H592" s="10">
        <f>SUM(D592:G592)</f>
        <v>28</v>
      </c>
      <c r="I592" s="2" t="s">
        <v>98</v>
      </c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>
        <v>28</v>
      </c>
      <c r="U592" s="2"/>
      <c r="V592" s="2"/>
      <c r="W592" s="2"/>
      <c r="X592" s="2"/>
      <c r="Y592" s="2"/>
      <c r="Z592" s="2"/>
      <c r="AA592" s="2">
        <v>28</v>
      </c>
    </row>
    <row r="593" spans="1:27" hidden="1" x14ac:dyDescent="0.2">
      <c r="A593" s="2"/>
      <c r="B593" s="2" t="str">
        <f>I593</f>
        <v>(blank)</v>
      </c>
      <c r="C593" s="2">
        <f t="shared" si="92"/>
        <v>17</v>
      </c>
      <c r="D593" s="6">
        <f t="shared" si="93"/>
        <v>0</v>
      </c>
      <c r="E593" s="6">
        <f t="shared" si="94"/>
        <v>0</v>
      </c>
      <c r="F593" s="6">
        <f t="shared" si="95"/>
        <v>0</v>
      </c>
      <c r="G593" s="6">
        <f t="shared" si="96"/>
        <v>0</v>
      </c>
      <c r="H593" s="10">
        <f t="shared" ref="H593:H631" si="97">SUM(D593:G593)</f>
        <v>0</v>
      </c>
      <c r="I593" s="2" t="s">
        <v>16</v>
      </c>
      <c r="J593" s="2">
        <v>0</v>
      </c>
      <c r="K593" s="2">
        <v>0</v>
      </c>
      <c r="L593" s="2">
        <v>0</v>
      </c>
      <c r="M593" s="2">
        <v>0</v>
      </c>
      <c r="N593" s="2">
        <v>0</v>
      </c>
      <c r="O593" s="2">
        <v>0</v>
      </c>
      <c r="P593" s="2">
        <v>0</v>
      </c>
      <c r="Q593" s="2">
        <v>0</v>
      </c>
      <c r="R593" s="2">
        <v>0</v>
      </c>
      <c r="S593" s="2">
        <v>0</v>
      </c>
      <c r="T593" s="2">
        <v>0</v>
      </c>
      <c r="U593" s="2">
        <v>0</v>
      </c>
      <c r="V593" s="2">
        <v>0</v>
      </c>
      <c r="W593" s="2">
        <v>0</v>
      </c>
      <c r="X593" s="2">
        <v>0</v>
      </c>
      <c r="Y593" s="2">
        <v>0</v>
      </c>
      <c r="Z593" s="2">
        <v>0</v>
      </c>
      <c r="AA593" s="2">
        <v>0</v>
      </c>
    </row>
    <row r="594" spans="1:27" hidden="1" x14ac:dyDescent="0.2">
      <c r="A594" s="2"/>
      <c r="B594" s="2">
        <f t="shared" ref="B594:B631" si="98">I594</f>
        <v>0</v>
      </c>
      <c r="C594" s="2">
        <f t="shared" si="92"/>
        <v>0</v>
      </c>
      <c r="D594" s="6">
        <f t="shared" si="93"/>
        <v>0</v>
      </c>
      <c r="E594" s="6">
        <f t="shared" si="94"/>
        <v>0</v>
      </c>
      <c r="F594" s="6">
        <f t="shared" si="95"/>
        <v>0</v>
      </c>
      <c r="G594" s="6">
        <f t="shared" si="96"/>
        <v>0</v>
      </c>
      <c r="H594" s="10">
        <f t="shared" si="97"/>
        <v>0</v>
      </c>
    </row>
    <row r="595" spans="1:27" hidden="1" x14ac:dyDescent="0.2">
      <c r="A595" s="2"/>
      <c r="B595" s="2">
        <f t="shared" si="98"/>
        <v>0</v>
      </c>
      <c r="C595" s="2">
        <f t="shared" si="92"/>
        <v>0</v>
      </c>
      <c r="D595" s="6">
        <f t="shared" si="93"/>
        <v>0</v>
      </c>
      <c r="E595" s="6">
        <f t="shared" si="94"/>
        <v>0</v>
      </c>
      <c r="F595" s="6">
        <f t="shared" si="95"/>
        <v>0</v>
      </c>
      <c r="G595" s="6">
        <f t="shared" si="96"/>
        <v>0</v>
      </c>
      <c r="H595" s="10">
        <f t="shared" si="97"/>
        <v>0</v>
      </c>
    </row>
    <row r="596" spans="1:27" hidden="1" x14ac:dyDescent="0.2">
      <c r="A596" s="2"/>
      <c r="B596" s="2">
        <f t="shared" si="98"/>
        <v>0</v>
      </c>
      <c r="C596" s="2">
        <f t="shared" si="92"/>
        <v>0</v>
      </c>
      <c r="D596" s="6">
        <f t="shared" si="93"/>
        <v>0</v>
      </c>
      <c r="E596" s="6">
        <f t="shared" si="94"/>
        <v>0</v>
      </c>
      <c r="F596" s="6">
        <f t="shared" si="95"/>
        <v>0</v>
      </c>
      <c r="G596" s="6">
        <f t="shared" si="96"/>
        <v>0</v>
      </c>
      <c r="H596" s="10">
        <f t="shared" si="97"/>
        <v>0</v>
      </c>
    </row>
    <row r="597" spans="1:27" hidden="1" x14ac:dyDescent="0.2">
      <c r="A597" s="2"/>
      <c r="B597" s="2">
        <f t="shared" si="98"/>
        <v>0</v>
      </c>
      <c r="C597" s="2">
        <f t="shared" si="92"/>
        <v>0</v>
      </c>
      <c r="D597" s="6">
        <f t="shared" si="93"/>
        <v>0</v>
      </c>
      <c r="E597" s="6">
        <f t="shared" si="94"/>
        <v>0</v>
      </c>
      <c r="F597" s="6">
        <f t="shared" si="95"/>
        <v>0</v>
      </c>
      <c r="G597" s="6">
        <f t="shared" si="96"/>
        <v>0</v>
      </c>
      <c r="H597" s="10">
        <f t="shared" si="97"/>
        <v>0</v>
      </c>
    </row>
    <row r="598" spans="1:27" hidden="1" x14ac:dyDescent="0.2">
      <c r="A598" s="2"/>
      <c r="B598" s="2">
        <f t="shared" si="98"/>
        <v>0</v>
      </c>
      <c r="C598" s="2">
        <f t="shared" si="92"/>
        <v>0</v>
      </c>
      <c r="D598" s="6">
        <f t="shared" si="93"/>
        <v>0</v>
      </c>
      <c r="E598" s="6">
        <f t="shared" si="94"/>
        <v>0</v>
      </c>
      <c r="F598" s="6">
        <f t="shared" si="95"/>
        <v>0</v>
      </c>
      <c r="G598" s="6">
        <f t="shared" si="96"/>
        <v>0</v>
      </c>
      <c r="H598" s="10">
        <f t="shared" si="97"/>
        <v>0</v>
      </c>
    </row>
    <row r="599" spans="1:27" hidden="1" x14ac:dyDescent="0.2">
      <c r="A599" s="2"/>
      <c r="B599" s="2">
        <f t="shared" si="98"/>
        <v>0</v>
      </c>
      <c r="C599" s="2">
        <f t="shared" si="92"/>
        <v>0</v>
      </c>
      <c r="D599" s="6">
        <f t="shared" si="93"/>
        <v>0</v>
      </c>
      <c r="E599" s="6">
        <f t="shared" si="94"/>
        <v>0</v>
      </c>
      <c r="F599" s="6">
        <f t="shared" si="95"/>
        <v>0</v>
      </c>
      <c r="G599" s="6">
        <f t="shared" si="96"/>
        <v>0</v>
      </c>
      <c r="H599" s="10">
        <f t="shared" si="97"/>
        <v>0</v>
      </c>
    </row>
    <row r="600" spans="1:27" hidden="1" x14ac:dyDescent="0.2">
      <c r="A600" s="2"/>
      <c r="B600" s="2">
        <f t="shared" si="98"/>
        <v>0</v>
      </c>
      <c r="C600" s="2">
        <f t="shared" si="92"/>
        <v>0</v>
      </c>
      <c r="D600" s="6">
        <f t="shared" si="93"/>
        <v>0</v>
      </c>
      <c r="E600" s="6">
        <f t="shared" si="94"/>
        <v>0</v>
      </c>
      <c r="F600" s="6">
        <f t="shared" si="95"/>
        <v>0</v>
      </c>
      <c r="G600" s="6">
        <f t="shared" si="96"/>
        <v>0</v>
      </c>
      <c r="H600" s="10">
        <f t="shared" si="97"/>
        <v>0</v>
      </c>
    </row>
    <row r="601" spans="1:27" hidden="1" x14ac:dyDescent="0.2">
      <c r="A601" s="2"/>
      <c r="B601" s="2">
        <f t="shared" si="98"/>
        <v>0</v>
      </c>
      <c r="C601" s="2">
        <f t="shared" si="92"/>
        <v>0</v>
      </c>
      <c r="D601" s="6">
        <f t="shared" si="93"/>
        <v>0</v>
      </c>
      <c r="E601" s="6">
        <f t="shared" si="94"/>
        <v>0</v>
      </c>
      <c r="F601" s="6">
        <f t="shared" si="95"/>
        <v>0</v>
      </c>
      <c r="G601" s="6">
        <f t="shared" si="96"/>
        <v>0</v>
      </c>
      <c r="H601" s="10">
        <f t="shared" si="97"/>
        <v>0</v>
      </c>
    </row>
    <row r="602" spans="1:27" hidden="1" x14ac:dyDescent="0.2">
      <c r="A602" s="2"/>
      <c r="B602" s="2">
        <f t="shared" si="98"/>
        <v>0</v>
      </c>
      <c r="C602" s="2">
        <f t="shared" si="92"/>
        <v>0</v>
      </c>
      <c r="D602" s="6">
        <f t="shared" si="93"/>
        <v>0</v>
      </c>
      <c r="E602" s="6">
        <f t="shared" si="94"/>
        <v>0</v>
      </c>
      <c r="F602" s="6">
        <f t="shared" si="95"/>
        <v>0</v>
      </c>
      <c r="G602" s="6">
        <f t="shared" si="96"/>
        <v>0</v>
      </c>
      <c r="H602" s="10">
        <f t="shared" si="97"/>
        <v>0</v>
      </c>
    </row>
    <row r="603" spans="1:27" hidden="1" x14ac:dyDescent="0.2">
      <c r="A603" s="2"/>
      <c r="B603" s="2">
        <f t="shared" si="98"/>
        <v>0</v>
      </c>
      <c r="C603" s="2">
        <f t="shared" si="92"/>
        <v>0</v>
      </c>
      <c r="D603" s="6">
        <f t="shared" si="93"/>
        <v>0</v>
      </c>
      <c r="E603" s="6">
        <f t="shared" si="94"/>
        <v>0</v>
      </c>
      <c r="F603" s="6">
        <f t="shared" si="95"/>
        <v>0</v>
      </c>
      <c r="G603" s="6">
        <f t="shared" si="96"/>
        <v>0</v>
      </c>
      <c r="H603" s="10">
        <f t="shared" si="97"/>
        <v>0</v>
      </c>
    </row>
    <row r="604" spans="1:27" hidden="1" x14ac:dyDescent="0.2">
      <c r="A604" s="2"/>
      <c r="B604" s="2">
        <f t="shared" si="98"/>
        <v>0</v>
      </c>
      <c r="C604" s="2">
        <f t="shared" si="92"/>
        <v>0</v>
      </c>
      <c r="D604" s="6">
        <f t="shared" si="93"/>
        <v>0</v>
      </c>
      <c r="E604" s="6">
        <f t="shared" si="94"/>
        <v>0</v>
      </c>
      <c r="F604" s="6">
        <f t="shared" si="95"/>
        <v>0</v>
      </c>
      <c r="G604" s="6">
        <f t="shared" si="96"/>
        <v>0</v>
      </c>
      <c r="H604" s="10">
        <f t="shared" si="97"/>
        <v>0</v>
      </c>
    </row>
    <row r="605" spans="1:27" hidden="1" x14ac:dyDescent="0.2">
      <c r="A605" s="2"/>
      <c r="B605" s="2">
        <f t="shared" si="98"/>
        <v>0</v>
      </c>
      <c r="C605" s="2">
        <f t="shared" si="92"/>
        <v>0</v>
      </c>
      <c r="D605" s="6">
        <f t="shared" si="93"/>
        <v>0</v>
      </c>
      <c r="E605" s="6">
        <f t="shared" si="94"/>
        <v>0</v>
      </c>
      <c r="F605" s="6">
        <f t="shared" si="95"/>
        <v>0</v>
      </c>
      <c r="G605" s="6">
        <f t="shared" si="96"/>
        <v>0</v>
      </c>
      <c r="H605" s="10">
        <f t="shared" si="97"/>
        <v>0</v>
      </c>
    </row>
    <row r="606" spans="1:27" hidden="1" x14ac:dyDescent="0.2">
      <c r="A606" s="2"/>
      <c r="B606" s="2">
        <f t="shared" si="98"/>
        <v>0</v>
      </c>
      <c r="C606" s="2">
        <f t="shared" si="92"/>
        <v>0</v>
      </c>
      <c r="D606" s="6">
        <f t="shared" si="93"/>
        <v>0</v>
      </c>
      <c r="E606" s="6">
        <f t="shared" si="94"/>
        <v>0</v>
      </c>
      <c r="F606" s="6">
        <f t="shared" si="95"/>
        <v>0</v>
      </c>
      <c r="G606" s="6">
        <f t="shared" si="96"/>
        <v>0</v>
      </c>
      <c r="H606" s="10">
        <f t="shared" si="97"/>
        <v>0</v>
      </c>
    </row>
    <row r="607" spans="1:27" hidden="1" x14ac:dyDescent="0.2">
      <c r="A607" s="2"/>
      <c r="B607" s="2">
        <f t="shared" si="98"/>
        <v>0</v>
      </c>
      <c r="C607" s="2">
        <f t="shared" si="92"/>
        <v>0</v>
      </c>
      <c r="D607" s="6">
        <f t="shared" si="93"/>
        <v>0</v>
      </c>
      <c r="E607" s="6">
        <f t="shared" si="94"/>
        <v>0</v>
      </c>
      <c r="F607" s="6">
        <f t="shared" si="95"/>
        <v>0</v>
      </c>
      <c r="G607" s="6">
        <f t="shared" si="96"/>
        <v>0</v>
      </c>
      <c r="H607" s="10">
        <f t="shared" si="97"/>
        <v>0</v>
      </c>
    </row>
    <row r="608" spans="1:27" hidden="1" x14ac:dyDescent="0.2">
      <c r="A608" s="2"/>
      <c r="B608" s="2">
        <f t="shared" si="98"/>
        <v>0</v>
      </c>
      <c r="C608" s="2">
        <f t="shared" si="92"/>
        <v>0</v>
      </c>
      <c r="D608" s="6">
        <f t="shared" si="93"/>
        <v>0</v>
      </c>
      <c r="E608" s="6">
        <f t="shared" si="94"/>
        <v>0</v>
      </c>
      <c r="F608" s="6">
        <f t="shared" si="95"/>
        <v>0</v>
      </c>
      <c r="G608" s="6">
        <f t="shared" si="96"/>
        <v>0</v>
      </c>
      <c r="H608" s="10">
        <f t="shared" si="97"/>
        <v>0</v>
      </c>
    </row>
    <row r="609" spans="1:8" hidden="1" x14ac:dyDescent="0.2">
      <c r="A609" s="2"/>
      <c r="B609" s="2">
        <f t="shared" si="98"/>
        <v>0</v>
      </c>
      <c r="C609" s="2">
        <f t="shared" si="92"/>
        <v>0</v>
      </c>
      <c r="D609" s="6">
        <f t="shared" si="93"/>
        <v>0</v>
      </c>
      <c r="E609" s="6">
        <f t="shared" si="94"/>
        <v>0</v>
      </c>
      <c r="F609" s="6">
        <f t="shared" si="95"/>
        <v>0</v>
      </c>
      <c r="G609" s="6">
        <f t="shared" si="96"/>
        <v>0</v>
      </c>
      <c r="H609" s="10">
        <f t="shared" si="97"/>
        <v>0</v>
      </c>
    </row>
    <row r="610" spans="1:8" hidden="1" x14ac:dyDescent="0.2">
      <c r="A610" s="2"/>
      <c r="B610" s="2">
        <f t="shared" si="98"/>
        <v>0</v>
      </c>
      <c r="C610" s="2">
        <f t="shared" si="92"/>
        <v>0</v>
      </c>
      <c r="D610" s="6">
        <f t="shared" si="93"/>
        <v>0</v>
      </c>
      <c r="E610" s="6">
        <f t="shared" si="94"/>
        <v>0</v>
      </c>
      <c r="F610" s="6">
        <f t="shared" si="95"/>
        <v>0</v>
      </c>
      <c r="G610" s="6">
        <f t="shared" si="96"/>
        <v>0</v>
      </c>
      <c r="H610" s="10">
        <f t="shared" si="97"/>
        <v>0</v>
      </c>
    </row>
    <row r="611" spans="1:8" hidden="1" x14ac:dyDescent="0.2">
      <c r="A611" s="2"/>
      <c r="B611" s="2">
        <f t="shared" si="98"/>
        <v>0</v>
      </c>
      <c r="C611" s="2">
        <f t="shared" si="92"/>
        <v>0</v>
      </c>
      <c r="D611" s="6">
        <f t="shared" si="93"/>
        <v>0</v>
      </c>
      <c r="E611" s="6">
        <f t="shared" si="94"/>
        <v>0</v>
      </c>
      <c r="F611" s="6">
        <f t="shared" si="95"/>
        <v>0</v>
      </c>
      <c r="G611" s="6">
        <f t="shared" si="96"/>
        <v>0</v>
      </c>
      <c r="H611" s="10">
        <f t="shared" si="97"/>
        <v>0</v>
      </c>
    </row>
    <row r="612" spans="1:8" hidden="1" x14ac:dyDescent="0.2">
      <c r="A612" s="2"/>
      <c r="B612" s="2">
        <f t="shared" si="98"/>
        <v>0</v>
      </c>
      <c r="C612" s="2">
        <f t="shared" si="92"/>
        <v>0</v>
      </c>
      <c r="D612" s="6">
        <f t="shared" si="93"/>
        <v>0</v>
      </c>
      <c r="E612" s="6">
        <f t="shared" si="94"/>
        <v>0</v>
      </c>
      <c r="F612" s="6">
        <f t="shared" si="95"/>
        <v>0</v>
      </c>
      <c r="G612" s="6">
        <f t="shared" si="96"/>
        <v>0</v>
      </c>
      <c r="H612" s="10">
        <f t="shared" si="97"/>
        <v>0</v>
      </c>
    </row>
    <row r="613" spans="1:8" hidden="1" x14ac:dyDescent="0.2">
      <c r="A613" s="2"/>
      <c r="B613" s="2">
        <f t="shared" si="98"/>
        <v>0</v>
      </c>
      <c r="C613" s="2">
        <f t="shared" si="92"/>
        <v>0</v>
      </c>
      <c r="D613" s="6">
        <f t="shared" si="93"/>
        <v>0</v>
      </c>
      <c r="E613" s="6">
        <f t="shared" si="94"/>
        <v>0</v>
      </c>
      <c r="F613" s="6">
        <f t="shared" si="95"/>
        <v>0</v>
      </c>
      <c r="G613" s="6">
        <f t="shared" si="96"/>
        <v>0</v>
      </c>
      <c r="H613" s="10">
        <f t="shared" si="97"/>
        <v>0</v>
      </c>
    </row>
    <row r="614" spans="1:8" hidden="1" x14ac:dyDescent="0.2">
      <c r="A614" s="2"/>
      <c r="B614" s="2">
        <f t="shared" si="98"/>
        <v>0</v>
      </c>
      <c r="C614" s="2">
        <f t="shared" si="92"/>
        <v>0</v>
      </c>
      <c r="D614" s="6">
        <f t="shared" si="93"/>
        <v>0</v>
      </c>
      <c r="E614" s="6">
        <f t="shared" si="94"/>
        <v>0</v>
      </c>
      <c r="F614" s="6">
        <f t="shared" si="95"/>
        <v>0</v>
      </c>
      <c r="G614" s="6">
        <f t="shared" si="96"/>
        <v>0</v>
      </c>
      <c r="H614" s="10">
        <f t="shared" si="97"/>
        <v>0</v>
      </c>
    </row>
    <row r="615" spans="1:8" hidden="1" x14ac:dyDescent="0.2">
      <c r="A615" s="2"/>
      <c r="B615" s="2">
        <f t="shared" si="98"/>
        <v>0</v>
      </c>
      <c r="C615" s="2">
        <f t="shared" si="92"/>
        <v>0</v>
      </c>
      <c r="D615" s="6">
        <f t="shared" si="93"/>
        <v>0</v>
      </c>
      <c r="E615" s="6">
        <f t="shared" si="94"/>
        <v>0</v>
      </c>
      <c r="F615" s="6">
        <f t="shared" si="95"/>
        <v>0</v>
      </c>
      <c r="G615" s="6">
        <f t="shared" si="96"/>
        <v>0</v>
      </c>
      <c r="H615" s="10">
        <f t="shared" si="97"/>
        <v>0</v>
      </c>
    </row>
    <row r="616" spans="1:8" hidden="1" x14ac:dyDescent="0.2">
      <c r="A616" s="2"/>
      <c r="B616" s="2">
        <f t="shared" si="98"/>
        <v>0</v>
      </c>
      <c r="C616" s="2">
        <f t="shared" si="92"/>
        <v>0</v>
      </c>
      <c r="D616" s="6">
        <f t="shared" si="93"/>
        <v>0</v>
      </c>
      <c r="E616" s="6">
        <f t="shared" si="94"/>
        <v>0</v>
      </c>
      <c r="F616" s="6">
        <f t="shared" si="95"/>
        <v>0</v>
      </c>
      <c r="G616" s="6">
        <f t="shared" si="96"/>
        <v>0</v>
      </c>
      <c r="H616" s="10">
        <f t="shared" si="97"/>
        <v>0</v>
      </c>
    </row>
    <row r="617" spans="1:8" hidden="1" x14ac:dyDescent="0.2">
      <c r="A617" s="2"/>
      <c r="B617" s="2">
        <f t="shared" si="98"/>
        <v>0</v>
      </c>
      <c r="C617" s="2">
        <f t="shared" si="92"/>
        <v>0</v>
      </c>
      <c r="D617" s="6">
        <f t="shared" si="93"/>
        <v>0</v>
      </c>
      <c r="E617" s="6">
        <f t="shared" si="94"/>
        <v>0</v>
      </c>
      <c r="F617" s="6">
        <f t="shared" si="95"/>
        <v>0</v>
      </c>
      <c r="G617" s="6">
        <f t="shared" si="96"/>
        <v>0</v>
      </c>
      <c r="H617" s="10">
        <f t="shared" si="97"/>
        <v>0</v>
      </c>
    </row>
    <row r="618" spans="1:8" hidden="1" x14ac:dyDescent="0.2">
      <c r="A618" s="2"/>
      <c r="B618" s="2">
        <f t="shared" si="98"/>
        <v>0</v>
      </c>
      <c r="C618" s="2">
        <f t="shared" si="92"/>
        <v>0</v>
      </c>
      <c r="D618" s="6">
        <f t="shared" si="93"/>
        <v>0</v>
      </c>
      <c r="E618" s="6">
        <f t="shared" si="94"/>
        <v>0</v>
      </c>
      <c r="F618" s="6">
        <f t="shared" si="95"/>
        <v>0</v>
      </c>
      <c r="G618" s="6">
        <f t="shared" si="96"/>
        <v>0</v>
      </c>
      <c r="H618" s="10">
        <f t="shared" si="97"/>
        <v>0</v>
      </c>
    </row>
    <row r="619" spans="1:8" hidden="1" x14ac:dyDescent="0.2">
      <c r="A619" s="2"/>
      <c r="B619" s="2">
        <f t="shared" si="98"/>
        <v>0</v>
      </c>
      <c r="C619" s="2">
        <f t="shared" si="92"/>
        <v>0</v>
      </c>
      <c r="D619" s="6">
        <f t="shared" si="93"/>
        <v>0</v>
      </c>
      <c r="E619" s="6">
        <f t="shared" si="94"/>
        <v>0</v>
      </c>
      <c r="F619" s="6">
        <f t="shared" si="95"/>
        <v>0</v>
      </c>
      <c r="G619" s="6">
        <f t="shared" si="96"/>
        <v>0</v>
      </c>
      <c r="H619" s="10">
        <f t="shared" si="97"/>
        <v>0</v>
      </c>
    </row>
    <row r="620" spans="1:8" hidden="1" x14ac:dyDescent="0.2">
      <c r="A620" s="2"/>
      <c r="B620" s="2">
        <f t="shared" si="98"/>
        <v>0</v>
      </c>
      <c r="C620" s="2">
        <f t="shared" si="92"/>
        <v>0</v>
      </c>
      <c r="D620" s="6">
        <f t="shared" si="93"/>
        <v>0</v>
      </c>
      <c r="E620" s="6">
        <f t="shared" si="94"/>
        <v>0</v>
      </c>
      <c r="F620" s="6">
        <f t="shared" si="95"/>
        <v>0</v>
      </c>
      <c r="G620" s="6">
        <f t="shared" si="96"/>
        <v>0</v>
      </c>
      <c r="H620" s="10">
        <f t="shared" si="97"/>
        <v>0</v>
      </c>
    </row>
    <row r="621" spans="1:8" hidden="1" x14ac:dyDescent="0.2">
      <c r="A621" s="2"/>
      <c r="B621" s="2">
        <f t="shared" si="98"/>
        <v>0</v>
      </c>
      <c r="C621" s="2">
        <f t="shared" si="92"/>
        <v>0</v>
      </c>
      <c r="D621" s="6">
        <f t="shared" si="93"/>
        <v>0</v>
      </c>
      <c r="E621" s="6">
        <f t="shared" si="94"/>
        <v>0</v>
      </c>
      <c r="F621" s="6">
        <f t="shared" si="95"/>
        <v>0</v>
      </c>
      <c r="G621" s="6">
        <f t="shared" si="96"/>
        <v>0</v>
      </c>
      <c r="H621" s="10">
        <f t="shared" si="97"/>
        <v>0</v>
      </c>
    </row>
    <row r="622" spans="1:8" hidden="1" x14ac:dyDescent="0.2">
      <c r="A622" s="2"/>
      <c r="B622" s="2">
        <f t="shared" si="98"/>
        <v>0</v>
      </c>
      <c r="C622" s="2">
        <f t="shared" si="92"/>
        <v>0</v>
      </c>
      <c r="D622" s="6">
        <f t="shared" si="93"/>
        <v>0</v>
      </c>
      <c r="E622" s="6">
        <f t="shared" si="94"/>
        <v>0</v>
      </c>
      <c r="F622" s="6">
        <f t="shared" si="95"/>
        <v>0</v>
      </c>
      <c r="G622" s="6">
        <f t="shared" si="96"/>
        <v>0</v>
      </c>
      <c r="H622" s="10">
        <f t="shared" si="97"/>
        <v>0</v>
      </c>
    </row>
    <row r="623" spans="1:8" hidden="1" x14ac:dyDescent="0.2">
      <c r="A623" s="2"/>
      <c r="B623" s="2">
        <f t="shared" si="98"/>
        <v>0</v>
      </c>
      <c r="C623" s="2">
        <f t="shared" si="92"/>
        <v>0</v>
      </c>
      <c r="D623" s="6">
        <f t="shared" si="93"/>
        <v>0</v>
      </c>
      <c r="E623" s="6">
        <f t="shared" si="94"/>
        <v>0</v>
      </c>
      <c r="F623" s="6">
        <f t="shared" si="95"/>
        <v>0</v>
      </c>
      <c r="G623" s="6">
        <f t="shared" si="96"/>
        <v>0</v>
      </c>
      <c r="H623" s="10">
        <f t="shared" si="97"/>
        <v>0</v>
      </c>
    </row>
    <row r="624" spans="1:8" hidden="1" x14ac:dyDescent="0.2">
      <c r="A624" s="2"/>
      <c r="B624" s="2">
        <f t="shared" si="98"/>
        <v>0</v>
      </c>
      <c r="C624" s="2">
        <f t="shared" si="92"/>
        <v>0</v>
      </c>
      <c r="D624" s="6">
        <f t="shared" si="93"/>
        <v>0</v>
      </c>
      <c r="E624" s="6">
        <f t="shared" si="94"/>
        <v>0</v>
      </c>
      <c r="F624" s="6">
        <f t="shared" si="95"/>
        <v>0</v>
      </c>
      <c r="G624" s="6">
        <f t="shared" si="96"/>
        <v>0</v>
      </c>
      <c r="H624" s="10">
        <f t="shared" si="97"/>
        <v>0</v>
      </c>
    </row>
    <row r="625" spans="1:27" hidden="1" x14ac:dyDescent="0.2">
      <c r="A625" s="2"/>
      <c r="B625" s="2">
        <f t="shared" si="98"/>
        <v>0</v>
      </c>
      <c r="C625" s="2">
        <f t="shared" si="92"/>
        <v>0</v>
      </c>
      <c r="D625" s="6">
        <f t="shared" si="93"/>
        <v>0</v>
      </c>
      <c r="E625" s="6">
        <f t="shared" si="94"/>
        <v>0</v>
      </c>
      <c r="F625" s="6">
        <f t="shared" si="95"/>
        <v>0</v>
      </c>
      <c r="G625" s="6">
        <f t="shared" si="96"/>
        <v>0</v>
      </c>
      <c r="H625" s="10">
        <f t="shared" si="97"/>
        <v>0</v>
      </c>
    </row>
    <row r="626" spans="1:27" hidden="1" x14ac:dyDescent="0.2">
      <c r="A626" s="2"/>
      <c r="B626" s="2">
        <f t="shared" si="98"/>
        <v>0</v>
      </c>
      <c r="C626" s="2">
        <f t="shared" si="92"/>
        <v>0</v>
      </c>
      <c r="D626" s="6">
        <f t="shared" si="93"/>
        <v>0</v>
      </c>
      <c r="E626" s="6">
        <f t="shared" si="94"/>
        <v>0</v>
      </c>
      <c r="F626" s="6">
        <f t="shared" si="95"/>
        <v>0</v>
      </c>
      <c r="G626" s="6">
        <f t="shared" si="96"/>
        <v>0</v>
      </c>
      <c r="H626" s="10">
        <f t="shared" si="97"/>
        <v>0</v>
      </c>
    </row>
    <row r="627" spans="1:27" hidden="1" x14ac:dyDescent="0.2">
      <c r="A627" s="2"/>
      <c r="B627" s="2">
        <f t="shared" si="98"/>
        <v>0</v>
      </c>
      <c r="C627" s="2">
        <f t="shared" si="92"/>
        <v>0</v>
      </c>
      <c r="D627" s="6">
        <f t="shared" si="93"/>
        <v>0</v>
      </c>
      <c r="E627" s="6">
        <f t="shared" si="94"/>
        <v>0</v>
      </c>
      <c r="F627" s="6">
        <f t="shared" si="95"/>
        <v>0</v>
      </c>
      <c r="G627" s="6">
        <f t="shared" si="96"/>
        <v>0</v>
      </c>
      <c r="H627" s="10">
        <f t="shared" si="97"/>
        <v>0</v>
      </c>
    </row>
    <row r="628" spans="1:27" hidden="1" x14ac:dyDescent="0.2">
      <c r="A628" s="2"/>
      <c r="B628" s="2">
        <f t="shared" si="98"/>
        <v>0</v>
      </c>
      <c r="C628" s="2">
        <f t="shared" si="92"/>
        <v>0</v>
      </c>
      <c r="D628" s="6">
        <f t="shared" si="93"/>
        <v>0</v>
      </c>
      <c r="E628" s="6">
        <f t="shared" si="94"/>
        <v>0</v>
      </c>
      <c r="F628" s="6">
        <f t="shared" si="95"/>
        <v>0</v>
      </c>
      <c r="G628" s="6">
        <f t="shared" si="96"/>
        <v>0</v>
      </c>
      <c r="H628" s="10">
        <f t="shared" si="97"/>
        <v>0</v>
      </c>
    </row>
    <row r="629" spans="1:27" hidden="1" x14ac:dyDescent="0.2">
      <c r="A629" s="2"/>
      <c r="B629" s="2">
        <f t="shared" si="98"/>
        <v>0</v>
      </c>
      <c r="C629" s="2">
        <f t="shared" si="92"/>
        <v>0</v>
      </c>
      <c r="D629" s="6">
        <f t="shared" si="93"/>
        <v>0</v>
      </c>
      <c r="E629" s="6">
        <f t="shared" si="94"/>
        <v>0</v>
      </c>
      <c r="F629" s="6">
        <f t="shared" si="95"/>
        <v>0</v>
      </c>
      <c r="G629" s="6">
        <f t="shared" si="96"/>
        <v>0</v>
      </c>
      <c r="H629" s="10">
        <f t="shared" si="97"/>
        <v>0</v>
      </c>
    </row>
    <row r="630" spans="1:27" hidden="1" x14ac:dyDescent="0.2">
      <c r="A630" s="2"/>
      <c r="B630" s="2">
        <f t="shared" si="98"/>
        <v>0</v>
      </c>
      <c r="C630" s="2">
        <f t="shared" si="92"/>
        <v>0</v>
      </c>
      <c r="D630" s="6">
        <f t="shared" si="93"/>
        <v>0</v>
      </c>
      <c r="E630" s="6">
        <f t="shared" si="94"/>
        <v>0</v>
      </c>
      <c r="F630" s="6">
        <f t="shared" si="95"/>
        <v>0</v>
      </c>
      <c r="G630" s="6">
        <f t="shared" si="96"/>
        <v>0</v>
      </c>
      <c r="H630" s="10">
        <f t="shared" si="97"/>
        <v>0</v>
      </c>
    </row>
    <row r="631" spans="1:27" hidden="1" x14ac:dyDescent="0.2">
      <c r="A631" s="2"/>
      <c r="B631" s="2">
        <f t="shared" si="98"/>
        <v>0</v>
      </c>
      <c r="C631" s="2">
        <f t="shared" si="92"/>
        <v>0</v>
      </c>
      <c r="D631" s="6">
        <f t="shared" si="93"/>
        <v>0</v>
      </c>
      <c r="E631" s="6">
        <f t="shared" si="94"/>
        <v>0</v>
      </c>
      <c r="F631" s="6">
        <f t="shared" si="95"/>
        <v>0</v>
      </c>
      <c r="G631" s="6">
        <f t="shared" si="96"/>
        <v>0</v>
      </c>
      <c r="H631" s="10">
        <f t="shared" si="97"/>
        <v>0</v>
      </c>
    </row>
    <row r="633" spans="1:27" x14ac:dyDescent="0.2">
      <c r="I633" s="45" t="s">
        <v>1</v>
      </c>
      <c r="J633" s="46" t="s">
        <v>45</v>
      </c>
    </row>
    <row r="635" spans="1:27" x14ac:dyDescent="0.2">
      <c r="I635" s="40" t="s">
        <v>17</v>
      </c>
      <c r="J635" s="40" t="s">
        <v>2</v>
      </c>
      <c r="K635" s="41"/>
      <c r="L635" s="41"/>
      <c r="M635" s="41"/>
      <c r="N635" s="41"/>
      <c r="O635" s="41"/>
      <c r="P635" s="41"/>
      <c r="Q635" s="41"/>
      <c r="R635" s="41"/>
      <c r="S635" s="41"/>
      <c r="T635" s="41"/>
      <c r="U635" s="41"/>
      <c r="V635" s="41"/>
      <c r="W635" s="41"/>
      <c r="X635" s="41"/>
      <c r="Y635" s="41"/>
      <c r="Z635" s="41"/>
      <c r="AA635" s="42"/>
    </row>
    <row r="636" spans="1:27" x14ac:dyDescent="0.2">
      <c r="A636" s="7" t="s">
        <v>18</v>
      </c>
      <c r="B636" s="7" t="s">
        <v>19</v>
      </c>
      <c r="C636" s="7" t="s">
        <v>20</v>
      </c>
      <c r="D636" s="7" t="s">
        <v>21</v>
      </c>
      <c r="E636" s="7" t="s">
        <v>22</v>
      </c>
      <c r="F636" s="7" t="s">
        <v>23</v>
      </c>
      <c r="G636" s="7" t="s">
        <v>24</v>
      </c>
      <c r="H636" s="9" t="s">
        <v>4</v>
      </c>
      <c r="I636" s="14" t="s">
        <v>0</v>
      </c>
      <c r="J636" s="2" t="s">
        <v>12</v>
      </c>
      <c r="K636" s="2" t="s">
        <v>7</v>
      </c>
      <c r="L636" s="2" t="s">
        <v>5</v>
      </c>
      <c r="M636" s="2" t="s">
        <v>13</v>
      </c>
      <c r="N636" s="2" t="s">
        <v>8</v>
      </c>
      <c r="O636" s="2" t="s">
        <v>10</v>
      </c>
      <c r="P636" s="2" t="s">
        <v>9</v>
      </c>
      <c r="Q636" s="2" t="s">
        <v>6</v>
      </c>
      <c r="R636" s="2" t="s">
        <v>14</v>
      </c>
      <c r="S636" s="2" t="s">
        <v>29</v>
      </c>
      <c r="T636" s="2" t="s">
        <v>30</v>
      </c>
      <c r="U636" s="2" t="s">
        <v>31</v>
      </c>
      <c r="V636" s="2" t="s">
        <v>32</v>
      </c>
      <c r="W636" s="2" t="s">
        <v>33</v>
      </c>
      <c r="X636" s="2" t="s">
        <v>34</v>
      </c>
      <c r="Y636" s="2" t="s">
        <v>50</v>
      </c>
      <c r="Z636" s="2" t="s">
        <v>57</v>
      </c>
      <c r="AA636" s="2" t="s">
        <v>15</v>
      </c>
    </row>
    <row r="637" spans="1:27" x14ac:dyDescent="0.2">
      <c r="A637" s="2"/>
      <c r="B637" s="2" t="str">
        <f>I637</f>
        <v>Julia Horsburgh</v>
      </c>
      <c r="C637" s="2">
        <f t="shared" ref="C637:C676" si="99">COUNT(J637:Z637)</f>
        <v>5</v>
      </c>
      <c r="D637" s="6">
        <f t="shared" ref="D637:D676" si="100">IF(C637&gt;0,LARGE(J637:Z637,1),0)</f>
        <v>50</v>
      </c>
      <c r="E637" s="6">
        <f t="shared" ref="E637:E676" si="101">IF(C637&gt;1,LARGE(J637:Z637,2),0)</f>
        <v>48</v>
      </c>
      <c r="F637" s="6">
        <f t="shared" ref="F637:F676" si="102">IF(C637&gt;2,LARGE(J637:Z637,3),0)</f>
        <v>42</v>
      </c>
      <c r="G637" s="6">
        <f t="shared" ref="G637:G676" si="103">IF(C637&gt;3,LARGE(J637:Z637,4),0)</f>
        <v>25.5</v>
      </c>
      <c r="H637" s="10">
        <f>SUM(D637:G637)</f>
        <v>165.5</v>
      </c>
      <c r="I637" s="2" t="s">
        <v>87</v>
      </c>
      <c r="J637" s="2"/>
      <c r="K637" s="2">
        <v>50</v>
      </c>
      <c r="L637" s="2"/>
      <c r="M637" s="2"/>
      <c r="N637" s="2">
        <v>42</v>
      </c>
      <c r="O637" s="2">
        <v>25.5</v>
      </c>
      <c r="P637" s="2">
        <v>48</v>
      </c>
      <c r="Q637" s="2">
        <v>16</v>
      </c>
      <c r="R637" s="2"/>
      <c r="S637" s="2"/>
      <c r="T637" s="2"/>
      <c r="U637" s="2"/>
      <c r="V637" s="2"/>
      <c r="W637" s="2"/>
      <c r="X637" s="2"/>
      <c r="Y637" s="2"/>
      <c r="Z637" s="2"/>
      <c r="AA637" s="2">
        <v>181.5</v>
      </c>
    </row>
    <row r="638" spans="1:27" x14ac:dyDescent="0.2">
      <c r="A638" s="2"/>
      <c r="B638" s="2" t="str">
        <f>I638</f>
        <v>Bernie Beattie</v>
      </c>
      <c r="C638" s="2">
        <f t="shared" si="99"/>
        <v>1</v>
      </c>
      <c r="D638" s="6">
        <f t="shared" si="100"/>
        <v>3</v>
      </c>
      <c r="E638" s="6">
        <f t="shared" si="101"/>
        <v>0</v>
      </c>
      <c r="F638" s="6">
        <f t="shared" si="102"/>
        <v>0</v>
      </c>
      <c r="G638" s="6">
        <f t="shared" si="103"/>
        <v>0</v>
      </c>
      <c r="H638" s="10">
        <f t="shared" ref="H638:H676" si="104">SUM(D638:G638)</f>
        <v>3</v>
      </c>
      <c r="I638" s="2" t="s">
        <v>62</v>
      </c>
      <c r="J638" s="2"/>
      <c r="K638" s="2"/>
      <c r="L638" s="2"/>
      <c r="M638" s="2"/>
      <c r="N638" s="2"/>
      <c r="O638" s="2"/>
      <c r="P638" s="2"/>
      <c r="Q638" s="2">
        <v>3</v>
      </c>
      <c r="R638" s="2"/>
      <c r="S638" s="2"/>
      <c r="T638" s="2"/>
      <c r="U638" s="2"/>
      <c r="V638" s="2"/>
      <c r="W638" s="2"/>
      <c r="X638" s="2"/>
      <c r="Y638" s="2"/>
      <c r="Z638" s="2"/>
      <c r="AA638" s="2">
        <v>3</v>
      </c>
    </row>
    <row r="639" spans="1:27" x14ac:dyDescent="0.2">
      <c r="A639" s="2"/>
      <c r="B639" s="2" t="str">
        <f t="shared" ref="B639:B676" si="105">I639</f>
        <v>Kirsty Higgins</v>
      </c>
      <c r="C639" s="2">
        <f t="shared" si="99"/>
        <v>1</v>
      </c>
      <c r="D639" s="6">
        <f t="shared" si="100"/>
        <v>3</v>
      </c>
      <c r="E639" s="6">
        <f t="shared" si="101"/>
        <v>0</v>
      </c>
      <c r="F639" s="6">
        <f t="shared" si="102"/>
        <v>0</v>
      </c>
      <c r="G639" s="6">
        <f t="shared" si="103"/>
        <v>0</v>
      </c>
      <c r="H639" s="10">
        <f t="shared" si="104"/>
        <v>3</v>
      </c>
      <c r="I639" s="2" t="s">
        <v>84</v>
      </c>
      <c r="J639" s="2"/>
      <c r="K639" s="2"/>
      <c r="L639" s="2"/>
      <c r="M639" s="2"/>
      <c r="N639" s="2"/>
      <c r="O639" s="2"/>
      <c r="P639" s="2">
        <v>3</v>
      </c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>
        <v>3</v>
      </c>
    </row>
    <row r="640" spans="1:27" x14ac:dyDescent="0.2">
      <c r="A640" s="2"/>
      <c r="B640" s="2" t="str">
        <f t="shared" si="105"/>
        <v>Kim Byers</v>
      </c>
      <c r="C640" s="2">
        <f t="shared" si="99"/>
        <v>1</v>
      </c>
      <c r="D640" s="6">
        <f t="shared" si="100"/>
        <v>82</v>
      </c>
      <c r="E640" s="6">
        <f t="shared" si="101"/>
        <v>0</v>
      </c>
      <c r="F640" s="6">
        <f t="shared" si="102"/>
        <v>0</v>
      </c>
      <c r="G640" s="6">
        <f t="shared" si="103"/>
        <v>0</v>
      </c>
      <c r="H640" s="10">
        <f t="shared" si="104"/>
        <v>82</v>
      </c>
      <c r="I640" s="2" t="s">
        <v>156</v>
      </c>
      <c r="J640" s="2"/>
      <c r="K640" s="2"/>
      <c r="L640" s="2"/>
      <c r="M640" s="2"/>
      <c r="N640" s="2"/>
      <c r="O640" s="2"/>
      <c r="P640" s="2">
        <v>82</v>
      </c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>
        <v>82</v>
      </c>
    </row>
    <row r="641" spans="1:27" x14ac:dyDescent="0.2">
      <c r="A641" s="2"/>
      <c r="B641" s="2" t="str">
        <f t="shared" si="105"/>
        <v>Jennifer Broadley</v>
      </c>
      <c r="C641" s="2">
        <f t="shared" si="99"/>
        <v>1</v>
      </c>
      <c r="D641" s="6">
        <f t="shared" si="100"/>
        <v>39</v>
      </c>
      <c r="E641" s="6">
        <f t="shared" si="101"/>
        <v>0</v>
      </c>
      <c r="F641" s="6">
        <f t="shared" si="102"/>
        <v>0</v>
      </c>
      <c r="G641" s="6">
        <f t="shared" si="103"/>
        <v>0</v>
      </c>
      <c r="H641" s="10">
        <f t="shared" si="104"/>
        <v>39</v>
      </c>
      <c r="I641" s="2" t="s">
        <v>86</v>
      </c>
      <c r="J641" s="2"/>
      <c r="K641" s="2"/>
      <c r="L641" s="2"/>
      <c r="M641" s="2"/>
      <c r="N641" s="2"/>
      <c r="O641" s="2"/>
      <c r="P641" s="2">
        <v>39</v>
      </c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>
        <v>39</v>
      </c>
    </row>
    <row r="642" spans="1:27" x14ac:dyDescent="0.2">
      <c r="A642" s="2"/>
      <c r="B642" s="2" t="str">
        <f t="shared" si="105"/>
        <v>Donna Cruickshank</v>
      </c>
      <c r="C642" s="2">
        <f t="shared" si="99"/>
        <v>6</v>
      </c>
      <c r="D642" s="6">
        <f t="shared" si="100"/>
        <v>170</v>
      </c>
      <c r="E642" s="6">
        <f t="shared" si="101"/>
        <v>73.75</v>
      </c>
      <c r="F642" s="6">
        <f t="shared" si="102"/>
        <v>64.5</v>
      </c>
      <c r="G642" s="6">
        <f t="shared" si="103"/>
        <v>61</v>
      </c>
      <c r="H642" s="10">
        <f t="shared" si="104"/>
        <v>369.25</v>
      </c>
      <c r="I642" s="2" t="s">
        <v>98</v>
      </c>
      <c r="J642" s="2">
        <v>73.75</v>
      </c>
      <c r="K642" s="2">
        <v>61</v>
      </c>
      <c r="L642" s="2"/>
      <c r="M642" s="2">
        <v>170</v>
      </c>
      <c r="N642" s="2"/>
      <c r="O642" s="2">
        <v>64.5</v>
      </c>
      <c r="P642" s="2"/>
      <c r="Q642" s="2">
        <v>28</v>
      </c>
      <c r="R642" s="2"/>
      <c r="S642" s="2"/>
      <c r="T642" s="2"/>
      <c r="U642" s="2"/>
      <c r="V642" s="2"/>
      <c r="W642" s="2"/>
      <c r="X642" s="2"/>
      <c r="Y642" s="2"/>
      <c r="Z642" s="2">
        <v>17</v>
      </c>
      <c r="AA642" s="2">
        <v>414.25</v>
      </c>
    </row>
    <row r="643" spans="1:27" hidden="1" x14ac:dyDescent="0.2">
      <c r="A643" s="2"/>
      <c r="B643" s="2" t="str">
        <f t="shared" si="105"/>
        <v>(blank)</v>
      </c>
      <c r="C643" s="2">
        <f t="shared" si="99"/>
        <v>17</v>
      </c>
      <c r="D643" s="6">
        <f t="shared" si="100"/>
        <v>0</v>
      </c>
      <c r="E643" s="6">
        <f t="shared" si="101"/>
        <v>0</v>
      </c>
      <c r="F643" s="6">
        <f t="shared" si="102"/>
        <v>0</v>
      </c>
      <c r="G643" s="6">
        <f t="shared" si="103"/>
        <v>0</v>
      </c>
      <c r="H643" s="10">
        <f t="shared" si="104"/>
        <v>0</v>
      </c>
      <c r="I643" s="2" t="s">
        <v>16</v>
      </c>
      <c r="J643" s="2">
        <v>0</v>
      </c>
      <c r="K643" s="2">
        <v>0</v>
      </c>
      <c r="L643" s="2">
        <v>0</v>
      </c>
      <c r="M643" s="2">
        <v>0</v>
      </c>
      <c r="N643" s="2">
        <v>0</v>
      </c>
      <c r="O643" s="2">
        <v>0</v>
      </c>
      <c r="P643" s="2">
        <v>0</v>
      </c>
      <c r="Q643" s="2">
        <v>0</v>
      </c>
      <c r="R643" s="2">
        <v>0</v>
      </c>
      <c r="S643" s="2">
        <v>0</v>
      </c>
      <c r="T643" s="2">
        <v>0</v>
      </c>
      <c r="U643" s="2">
        <v>0</v>
      </c>
      <c r="V643" s="2">
        <v>0</v>
      </c>
      <c r="W643" s="2">
        <v>0</v>
      </c>
      <c r="X643" s="2">
        <v>0</v>
      </c>
      <c r="Y643" s="2">
        <v>0</v>
      </c>
      <c r="Z643" s="2">
        <v>0</v>
      </c>
      <c r="AA643" s="2">
        <v>0</v>
      </c>
    </row>
    <row r="644" spans="1:27" hidden="1" x14ac:dyDescent="0.2">
      <c r="A644" s="2"/>
      <c r="B644" s="2">
        <f t="shared" si="105"/>
        <v>0</v>
      </c>
      <c r="C644" s="2">
        <f t="shared" si="99"/>
        <v>0</v>
      </c>
      <c r="D644" s="6">
        <f t="shared" si="100"/>
        <v>0</v>
      </c>
      <c r="E644" s="6">
        <f t="shared" si="101"/>
        <v>0</v>
      </c>
      <c r="F644" s="6">
        <f t="shared" si="102"/>
        <v>0</v>
      </c>
      <c r="G644" s="6">
        <f t="shared" si="103"/>
        <v>0</v>
      </c>
      <c r="H644" s="10">
        <f t="shared" si="104"/>
        <v>0</v>
      </c>
    </row>
    <row r="645" spans="1:27" hidden="1" x14ac:dyDescent="0.2">
      <c r="A645" s="2"/>
      <c r="B645" s="2">
        <f t="shared" si="105"/>
        <v>0</v>
      </c>
      <c r="C645" s="2">
        <f t="shared" si="99"/>
        <v>0</v>
      </c>
      <c r="D645" s="6">
        <f t="shared" si="100"/>
        <v>0</v>
      </c>
      <c r="E645" s="6">
        <f t="shared" si="101"/>
        <v>0</v>
      </c>
      <c r="F645" s="6">
        <f t="shared" si="102"/>
        <v>0</v>
      </c>
      <c r="G645" s="6">
        <f t="shared" si="103"/>
        <v>0</v>
      </c>
      <c r="H645" s="10">
        <f t="shared" si="104"/>
        <v>0</v>
      </c>
    </row>
    <row r="646" spans="1:27" hidden="1" x14ac:dyDescent="0.2">
      <c r="A646" s="2"/>
      <c r="B646" s="2">
        <f t="shared" si="105"/>
        <v>0</v>
      </c>
      <c r="C646" s="2">
        <f t="shared" si="99"/>
        <v>0</v>
      </c>
      <c r="D646" s="6">
        <f t="shared" si="100"/>
        <v>0</v>
      </c>
      <c r="E646" s="6">
        <f t="shared" si="101"/>
        <v>0</v>
      </c>
      <c r="F646" s="6">
        <f t="shared" si="102"/>
        <v>0</v>
      </c>
      <c r="G646" s="6">
        <f t="shared" si="103"/>
        <v>0</v>
      </c>
      <c r="H646" s="10">
        <f t="shared" si="104"/>
        <v>0</v>
      </c>
    </row>
    <row r="647" spans="1:27" hidden="1" x14ac:dyDescent="0.2">
      <c r="A647" s="2"/>
      <c r="B647" s="2">
        <f t="shared" si="105"/>
        <v>0</v>
      </c>
      <c r="C647" s="2">
        <f t="shared" si="99"/>
        <v>0</v>
      </c>
      <c r="D647" s="6">
        <f t="shared" si="100"/>
        <v>0</v>
      </c>
      <c r="E647" s="6">
        <f t="shared" si="101"/>
        <v>0</v>
      </c>
      <c r="F647" s="6">
        <f t="shared" si="102"/>
        <v>0</v>
      </c>
      <c r="G647" s="6">
        <f t="shared" si="103"/>
        <v>0</v>
      </c>
      <c r="H647" s="10">
        <f t="shared" si="104"/>
        <v>0</v>
      </c>
    </row>
    <row r="648" spans="1:27" hidden="1" x14ac:dyDescent="0.2">
      <c r="A648" s="2"/>
      <c r="B648" s="2">
        <f t="shared" si="105"/>
        <v>0</v>
      </c>
      <c r="C648" s="2">
        <f t="shared" si="99"/>
        <v>0</v>
      </c>
      <c r="D648" s="6">
        <f t="shared" si="100"/>
        <v>0</v>
      </c>
      <c r="E648" s="6">
        <f t="shared" si="101"/>
        <v>0</v>
      </c>
      <c r="F648" s="6">
        <f t="shared" si="102"/>
        <v>0</v>
      </c>
      <c r="G648" s="6">
        <f t="shared" si="103"/>
        <v>0</v>
      </c>
      <c r="H648" s="10">
        <f t="shared" si="104"/>
        <v>0</v>
      </c>
    </row>
    <row r="649" spans="1:27" hidden="1" x14ac:dyDescent="0.2">
      <c r="A649" s="2"/>
      <c r="B649" s="2">
        <f t="shared" si="105"/>
        <v>0</v>
      </c>
      <c r="C649" s="2">
        <f t="shared" si="99"/>
        <v>0</v>
      </c>
      <c r="D649" s="6">
        <f t="shared" si="100"/>
        <v>0</v>
      </c>
      <c r="E649" s="6">
        <f t="shared" si="101"/>
        <v>0</v>
      </c>
      <c r="F649" s="6">
        <f t="shared" si="102"/>
        <v>0</v>
      </c>
      <c r="G649" s="6">
        <f t="shared" si="103"/>
        <v>0</v>
      </c>
      <c r="H649" s="10">
        <f t="shared" si="104"/>
        <v>0</v>
      </c>
    </row>
    <row r="650" spans="1:27" hidden="1" x14ac:dyDescent="0.2">
      <c r="A650" s="2"/>
      <c r="B650" s="2">
        <f t="shared" si="105"/>
        <v>0</v>
      </c>
      <c r="C650" s="2">
        <f t="shared" si="99"/>
        <v>0</v>
      </c>
      <c r="D650" s="6">
        <f t="shared" si="100"/>
        <v>0</v>
      </c>
      <c r="E650" s="6">
        <f t="shared" si="101"/>
        <v>0</v>
      </c>
      <c r="F650" s="6">
        <f t="shared" si="102"/>
        <v>0</v>
      </c>
      <c r="G650" s="6">
        <f t="shared" si="103"/>
        <v>0</v>
      </c>
      <c r="H650" s="10">
        <f t="shared" si="104"/>
        <v>0</v>
      </c>
    </row>
    <row r="651" spans="1:27" hidden="1" x14ac:dyDescent="0.2">
      <c r="A651" s="2"/>
      <c r="B651" s="2">
        <f t="shared" si="105"/>
        <v>0</v>
      </c>
      <c r="C651" s="2">
        <f t="shared" si="99"/>
        <v>0</v>
      </c>
      <c r="D651" s="6">
        <f t="shared" si="100"/>
        <v>0</v>
      </c>
      <c r="E651" s="6">
        <f t="shared" si="101"/>
        <v>0</v>
      </c>
      <c r="F651" s="6">
        <f t="shared" si="102"/>
        <v>0</v>
      </c>
      <c r="G651" s="6">
        <f t="shared" si="103"/>
        <v>0</v>
      </c>
      <c r="H651" s="10">
        <f t="shared" si="104"/>
        <v>0</v>
      </c>
    </row>
    <row r="652" spans="1:27" hidden="1" x14ac:dyDescent="0.2">
      <c r="A652" s="2"/>
      <c r="B652" s="2">
        <f t="shared" si="105"/>
        <v>0</v>
      </c>
      <c r="C652" s="2">
        <f t="shared" si="99"/>
        <v>0</v>
      </c>
      <c r="D652" s="6">
        <f t="shared" si="100"/>
        <v>0</v>
      </c>
      <c r="E652" s="6">
        <f t="shared" si="101"/>
        <v>0</v>
      </c>
      <c r="F652" s="6">
        <f t="shared" si="102"/>
        <v>0</v>
      </c>
      <c r="G652" s="6">
        <f t="shared" si="103"/>
        <v>0</v>
      </c>
      <c r="H652" s="10">
        <f t="shared" si="104"/>
        <v>0</v>
      </c>
    </row>
    <row r="653" spans="1:27" hidden="1" x14ac:dyDescent="0.2">
      <c r="A653" s="2"/>
      <c r="B653" s="2">
        <f t="shared" si="105"/>
        <v>0</v>
      </c>
      <c r="C653" s="2">
        <f t="shared" si="99"/>
        <v>0</v>
      </c>
      <c r="D653" s="6">
        <f t="shared" si="100"/>
        <v>0</v>
      </c>
      <c r="E653" s="6">
        <f t="shared" si="101"/>
        <v>0</v>
      </c>
      <c r="F653" s="6">
        <f t="shared" si="102"/>
        <v>0</v>
      </c>
      <c r="G653" s="6">
        <f t="shared" si="103"/>
        <v>0</v>
      </c>
      <c r="H653" s="10">
        <f t="shared" si="104"/>
        <v>0</v>
      </c>
    </row>
    <row r="654" spans="1:27" hidden="1" x14ac:dyDescent="0.2">
      <c r="A654" s="2"/>
      <c r="B654" s="2">
        <f t="shared" si="105"/>
        <v>0</v>
      </c>
      <c r="C654" s="2">
        <f t="shared" si="99"/>
        <v>0</v>
      </c>
      <c r="D654" s="6">
        <f t="shared" si="100"/>
        <v>0</v>
      </c>
      <c r="E654" s="6">
        <f t="shared" si="101"/>
        <v>0</v>
      </c>
      <c r="F654" s="6">
        <f t="shared" si="102"/>
        <v>0</v>
      </c>
      <c r="G654" s="6">
        <f t="shared" si="103"/>
        <v>0</v>
      </c>
      <c r="H654" s="10">
        <f t="shared" si="104"/>
        <v>0</v>
      </c>
    </row>
    <row r="655" spans="1:27" hidden="1" x14ac:dyDescent="0.2">
      <c r="A655" s="2"/>
      <c r="B655" s="2">
        <f t="shared" si="105"/>
        <v>0</v>
      </c>
      <c r="C655" s="2">
        <f t="shared" si="99"/>
        <v>0</v>
      </c>
      <c r="D655" s="6">
        <f t="shared" si="100"/>
        <v>0</v>
      </c>
      <c r="E655" s="6">
        <f t="shared" si="101"/>
        <v>0</v>
      </c>
      <c r="F655" s="6">
        <f t="shared" si="102"/>
        <v>0</v>
      </c>
      <c r="G655" s="6">
        <f t="shared" si="103"/>
        <v>0</v>
      </c>
      <c r="H655" s="10">
        <f t="shared" si="104"/>
        <v>0</v>
      </c>
    </row>
    <row r="656" spans="1:27" hidden="1" x14ac:dyDescent="0.2">
      <c r="A656" s="2"/>
      <c r="B656" s="2">
        <f t="shared" si="105"/>
        <v>0</v>
      </c>
      <c r="C656" s="2">
        <f t="shared" si="99"/>
        <v>0</v>
      </c>
      <c r="D656" s="6">
        <f t="shared" si="100"/>
        <v>0</v>
      </c>
      <c r="E656" s="6">
        <f t="shared" si="101"/>
        <v>0</v>
      </c>
      <c r="F656" s="6">
        <f t="shared" si="102"/>
        <v>0</v>
      </c>
      <c r="G656" s="6">
        <f t="shared" si="103"/>
        <v>0</v>
      </c>
      <c r="H656" s="10">
        <f t="shared" si="104"/>
        <v>0</v>
      </c>
    </row>
    <row r="657" spans="1:8" hidden="1" x14ac:dyDescent="0.2">
      <c r="A657" s="2"/>
      <c r="B657" s="2">
        <f t="shared" si="105"/>
        <v>0</v>
      </c>
      <c r="C657" s="2">
        <f t="shared" si="99"/>
        <v>0</v>
      </c>
      <c r="D657" s="6">
        <f t="shared" si="100"/>
        <v>0</v>
      </c>
      <c r="E657" s="6">
        <f t="shared" si="101"/>
        <v>0</v>
      </c>
      <c r="F657" s="6">
        <f t="shared" si="102"/>
        <v>0</v>
      </c>
      <c r="G657" s="6">
        <f t="shared" si="103"/>
        <v>0</v>
      </c>
      <c r="H657" s="10">
        <f t="shared" si="104"/>
        <v>0</v>
      </c>
    </row>
    <row r="658" spans="1:8" hidden="1" x14ac:dyDescent="0.2">
      <c r="A658" s="2"/>
      <c r="B658" s="2">
        <f t="shared" si="105"/>
        <v>0</v>
      </c>
      <c r="C658" s="2">
        <f t="shared" si="99"/>
        <v>0</v>
      </c>
      <c r="D658" s="6">
        <f t="shared" si="100"/>
        <v>0</v>
      </c>
      <c r="E658" s="6">
        <f t="shared" si="101"/>
        <v>0</v>
      </c>
      <c r="F658" s="6">
        <f t="shared" si="102"/>
        <v>0</v>
      </c>
      <c r="G658" s="6">
        <f t="shared" si="103"/>
        <v>0</v>
      </c>
      <c r="H658" s="10">
        <f t="shared" si="104"/>
        <v>0</v>
      </c>
    </row>
    <row r="659" spans="1:8" hidden="1" x14ac:dyDescent="0.2">
      <c r="A659" s="2"/>
      <c r="B659" s="2">
        <f t="shared" si="105"/>
        <v>0</v>
      </c>
      <c r="C659" s="2">
        <f t="shared" si="99"/>
        <v>0</v>
      </c>
      <c r="D659" s="6">
        <f t="shared" si="100"/>
        <v>0</v>
      </c>
      <c r="E659" s="6">
        <f t="shared" si="101"/>
        <v>0</v>
      </c>
      <c r="F659" s="6">
        <f t="shared" si="102"/>
        <v>0</v>
      </c>
      <c r="G659" s="6">
        <f t="shared" si="103"/>
        <v>0</v>
      </c>
      <c r="H659" s="10">
        <f t="shared" si="104"/>
        <v>0</v>
      </c>
    </row>
    <row r="660" spans="1:8" hidden="1" x14ac:dyDescent="0.2">
      <c r="A660" s="2"/>
      <c r="B660" s="2">
        <f t="shared" si="105"/>
        <v>0</v>
      </c>
      <c r="C660" s="2">
        <f t="shared" si="99"/>
        <v>0</v>
      </c>
      <c r="D660" s="6">
        <f t="shared" si="100"/>
        <v>0</v>
      </c>
      <c r="E660" s="6">
        <f t="shared" si="101"/>
        <v>0</v>
      </c>
      <c r="F660" s="6">
        <f t="shared" si="102"/>
        <v>0</v>
      </c>
      <c r="G660" s="6">
        <f t="shared" si="103"/>
        <v>0</v>
      </c>
      <c r="H660" s="10">
        <f t="shared" si="104"/>
        <v>0</v>
      </c>
    </row>
    <row r="661" spans="1:8" hidden="1" x14ac:dyDescent="0.2">
      <c r="A661" s="2"/>
      <c r="B661" s="2">
        <f t="shared" si="105"/>
        <v>0</v>
      </c>
      <c r="C661" s="2">
        <f t="shared" si="99"/>
        <v>0</v>
      </c>
      <c r="D661" s="6">
        <f t="shared" si="100"/>
        <v>0</v>
      </c>
      <c r="E661" s="6">
        <f t="shared" si="101"/>
        <v>0</v>
      </c>
      <c r="F661" s="6">
        <f t="shared" si="102"/>
        <v>0</v>
      </c>
      <c r="G661" s="6">
        <f t="shared" si="103"/>
        <v>0</v>
      </c>
      <c r="H661" s="10">
        <f t="shared" si="104"/>
        <v>0</v>
      </c>
    </row>
    <row r="662" spans="1:8" hidden="1" x14ac:dyDescent="0.2">
      <c r="A662" s="2"/>
      <c r="B662" s="2">
        <f t="shared" si="105"/>
        <v>0</v>
      </c>
      <c r="C662" s="2">
        <f t="shared" si="99"/>
        <v>0</v>
      </c>
      <c r="D662" s="6">
        <f t="shared" si="100"/>
        <v>0</v>
      </c>
      <c r="E662" s="6">
        <f t="shared" si="101"/>
        <v>0</v>
      </c>
      <c r="F662" s="6">
        <f t="shared" si="102"/>
        <v>0</v>
      </c>
      <c r="G662" s="6">
        <f t="shared" si="103"/>
        <v>0</v>
      </c>
      <c r="H662" s="10">
        <f t="shared" si="104"/>
        <v>0</v>
      </c>
    </row>
    <row r="663" spans="1:8" hidden="1" x14ac:dyDescent="0.2">
      <c r="A663" s="2"/>
      <c r="B663" s="2">
        <f t="shared" si="105"/>
        <v>0</v>
      </c>
      <c r="C663" s="2">
        <f t="shared" si="99"/>
        <v>0</v>
      </c>
      <c r="D663" s="6">
        <f t="shared" si="100"/>
        <v>0</v>
      </c>
      <c r="E663" s="6">
        <f t="shared" si="101"/>
        <v>0</v>
      </c>
      <c r="F663" s="6">
        <f t="shared" si="102"/>
        <v>0</v>
      </c>
      <c r="G663" s="6">
        <f t="shared" si="103"/>
        <v>0</v>
      </c>
      <c r="H663" s="10">
        <f t="shared" si="104"/>
        <v>0</v>
      </c>
    </row>
    <row r="664" spans="1:8" hidden="1" x14ac:dyDescent="0.2">
      <c r="A664" s="2"/>
      <c r="B664" s="2">
        <f t="shared" si="105"/>
        <v>0</v>
      </c>
      <c r="C664" s="2">
        <f t="shared" si="99"/>
        <v>0</v>
      </c>
      <c r="D664" s="6">
        <f t="shared" si="100"/>
        <v>0</v>
      </c>
      <c r="E664" s="6">
        <f t="shared" si="101"/>
        <v>0</v>
      </c>
      <c r="F664" s="6">
        <f t="shared" si="102"/>
        <v>0</v>
      </c>
      <c r="G664" s="6">
        <f t="shared" si="103"/>
        <v>0</v>
      </c>
      <c r="H664" s="10">
        <f t="shared" si="104"/>
        <v>0</v>
      </c>
    </row>
    <row r="665" spans="1:8" hidden="1" x14ac:dyDescent="0.2">
      <c r="A665" s="2"/>
      <c r="B665" s="2">
        <f t="shared" si="105"/>
        <v>0</v>
      </c>
      <c r="C665" s="2">
        <f t="shared" si="99"/>
        <v>0</v>
      </c>
      <c r="D665" s="6">
        <f t="shared" si="100"/>
        <v>0</v>
      </c>
      <c r="E665" s="6">
        <f t="shared" si="101"/>
        <v>0</v>
      </c>
      <c r="F665" s="6">
        <f t="shared" si="102"/>
        <v>0</v>
      </c>
      <c r="G665" s="6">
        <f t="shared" si="103"/>
        <v>0</v>
      </c>
      <c r="H665" s="10">
        <f t="shared" si="104"/>
        <v>0</v>
      </c>
    </row>
    <row r="666" spans="1:8" hidden="1" x14ac:dyDescent="0.2">
      <c r="A666" s="2"/>
      <c r="B666" s="2">
        <f t="shared" si="105"/>
        <v>0</v>
      </c>
      <c r="C666" s="2">
        <f t="shared" si="99"/>
        <v>0</v>
      </c>
      <c r="D666" s="6">
        <f t="shared" si="100"/>
        <v>0</v>
      </c>
      <c r="E666" s="6">
        <f t="shared" si="101"/>
        <v>0</v>
      </c>
      <c r="F666" s="6">
        <f t="shared" si="102"/>
        <v>0</v>
      </c>
      <c r="G666" s="6">
        <f t="shared" si="103"/>
        <v>0</v>
      </c>
      <c r="H666" s="10">
        <f t="shared" si="104"/>
        <v>0</v>
      </c>
    </row>
    <row r="667" spans="1:8" hidden="1" x14ac:dyDescent="0.2">
      <c r="A667" s="2"/>
      <c r="B667" s="2">
        <f t="shared" si="105"/>
        <v>0</v>
      </c>
      <c r="C667" s="2">
        <f t="shared" si="99"/>
        <v>0</v>
      </c>
      <c r="D667" s="6">
        <f t="shared" si="100"/>
        <v>0</v>
      </c>
      <c r="E667" s="6">
        <f t="shared" si="101"/>
        <v>0</v>
      </c>
      <c r="F667" s="6">
        <f t="shared" si="102"/>
        <v>0</v>
      </c>
      <c r="G667" s="6">
        <f t="shared" si="103"/>
        <v>0</v>
      </c>
      <c r="H667" s="10">
        <f t="shared" si="104"/>
        <v>0</v>
      </c>
    </row>
    <row r="668" spans="1:8" hidden="1" x14ac:dyDescent="0.2">
      <c r="A668" s="2"/>
      <c r="B668" s="2">
        <f t="shared" si="105"/>
        <v>0</v>
      </c>
      <c r="C668" s="2">
        <f t="shared" si="99"/>
        <v>0</v>
      </c>
      <c r="D668" s="6">
        <f t="shared" si="100"/>
        <v>0</v>
      </c>
      <c r="E668" s="6">
        <f t="shared" si="101"/>
        <v>0</v>
      </c>
      <c r="F668" s="6">
        <f t="shared" si="102"/>
        <v>0</v>
      </c>
      <c r="G668" s="6">
        <f t="shared" si="103"/>
        <v>0</v>
      </c>
      <c r="H668" s="10">
        <f t="shared" si="104"/>
        <v>0</v>
      </c>
    </row>
    <row r="669" spans="1:8" hidden="1" x14ac:dyDescent="0.2">
      <c r="A669" s="2"/>
      <c r="B669" s="2">
        <f t="shared" si="105"/>
        <v>0</v>
      </c>
      <c r="C669" s="2">
        <f t="shared" si="99"/>
        <v>0</v>
      </c>
      <c r="D669" s="6">
        <f t="shared" si="100"/>
        <v>0</v>
      </c>
      <c r="E669" s="6">
        <f t="shared" si="101"/>
        <v>0</v>
      </c>
      <c r="F669" s="6">
        <f t="shared" si="102"/>
        <v>0</v>
      </c>
      <c r="G669" s="6">
        <f t="shared" si="103"/>
        <v>0</v>
      </c>
      <c r="H669" s="10">
        <f t="shared" si="104"/>
        <v>0</v>
      </c>
    </row>
    <row r="670" spans="1:8" hidden="1" x14ac:dyDescent="0.2">
      <c r="A670" s="2"/>
      <c r="B670" s="2">
        <f t="shared" si="105"/>
        <v>0</v>
      </c>
      <c r="C670" s="2">
        <f t="shared" si="99"/>
        <v>0</v>
      </c>
      <c r="D670" s="6">
        <f t="shared" si="100"/>
        <v>0</v>
      </c>
      <c r="E670" s="6">
        <f t="shared" si="101"/>
        <v>0</v>
      </c>
      <c r="F670" s="6">
        <f t="shared" si="102"/>
        <v>0</v>
      </c>
      <c r="G670" s="6">
        <f t="shared" si="103"/>
        <v>0</v>
      </c>
      <c r="H670" s="10">
        <f t="shared" si="104"/>
        <v>0</v>
      </c>
    </row>
    <row r="671" spans="1:8" hidden="1" x14ac:dyDescent="0.2">
      <c r="A671" s="2"/>
      <c r="B671" s="2">
        <f t="shared" si="105"/>
        <v>0</v>
      </c>
      <c r="C671" s="2">
        <f t="shared" si="99"/>
        <v>0</v>
      </c>
      <c r="D671" s="6">
        <f t="shared" si="100"/>
        <v>0</v>
      </c>
      <c r="E671" s="6">
        <f t="shared" si="101"/>
        <v>0</v>
      </c>
      <c r="F671" s="6">
        <f t="shared" si="102"/>
        <v>0</v>
      </c>
      <c r="G671" s="6">
        <f t="shared" si="103"/>
        <v>0</v>
      </c>
      <c r="H671" s="10">
        <f t="shared" si="104"/>
        <v>0</v>
      </c>
    </row>
    <row r="672" spans="1:8" hidden="1" x14ac:dyDescent="0.2">
      <c r="A672" s="2"/>
      <c r="B672" s="2">
        <f t="shared" si="105"/>
        <v>0</v>
      </c>
      <c r="C672" s="2">
        <f t="shared" si="99"/>
        <v>0</v>
      </c>
      <c r="D672" s="6">
        <f t="shared" si="100"/>
        <v>0</v>
      </c>
      <c r="E672" s="6">
        <f t="shared" si="101"/>
        <v>0</v>
      </c>
      <c r="F672" s="6">
        <f t="shared" si="102"/>
        <v>0</v>
      </c>
      <c r="G672" s="6">
        <f t="shared" si="103"/>
        <v>0</v>
      </c>
      <c r="H672" s="10">
        <f t="shared" si="104"/>
        <v>0</v>
      </c>
    </row>
    <row r="673" spans="1:27" hidden="1" x14ac:dyDescent="0.2">
      <c r="A673" s="2"/>
      <c r="B673" s="2">
        <f t="shared" si="105"/>
        <v>0</v>
      </c>
      <c r="C673" s="2">
        <f t="shared" si="99"/>
        <v>0</v>
      </c>
      <c r="D673" s="6">
        <f t="shared" si="100"/>
        <v>0</v>
      </c>
      <c r="E673" s="6">
        <f t="shared" si="101"/>
        <v>0</v>
      </c>
      <c r="F673" s="6">
        <f t="shared" si="102"/>
        <v>0</v>
      </c>
      <c r="G673" s="6">
        <f t="shared" si="103"/>
        <v>0</v>
      </c>
      <c r="H673" s="10">
        <f t="shared" si="104"/>
        <v>0</v>
      </c>
    </row>
    <row r="674" spans="1:27" hidden="1" x14ac:dyDescent="0.2">
      <c r="A674" s="2"/>
      <c r="B674" s="2">
        <f t="shared" si="105"/>
        <v>0</v>
      </c>
      <c r="C674" s="2">
        <f t="shared" si="99"/>
        <v>0</v>
      </c>
      <c r="D674" s="6">
        <f t="shared" si="100"/>
        <v>0</v>
      </c>
      <c r="E674" s="6">
        <f t="shared" si="101"/>
        <v>0</v>
      </c>
      <c r="F674" s="6">
        <f t="shared" si="102"/>
        <v>0</v>
      </c>
      <c r="G674" s="6">
        <f t="shared" si="103"/>
        <v>0</v>
      </c>
      <c r="H674" s="10">
        <f t="shared" si="104"/>
        <v>0</v>
      </c>
    </row>
    <row r="675" spans="1:27" hidden="1" x14ac:dyDescent="0.2">
      <c r="A675" s="2"/>
      <c r="B675" s="2">
        <f t="shared" si="105"/>
        <v>0</v>
      </c>
      <c r="C675" s="2">
        <f t="shared" si="99"/>
        <v>0</v>
      </c>
      <c r="D675" s="6">
        <f t="shared" si="100"/>
        <v>0</v>
      </c>
      <c r="E675" s="6">
        <f t="shared" si="101"/>
        <v>0</v>
      </c>
      <c r="F675" s="6">
        <f t="shared" si="102"/>
        <v>0</v>
      </c>
      <c r="G675" s="6">
        <f t="shared" si="103"/>
        <v>0</v>
      </c>
      <c r="H675" s="10">
        <f t="shared" si="104"/>
        <v>0</v>
      </c>
    </row>
    <row r="676" spans="1:27" hidden="1" x14ac:dyDescent="0.2">
      <c r="A676" s="2"/>
      <c r="B676" s="2">
        <f t="shared" si="105"/>
        <v>0</v>
      </c>
      <c r="C676" s="2">
        <f t="shared" si="99"/>
        <v>0</v>
      </c>
      <c r="D676" s="6">
        <f t="shared" si="100"/>
        <v>0</v>
      </c>
      <c r="E676" s="6">
        <f t="shared" si="101"/>
        <v>0</v>
      </c>
      <c r="F676" s="6">
        <f t="shared" si="102"/>
        <v>0</v>
      </c>
      <c r="G676" s="6">
        <f t="shared" si="103"/>
        <v>0</v>
      </c>
      <c r="H676" s="10">
        <f t="shared" si="104"/>
        <v>0</v>
      </c>
    </row>
    <row r="678" spans="1:27" x14ac:dyDescent="0.2">
      <c r="I678" s="45" t="s">
        <v>1</v>
      </c>
      <c r="J678" s="46" t="s">
        <v>46</v>
      </c>
    </row>
    <row r="680" spans="1:27" x14ac:dyDescent="0.2">
      <c r="I680" s="40" t="s">
        <v>17</v>
      </c>
      <c r="J680" s="40" t="s">
        <v>2</v>
      </c>
      <c r="K680" s="41"/>
      <c r="L680" s="41"/>
      <c r="M680" s="41"/>
      <c r="N680" s="41"/>
      <c r="O680" s="41"/>
      <c r="P680" s="41"/>
      <c r="Q680" s="41"/>
      <c r="R680" s="41"/>
      <c r="S680" s="41"/>
      <c r="T680" s="41"/>
      <c r="U680" s="41"/>
      <c r="V680" s="41"/>
      <c r="W680" s="41"/>
      <c r="X680" s="41"/>
      <c r="Y680" s="41"/>
      <c r="Z680" s="41"/>
      <c r="AA680" s="42"/>
    </row>
    <row r="681" spans="1:27" x14ac:dyDescent="0.2">
      <c r="A681" s="7" t="s">
        <v>18</v>
      </c>
      <c r="B681" s="7" t="s">
        <v>19</v>
      </c>
      <c r="C681" s="7" t="s">
        <v>20</v>
      </c>
      <c r="D681" s="7" t="s">
        <v>21</v>
      </c>
      <c r="E681" s="7" t="s">
        <v>22</v>
      </c>
      <c r="F681" s="7" t="s">
        <v>23</v>
      </c>
      <c r="G681" s="7" t="s">
        <v>24</v>
      </c>
      <c r="H681" s="9" t="s">
        <v>4</v>
      </c>
      <c r="I681" s="14" t="s">
        <v>0</v>
      </c>
      <c r="J681" s="2" t="s">
        <v>12</v>
      </c>
      <c r="K681" s="2" t="s">
        <v>7</v>
      </c>
      <c r="L681" s="2" t="s">
        <v>5</v>
      </c>
      <c r="M681" s="2" t="s">
        <v>13</v>
      </c>
      <c r="N681" s="2" t="s">
        <v>8</v>
      </c>
      <c r="O681" s="2" t="s">
        <v>10</v>
      </c>
      <c r="P681" s="2" t="s">
        <v>9</v>
      </c>
      <c r="Q681" s="2" t="s">
        <v>6</v>
      </c>
      <c r="R681" s="2" t="s">
        <v>14</v>
      </c>
      <c r="S681" s="2" t="s">
        <v>29</v>
      </c>
      <c r="T681" s="2" t="s">
        <v>30</v>
      </c>
      <c r="U681" s="2" t="s">
        <v>31</v>
      </c>
      <c r="V681" s="2" t="s">
        <v>32</v>
      </c>
      <c r="W681" s="2" t="s">
        <v>33</v>
      </c>
      <c r="X681" s="2" t="s">
        <v>34</v>
      </c>
      <c r="Y681" s="2" t="s">
        <v>50</v>
      </c>
      <c r="Z681" s="2" t="s">
        <v>57</v>
      </c>
      <c r="AA681" s="2" t="s">
        <v>15</v>
      </c>
    </row>
    <row r="682" spans="1:27" x14ac:dyDescent="0.2">
      <c r="A682" s="2"/>
      <c r="B682" s="2" t="str">
        <f>I682</f>
        <v>Jennifer McArtney</v>
      </c>
      <c r="C682" s="2">
        <f t="shared" ref="C682:C721" si="106">COUNT(J682:Z682)</f>
        <v>3</v>
      </c>
      <c r="D682" s="6">
        <f t="shared" ref="D682:D721" si="107">IF(C682&gt;0,LARGE(J682:Z682,1),0)</f>
        <v>26</v>
      </c>
      <c r="E682" s="6">
        <f t="shared" ref="E682:E721" si="108">IF(C682&gt;1,LARGE(J682:Z682,2),0)</f>
        <v>26</v>
      </c>
      <c r="F682" s="6">
        <f t="shared" ref="F682:F721" si="109">IF(C682&gt;2,LARGE(J682:Z682,3),0)</f>
        <v>17</v>
      </c>
      <c r="G682" s="6">
        <f t="shared" ref="G682:G721" si="110">IF(C682&gt;3,LARGE(J682:Z682,4),0)</f>
        <v>0</v>
      </c>
      <c r="H682" s="10">
        <f>SUM(D682:G682)</f>
        <v>69</v>
      </c>
      <c r="I682" s="2" t="s">
        <v>92</v>
      </c>
      <c r="J682" s="2"/>
      <c r="K682" s="2">
        <v>26</v>
      </c>
      <c r="L682" s="2"/>
      <c r="M682" s="2"/>
      <c r="N682" s="2">
        <v>17</v>
      </c>
      <c r="O682" s="2"/>
      <c r="P682" s="2">
        <v>26</v>
      </c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>
        <v>69</v>
      </c>
    </row>
    <row r="683" spans="1:27" x14ac:dyDescent="0.2">
      <c r="A683" s="2"/>
      <c r="B683" s="2" t="str">
        <f>I683</f>
        <v>Bernie Beattie</v>
      </c>
      <c r="C683" s="2">
        <f t="shared" si="106"/>
        <v>1</v>
      </c>
      <c r="D683" s="6">
        <f t="shared" si="107"/>
        <v>9</v>
      </c>
      <c r="E683" s="6">
        <f t="shared" si="108"/>
        <v>0</v>
      </c>
      <c r="F683" s="6">
        <f t="shared" si="109"/>
        <v>0</v>
      </c>
      <c r="G683" s="6">
        <f t="shared" si="110"/>
        <v>0</v>
      </c>
      <c r="H683" s="10">
        <f t="shared" ref="H683:H721" si="111">SUM(D683:G683)</f>
        <v>9</v>
      </c>
      <c r="I683" s="2" t="s">
        <v>62</v>
      </c>
      <c r="J683" s="2"/>
      <c r="K683" s="2"/>
      <c r="L683" s="2"/>
      <c r="M683" s="2"/>
      <c r="N683" s="2"/>
      <c r="O683" s="2">
        <v>9</v>
      </c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>
        <v>9</v>
      </c>
    </row>
    <row r="684" spans="1:27" x14ac:dyDescent="0.2">
      <c r="A684" s="2"/>
      <c r="B684" s="2" t="str">
        <f t="shared" ref="B684:B721" si="112">I684</f>
        <v>Helen Cordiner</v>
      </c>
      <c r="C684" s="2">
        <f t="shared" si="106"/>
        <v>2</v>
      </c>
      <c r="D684" s="6">
        <f t="shared" si="107"/>
        <v>31</v>
      </c>
      <c r="E684" s="6">
        <f t="shared" si="108"/>
        <v>27</v>
      </c>
      <c r="F684" s="6">
        <f t="shared" si="109"/>
        <v>0</v>
      </c>
      <c r="G684" s="6">
        <f t="shared" si="110"/>
        <v>0</v>
      </c>
      <c r="H684" s="10">
        <f t="shared" si="111"/>
        <v>58</v>
      </c>
      <c r="I684" s="2" t="s">
        <v>222</v>
      </c>
      <c r="J684" s="2"/>
      <c r="K684" s="2"/>
      <c r="L684" s="2"/>
      <c r="M684" s="2"/>
      <c r="N684" s="2">
        <v>31</v>
      </c>
      <c r="O684" s="2">
        <v>27</v>
      </c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>
        <v>58</v>
      </c>
    </row>
    <row r="685" spans="1:27" x14ac:dyDescent="0.2">
      <c r="A685" s="2"/>
      <c r="B685" s="2" t="str">
        <f t="shared" si="112"/>
        <v>Sue Strachan</v>
      </c>
      <c r="C685" s="2">
        <f t="shared" si="106"/>
        <v>2</v>
      </c>
      <c r="D685" s="6">
        <f t="shared" si="107"/>
        <v>157.5</v>
      </c>
      <c r="E685" s="6">
        <f t="shared" si="108"/>
        <v>84</v>
      </c>
      <c r="F685" s="6">
        <f t="shared" si="109"/>
        <v>0</v>
      </c>
      <c r="G685" s="6">
        <f t="shared" si="110"/>
        <v>0</v>
      </c>
      <c r="H685" s="10">
        <f t="shared" si="111"/>
        <v>241.5</v>
      </c>
      <c r="I685" s="2" t="s">
        <v>61</v>
      </c>
      <c r="J685" s="2"/>
      <c r="K685" s="2"/>
      <c r="L685" s="2"/>
      <c r="M685" s="2">
        <v>157.5</v>
      </c>
      <c r="N685" s="2"/>
      <c r="O685" s="2">
        <v>84</v>
      </c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>
        <v>241.5</v>
      </c>
    </row>
    <row r="686" spans="1:27" x14ac:dyDescent="0.2">
      <c r="A686" s="2"/>
      <c r="B686" s="2" t="str">
        <f t="shared" si="112"/>
        <v>Heather Spens</v>
      </c>
      <c r="C686" s="2">
        <f t="shared" si="106"/>
        <v>1</v>
      </c>
      <c r="D686" s="6">
        <f t="shared" si="107"/>
        <v>48</v>
      </c>
      <c r="E686" s="6">
        <f t="shared" si="108"/>
        <v>0</v>
      </c>
      <c r="F686" s="6">
        <f t="shared" si="109"/>
        <v>0</v>
      </c>
      <c r="G686" s="6">
        <f t="shared" si="110"/>
        <v>0</v>
      </c>
      <c r="H686" s="10">
        <f t="shared" si="111"/>
        <v>48</v>
      </c>
      <c r="I686" s="2" t="s">
        <v>262</v>
      </c>
      <c r="J686" s="2"/>
      <c r="K686" s="2"/>
      <c r="L686" s="2"/>
      <c r="M686" s="2"/>
      <c r="N686" s="2"/>
      <c r="O686" s="2">
        <v>48</v>
      </c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>
        <v>48</v>
      </c>
    </row>
    <row r="687" spans="1:27" x14ac:dyDescent="0.2">
      <c r="A687" s="2"/>
      <c r="B687" s="2" t="str">
        <f t="shared" si="112"/>
        <v>Rosie Wilson</v>
      </c>
      <c r="C687" s="2">
        <f t="shared" si="106"/>
        <v>1</v>
      </c>
      <c r="D687" s="6">
        <f t="shared" si="107"/>
        <v>67.5</v>
      </c>
      <c r="E687" s="6">
        <f t="shared" si="108"/>
        <v>0</v>
      </c>
      <c r="F687" s="6">
        <f t="shared" si="109"/>
        <v>0</v>
      </c>
      <c r="G687" s="6">
        <f t="shared" si="110"/>
        <v>0</v>
      </c>
      <c r="H687" s="10">
        <f t="shared" si="111"/>
        <v>67.5</v>
      </c>
      <c r="I687" s="2" t="s">
        <v>261</v>
      </c>
      <c r="J687" s="2"/>
      <c r="K687" s="2"/>
      <c r="L687" s="2"/>
      <c r="M687" s="2"/>
      <c r="N687" s="2"/>
      <c r="O687" s="2">
        <v>67.5</v>
      </c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>
        <v>67.5</v>
      </c>
    </row>
    <row r="688" spans="1:27" hidden="1" x14ac:dyDescent="0.2">
      <c r="A688" s="2"/>
      <c r="B688" s="2" t="str">
        <f t="shared" si="112"/>
        <v>(blank)</v>
      </c>
      <c r="C688" s="2">
        <f t="shared" si="106"/>
        <v>17</v>
      </c>
      <c r="D688" s="6">
        <f t="shared" si="107"/>
        <v>0</v>
      </c>
      <c r="E688" s="6">
        <f t="shared" si="108"/>
        <v>0</v>
      </c>
      <c r="F688" s="6">
        <f t="shared" si="109"/>
        <v>0</v>
      </c>
      <c r="G688" s="6">
        <f t="shared" si="110"/>
        <v>0</v>
      </c>
      <c r="H688" s="10">
        <f t="shared" si="111"/>
        <v>0</v>
      </c>
      <c r="I688" s="2" t="s">
        <v>16</v>
      </c>
      <c r="J688" s="2">
        <v>0</v>
      </c>
      <c r="K688" s="2">
        <v>0</v>
      </c>
      <c r="L688" s="2">
        <v>0</v>
      </c>
      <c r="M688" s="2">
        <v>0</v>
      </c>
      <c r="N688" s="2">
        <v>0</v>
      </c>
      <c r="O688" s="2">
        <v>0</v>
      </c>
      <c r="P688" s="2">
        <v>0</v>
      </c>
      <c r="Q688" s="2">
        <v>0</v>
      </c>
      <c r="R688" s="2">
        <v>0</v>
      </c>
      <c r="S688" s="2">
        <v>0</v>
      </c>
      <c r="T688" s="2">
        <v>0</v>
      </c>
      <c r="U688" s="2">
        <v>0</v>
      </c>
      <c r="V688" s="2">
        <v>0</v>
      </c>
      <c r="W688" s="2">
        <v>0</v>
      </c>
      <c r="X688" s="2">
        <v>0</v>
      </c>
      <c r="Y688" s="2">
        <v>0</v>
      </c>
      <c r="Z688" s="2">
        <v>0</v>
      </c>
      <c r="AA688" s="2">
        <v>0</v>
      </c>
    </row>
    <row r="689" spans="1:8" hidden="1" x14ac:dyDescent="0.2">
      <c r="A689" s="2"/>
      <c r="B689" s="2">
        <f t="shared" si="112"/>
        <v>0</v>
      </c>
      <c r="C689" s="2">
        <f t="shared" si="106"/>
        <v>0</v>
      </c>
      <c r="D689" s="6">
        <f t="shared" si="107"/>
        <v>0</v>
      </c>
      <c r="E689" s="6">
        <f t="shared" si="108"/>
        <v>0</v>
      </c>
      <c r="F689" s="6">
        <f t="shared" si="109"/>
        <v>0</v>
      </c>
      <c r="G689" s="6">
        <f t="shared" si="110"/>
        <v>0</v>
      </c>
      <c r="H689" s="10">
        <f t="shared" si="111"/>
        <v>0</v>
      </c>
    </row>
    <row r="690" spans="1:8" hidden="1" x14ac:dyDescent="0.2">
      <c r="A690" s="2"/>
      <c r="B690" s="2">
        <f t="shared" si="112"/>
        <v>0</v>
      </c>
      <c r="C690" s="2">
        <f t="shared" si="106"/>
        <v>0</v>
      </c>
      <c r="D690" s="6">
        <f t="shared" si="107"/>
        <v>0</v>
      </c>
      <c r="E690" s="6">
        <f t="shared" si="108"/>
        <v>0</v>
      </c>
      <c r="F690" s="6">
        <f t="shared" si="109"/>
        <v>0</v>
      </c>
      <c r="G690" s="6">
        <f t="shared" si="110"/>
        <v>0</v>
      </c>
      <c r="H690" s="10">
        <f t="shared" si="111"/>
        <v>0</v>
      </c>
    </row>
    <row r="691" spans="1:8" hidden="1" x14ac:dyDescent="0.2">
      <c r="A691" s="2"/>
      <c r="B691" s="2">
        <f t="shared" si="112"/>
        <v>0</v>
      </c>
      <c r="C691" s="2">
        <f t="shared" si="106"/>
        <v>0</v>
      </c>
      <c r="D691" s="6">
        <f t="shared" si="107"/>
        <v>0</v>
      </c>
      <c r="E691" s="6">
        <f t="shared" si="108"/>
        <v>0</v>
      </c>
      <c r="F691" s="6">
        <f t="shared" si="109"/>
        <v>0</v>
      </c>
      <c r="G691" s="6">
        <f t="shared" si="110"/>
        <v>0</v>
      </c>
      <c r="H691" s="10">
        <f t="shared" si="111"/>
        <v>0</v>
      </c>
    </row>
    <row r="692" spans="1:8" hidden="1" x14ac:dyDescent="0.2">
      <c r="A692" s="2"/>
      <c r="B692" s="2">
        <f t="shared" si="112"/>
        <v>0</v>
      </c>
      <c r="C692" s="2">
        <f t="shared" si="106"/>
        <v>0</v>
      </c>
      <c r="D692" s="6">
        <f t="shared" si="107"/>
        <v>0</v>
      </c>
      <c r="E692" s="6">
        <f t="shared" si="108"/>
        <v>0</v>
      </c>
      <c r="F692" s="6">
        <f t="shared" si="109"/>
        <v>0</v>
      </c>
      <c r="G692" s="6">
        <f t="shared" si="110"/>
        <v>0</v>
      </c>
      <c r="H692" s="10">
        <f t="shared" si="111"/>
        <v>0</v>
      </c>
    </row>
    <row r="693" spans="1:8" hidden="1" x14ac:dyDescent="0.2">
      <c r="A693" s="2"/>
      <c r="B693" s="2">
        <f t="shared" si="112"/>
        <v>0</v>
      </c>
      <c r="C693" s="2">
        <f t="shared" si="106"/>
        <v>0</v>
      </c>
      <c r="D693" s="6">
        <f t="shared" si="107"/>
        <v>0</v>
      </c>
      <c r="E693" s="6">
        <f t="shared" si="108"/>
        <v>0</v>
      </c>
      <c r="F693" s="6">
        <f t="shared" si="109"/>
        <v>0</v>
      </c>
      <c r="G693" s="6">
        <f t="shared" si="110"/>
        <v>0</v>
      </c>
      <c r="H693" s="10">
        <f t="shared" si="111"/>
        <v>0</v>
      </c>
    </row>
    <row r="694" spans="1:8" hidden="1" x14ac:dyDescent="0.2">
      <c r="A694" s="2"/>
      <c r="B694" s="2">
        <f t="shared" si="112"/>
        <v>0</v>
      </c>
      <c r="C694" s="2">
        <f t="shared" si="106"/>
        <v>0</v>
      </c>
      <c r="D694" s="6">
        <f t="shared" si="107"/>
        <v>0</v>
      </c>
      <c r="E694" s="6">
        <f t="shared" si="108"/>
        <v>0</v>
      </c>
      <c r="F694" s="6">
        <f t="shared" si="109"/>
        <v>0</v>
      </c>
      <c r="G694" s="6">
        <f t="shared" si="110"/>
        <v>0</v>
      </c>
      <c r="H694" s="10">
        <f t="shared" si="111"/>
        <v>0</v>
      </c>
    </row>
    <row r="695" spans="1:8" hidden="1" x14ac:dyDescent="0.2">
      <c r="A695" s="2"/>
      <c r="B695" s="2">
        <f t="shared" si="112"/>
        <v>0</v>
      </c>
      <c r="C695" s="2">
        <f t="shared" si="106"/>
        <v>0</v>
      </c>
      <c r="D695" s="6">
        <f t="shared" si="107"/>
        <v>0</v>
      </c>
      <c r="E695" s="6">
        <f t="shared" si="108"/>
        <v>0</v>
      </c>
      <c r="F695" s="6">
        <f t="shared" si="109"/>
        <v>0</v>
      </c>
      <c r="G695" s="6">
        <f t="shared" si="110"/>
        <v>0</v>
      </c>
      <c r="H695" s="10">
        <f t="shared" si="111"/>
        <v>0</v>
      </c>
    </row>
    <row r="696" spans="1:8" hidden="1" x14ac:dyDescent="0.2">
      <c r="A696" s="2"/>
      <c r="B696" s="2">
        <f t="shared" si="112"/>
        <v>0</v>
      </c>
      <c r="C696" s="2">
        <f t="shared" si="106"/>
        <v>0</v>
      </c>
      <c r="D696" s="6">
        <f t="shared" si="107"/>
        <v>0</v>
      </c>
      <c r="E696" s="6">
        <f t="shared" si="108"/>
        <v>0</v>
      </c>
      <c r="F696" s="6">
        <f t="shared" si="109"/>
        <v>0</v>
      </c>
      <c r="G696" s="6">
        <f t="shared" si="110"/>
        <v>0</v>
      </c>
      <c r="H696" s="10">
        <f t="shared" si="111"/>
        <v>0</v>
      </c>
    </row>
    <row r="697" spans="1:8" hidden="1" x14ac:dyDescent="0.2">
      <c r="A697" s="2"/>
      <c r="B697" s="2">
        <f t="shared" si="112"/>
        <v>0</v>
      </c>
      <c r="C697" s="2">
        <f t="shared" si="106"/>
        <v>0</v>
      </c>
      <c r="D697" s="6">
        <f t="shared" si="107"/>
        <v>0</v>
      </c>
      <c r="E697" s="6">
        <f t="shared" si="108"/>
        <v>0</v>
      </c>
      <c r="F697" s="6">
        <f t="shared" si="109"/>
        <v>0</v>
      </c>
      <c r="G697" s="6">
        <f t="shared" si="110"/>
        <v>0</v>
      </c>
      <c r="H697" s="10">
        <f t="shared" si="111"/>
        <v>0</v>
      </c>
    </row>
    <row r="698" spans="1:8" hidden="1" x14ac:dyDescent="0.2">
      <c r="A698" s="2"/>
      <c r="B698" s="2">
        <f t="shared" si="112"/>
        <v>0</v>
      </c>
      <c r="C698" s="2">
        <f t="shared" si="106"/>
        <v>0</v>
      </c>
      <c r="D698" s="6">
        <f t="shared" si="107"/>
        <v>0</v>
      </c>
      <c r="E698" s="6">
        <f t="shared" si="108"/>
        <v>0</v>
      </c>
      <c r="F698" s="6">
        <f t="shared" si="109"/>
        <v>0</v>
      </c>
      <c r="G698" s="6">
        <f t="shared" si="110"/>
        <v>0</v>
      </c>
      <c r="H698" s="10">
        <f t="shared" si="111"/>
        <v>0</v>
      </c>
    </row>
    <row r="699" spans="1:8" hidden="1" x14ac:dyDescent="0.2">
      <c r="A699" s="2"/>
      <c r="B699" s="2">
        <f t="shared" si="112"/>
        <v>0</v>
      </c>
      <c r="C699" s="2">
        <f t="shared" si="106"/>
        <v>0</v>
      </c>
      <c r="D699" s="6">
        <f t="shared" si="107"/>
        <v>0</v>
      </c>
      <c r="E699" s="6">
        <f t="shared" si="108"/>
        <v>0</v>
      </c>
      <c r="F699" s="6">
        <f t="shared" si="109"/>
        <v>0</v>
      </c>
      <c r="G699" s="6">
        <f t="shared" si="110"/>
        <v>0</v>
      </c>
      <c r="H699" s="10">
        <f t="shared" si="111"/>
        <v>0</v>
      </c>
    </row>
    <row r="700" spans="1:8" hidden="1" x14ac:dyDescent="0.2">
      <c r="A700" s="2"/>
      <c r="B700" s="2">
        <f t="shared" si="112"/>
        <v>0</v>
      </c>
      <c r="C700" s="2">
        <f t="shared" si="106"/>
        <v>0</v>
      </c>
      <c r="D700" s="6">
        <f t="shared" si="107"/>
        <v>0</v>
      </c>
      <c r="E700" s="6">
        <f t="shared" si="108"/>
        <v>0</v>
      </c>
      <c r="F700" s="6">
        <f t="shared" si="109"/>
        <v>0</v>
      </c>
      <c r="G700" s="6">
        <f t="shared" si="110"/>
        <v>0</v>
      </c>
      <c r="H700" s="10">
        <f t="shared" si="111"/>
        <v>0</v>
      </c>
    </row>
    <row r="701" spans="1:8" hidden="1" x14ac:dyDescent="0.2">
      <c r="A701" s="2"/>
      <c r="B701" s="2">
        <f t="shared" si="112"/>
        <v>0</v>
      </c>
      <c r="C701" s="2">
        <f t="shared" si="106"/>
        <v>0</v>
      </c>
      <c r="D701" s="6">
        <f t="shared" si="107"/>
        <v>0</v>
      </c>
      <c r="E701" s="6">
        <f t="shared" si="108"/>
        <v>0</v>
      </c>
      <c r="F701" s="6">
        <f t="shared" si="109"/>
        <v>0</v>
      </c>
      <c r="G701" s="6">
        <f t="shared" si="110"/>
        <v>0</v>
      </c>
      <c r="H701" s="10">
        <f t="shared" si="111"/>
        <v>0</v>
      </c>
    </row>
    <row r="702" spans="1:8" hidden="1" x14ac:dyDescent="0.2">
      <c r="A702" s="2"/>
      <c r="B702" s="2">
        <f t="shared" si="112"/>
        <v>0</v>
      </c>
      <c r="C702" s="2">
        <f t="shared" si="106"/>
        <v>0</v>
      </c>
      <c r="D702" s="6">
        <f t="shared" si="107"/>
        <v>0</v>
      </c>
      <c r="E702" s="6">
        <f t="shared" si="108"/>
        <v>0</v>
      </c>
      <c r="F702" s="6">
        <f t="shared" si="109"/>
        <v>0</v>
      </c>
      <c r="G702" s="6">
        <f t="shared" si="110"/>
        <v>0</v>
      </c>
      <c r="H702" s="10">
        <f t="shared" si="111"/>
        <v>0</v>
      </c>
    </row>
    <row r="703" spans="1:8" hidden="1" x14ac:dyDescent="0.2">
      <c r="A703" s="2"/>
      <c r="B703" s="2">
        <f t="shared" si="112"/>
        <v>0</v>
      </c>
      <c r="C703" s="2">
        <f t="shared" si="106"/>
        <v>0</v>
      </c>
      <c r="D703" s="6">
        <f t="shared" si="107"/>
        <v>0</v>
      </c>
      <c r="E703" s="6">
        <f t="shared" si="108"/>
        <v>0</v>
      </c>
      <c r="F703" s="6">
        <f t="shared" si="109"/>
        <v>0</v>
      </c>
      <c r="G703" s="6">
        <f t="shared" si="110"/>
        <v>0</v>
      </c>
      <c r="H703" s="10">
        <f t="shared" si="111"/>
        <v>0</v>
      </c>
    </row>
    <row r="704" spans="1:8" hidden="1" x14ac:dyDescent="0.2">
      <c r="A704" s="2"/>
      <c r="B704" s="2">
        <f t="shared" si="112"/>
        <v>0</v>
      </c>
      <c r="C704" s="2">
        <f t="shared" si="106"/>
        <v>0</v>
      </c>
      <c r="D704" s="6">
        <f t="shared" si="107"/>
        <v>0</v>
      </c>
      <c r="E704" s="6">
        <f t="shared" si="108"/>
        <v>0</v>
      </c>
      <c r="F704" s="6">
        <f t="shared" si="109"/>
        <v>0</v>
      </c>
      <c r="G704" s="6">
        <f t="shared" si="110"/>
        <v>0</v>
      </c>
      <c r="H704" s="10">
        <f t="shared" si="111"/>
        <v>0</v>
      </c>
    </row>
    <row r="705" spans="1:8" hidden="1" x14ac:dyDescent="0.2">
      <c r="A705" s="2"/>
      <c r="B705" s="2">
        <f t="shared" si="112"/>
        <v>0</v>
      </c>
      <c r="C705" s="2">
        <f t="shared" si="106"/>
        <v>0</v>
      </c>
      <c r="D705" s="6">
        <f t="shared" si="107"/>
        <v>0</v>
      </c>
      <c r="E705" s="6">
        <f t="shared" si="108"/>
        <v>0</v>
      </c>
      <c r="F705" s="6">
        <f t="shared" si="109"/>
        <v>0</v>
      </c>
      <c r="G705" s="6">
        <f t="shared" si="110"/>
        <v>0</v>
      </c>
      <c r="H705" s="10">
        <f t="shared" si="111"/>
        <v>0</v>
      </c>
    </row>
    <row r="706" spans="1:8" hidden="1" x14ac:dyDescent="0.2">
      <c r="A706" s="2"/>
      <c r="B706" s="2">
        <f t="shared" si="112"/>
        <v>0</v>
      </c>
      <c r="C706" s="2">
        <f t="shared" si="106"/>
        <v>0</v>
      </c>
      <c r="D706" s="6">
        <f t="shared" si="107"/>
        <v>0</v>
      </c>
      <c r="E706" s="6">
        <f t="shared" si="108"/>
        <v>0</v>
      </c>
      <c r="F706" s="6">
        <f t="shared" si="109"/>
        <v>0</v>
      </c>
      <c r="G706" s="6">
        <f t="shared" si="110"/>
        <v>0</v>
      </c>
      <c r="H706" s="10">
        <f t="shared" si="111"/>
        <v>0</v>
      </c>
    </row>
    <row r="707" spans="1:8" hidden="1" x14ac:dyDescent="0.2">
      <c r="A707" s="2"/>
      <c r="B707" s="2">
        <f t="shared" si="112"/>
        <v>0</v>
      </c>
      <c r="C707" s="2">
        <f t="shared" si="106"/>
        <v>0</v>
      </c>
      <c r="D707" s="6">
        <f t="shared" si="107"/>
        <v>0</v>
      </c>
      <c r="E707" s="6">
        <f t="shared" si="108"/>
        <v>0</v>
      </c>
      <c r="F707" s="6">
        <f t="shared" si="109"/>
        <v>0</v>
      </c>
      <c r="G707" s="6">
        <f t="shared" si="110"/>
        <v>0</v>
      </c>
      <c r="H707" s="10">
        <f t="shared" si="111"/>
        <v>0</v>
      </c>
    </row>
    <row r="708" spans="1:8" hidden="1" x14ac:dyDescent="0.2">
      <c r="A708" s="2"/>
      <c r="B708" s="2">
        <f t="shared" si="112"/>
        <v>0</v>
      </c>
      <c r="C708" s="2">
        <f t="shared" si="106"/>
        <v>0</v>
      </c>
      <c r="D708" s="6">
        <f t="shared" si="107"/>
        <v>0</v>
      </c>
      <c r="E708" s="6">
        <f t="shared" si="108"/>
        <v>0</v>
      </c>
      <c r="F708" s="6">
        <f t="shared" si="109"/>
        <v>0</v>
      </c>
      <c r="G708" s="6">
        <f t="shared" si="110"/>
        <v>0</v>
      </c>
      <c r="H708" s="10">
        <f t="shared" si="111"/>
        <v>0</v>
      </c>
    </row>
    <row r="709" spans="1:8" hidden="1" x14ac:dyDescent="0.2">
      <c r="A709" s="2"/>
      <c r="B709" s="2">
        <f t="shared" si="112"/>
        <v>0</v>
      </c>
      <c r="C709" s="2">
        <f t="shared" si="106"/>
        <v>0</v>
      </c>
      <c r="D709" s="6">
        <f t="shared" si="107"/>
        <v>0</v>
      </c>
      <c r="E709" s="6">
        <f t="shared" si="108"/>
        <v>0</v>
      </c>
      <c r="F709" s="6">
        <f t="shared" si="109"/>
        <v>0</v>
      </c>
      <c r="G709" s="6">
        <f t="shared" si="110"/>
        <v>0</v>
      </c>
      <c r="H709" s="10">
        <f t="shared" si="111"/>
        <v>0</v>
      </c>
    </row>
    <row r="710" spans="1:8" hidden="1" x14ac:dyDescent="0.2">
      <c r="A710" s="2"/>
      <c r="B710" s="2">
        <f t="shared" si="112"/>
        <v>0</v>
      </c>
      <c r="C710" s="2">
        <f t="shared" si="106"/>
        <v>0</v>
      </c>
      <c r="D710" s="6">
        <f t="shared" si="107"/>
        <v>0</v>
      </c>
      <c r="E710" s="6">
        <f t="shared" si="108"/>
        <v>0</v>
      </c>
      <c r="F710" s="6">
        <f t="shared" si="109"/>
        <v>0</v>
      </c>
      <c r="G710" s="6">
        <f t="shared" si="110"/>
        <v>0</v>
      </c>
      <c r="H710" s="10">
        <f t="shared" si="111"/>
        <v>0</v>
      </c>
    </row>
    <row r="711" spans="1:8" hidden="1" x14ac:dyDescent="0.2">
      <c r="A711" s="2"/>
      <c r="B711" s="2">
        <f t="shared" si="112"/>
        <v>0</v>
      </c>
      <c r="C711" s="2">
        <f t="shared" si="106"/>
        <v>0</v>
      </c>
      <c r="D711" s="6">
        <f t="shared" si="107"/>
        <v>0</v>
      </c>
      <c r="E711" s="6">
        <f t="shared" si="108"/>
        <v>0</v>
      </c>
      <c r="F711" s="6">
        <f t="shared" si="109"/>
        <v>0</v>
      </c>
      <c r="G711" s="6">
        <f t="shared" si="110"/>
        <v>0</v>
      </c>
      <c r="H711" s="10">
        <f t="shared" si="111"/>
        <v>0</v>
      </c>
    </row>
    <row r="712" spans="1:8" hidden="1" x14ac:dyDescent="0.2">
      <c r="A712" s="2"/>
      <c r="B712" s="2">
        <f t="shared" si="112"/>
        <v>0</v>
      </c>
      <c r="C712" s="2">
        <f t="shared" si="106"/>
        <v>0</v>
      </c>
      <c r="D712" s="6">
        <f t="shared" si="107"/>
        <v>0</v>
      </c>
      <c r="E712" s="6">
        <f t="shared" si="108"/>
        <v>0</v>
      </c>
      <c r="F712" s="6">
        <f t="shared" si="109"/>
        <v>0</v>
      </c>
      <c r="G712" s="6">
        <f t="shared" si="110"/>
        <v>0</v>
      </c>
      <c r="H712" s="10">
        <f t="shared" si="111"/>
        <v>0</v>
      </c>
    </row>
    <row r="713" spans="1:8" hidden="1" x14ac:dyDescent="0.2">
      <c r="A713" s="2"/>
      <c r="B713" s="2">
        <f t="shared" si="112"/>
        <v>0</v>
      </c>
      <c r="C713" s="2">
        <f t="shared" si="106"/>
        <v>0</v>
      </c>
      <c r="D713" s="6">
        <f t="shared" si="107"/>
        <v>0</v>
      </c>
      <c r="E713" s="6">
        <f t="shared" si="108"/>
        <v>0</v>
      </c>
      <c r="F713" s="6">
        <f t="shared" si="109"/>
        <v>0</v>
      </c>
      <c r="G713" s="6">
        <f t="shared" si="110"/>
        <v>0</v>
      </c>
      <c r="H713" s="10">
        <f t="shared" si="111"/>
        <v>0</v>
      </c>
    </row>
    <row r="714" spans="1:8" hidden="1" x14ac:dyDescent="0.2">
      <c r="A714" s="2"/>
      <c r="B714" s="2">
        <f t="shared" si="112"/>
        <v>0</v>
      </c>
      <c r="C714" s="2">
        <f t="shared" si="106"/>
        <v>0</v>
      </c>
      <c r="D714" s="6">
        <f t="shared" si="107"/>
        <v>0</v>
      </c>
      <c r="E714" s="6">
        <f t="shared" si="108"/>
        <v>0</v>
      </c>
      <c r="F714" s="6">
        <f t="shared" si="109"/>
        <v>0</v>
      </c>
      <c r="G714" s="6">
        <f t="shared" si="110"/>
        <v>0</v>
      </c>
      <c r="H714" s="10">
        <f t="shared" si="111"/>
        <v>0</v>
      </c>
    </row>
    <row r="715" spans="1:8" hidden="1" x14ac:dyDescent="0.2">
      <c r="A715" s="2"/>
      <c r="B715" s="2">
        <f t="shared" si="112"/>
        <v>0</v>
      </c>
      <c r="C715" s="2">
        <f t="shared" si="106"/>
        <v>0</v>
      </c>
      <c r="D715" s="6">
        <f t="shared" si="107"/>
        <v>0</v>
      </c>
      <c r="E715" s="6">
        <f t="shared" si="108"/>
        <v>0</v>
      </c>
      <c r="F715" s="6">
        <f t="shared" si="109"/>
        <v>0</v>
      </c>
      <c r="G715" s="6">
        <f t="shared" si="110"/>
        <v>0</v>
      </c>
      <c r="H715" s="10">
        <f t="shared" si="111"/>
        <v>0</v>
      </c>
    </row>
    <row r="716" spans="1:8" hidden="1" x14ac:dyDescent="0.2">
      <c r="A716" s="2"/>
      <c r="B716" s="2">
        <f t="shared" si="112"/>
        <v>0</v>
      </c>
      <c r="C716" s="2">
        <f t="shared" si="106"/>
        <v>0</v>
      </c>
      <c r="D716" s="6">
        <f t="shared" si="107"/>
        <v>0</v>
      </c>
      <c r="E716" s="6">
        <f t="shared" si="108"/>
        <v>0</v>
      </c>
      <c r="F716" s="6">
        <f t="shared" si="109"/>
        <v>0</v>
      </c>
      <c r="G716" s="6">
        <f t="shared" si="110"/>
        <v>0</v>
      </c>
      <c r="H716" s="10">
        <f t="shared" si="111"/>
        <v>0</v>
      </c>
    </row>
    <row r="717" spans="1:8" hidden="1" x14ac:dyDescent="0.2">
      <c r="A717" s="2"/>
      <c r="B717" s="2">
        <f t="shared" si="112"/>
        <v>0</v>
      </c>
      <c r="C717" s="2">
        <f t="shared" si="106"/>
        <v>0</v>
      </c>
      <c r="D717" s="6">
        <f t="shared" si="107"/>
        <v>0</v>
      </c>
      <c r="E717" s="6">
        <f t="shared" si="108"/>
        <v>0</v>
      </c>
      <c r="F717" s="6">
        <f t="shared" si="109"/>
        <v>0</v>
      </c>
      <c r="G717" s="6">
        <f t="shared" si="110"/>
        <v>0</v>
      </c>
      <c r="H717" s="10">
        <f t="shared" si="111"/>
        <v>0</v>
      </c>
    </row>
    <row r="718" spans="1:8" hidden="1" x14ac:dyDescent="0.2">
      <c r="A718" s="2"/>
      <c r="B718" s="2">
        <f t="shared" si="112"/>
        <v>0</v>
      </c>
      <c r="C718" s="2">
        <f t="shared" si="106"/>
        <v>0</v>
      </c>
      <c r="D718" s="6">
        <f t="shared" si="107"/>
        <v>0</v>
      </c>
      <c r="E718" s="6">
        <f t="shared" si="108"/>
        <v>0</v>
      </c>
      <c r="F718" s="6">
        <f t="shared" si="109"/>
        <v>0</v>
      </c>
      <c r="G718" s="6">
        <f t="shared" si="110"/>
        <v>0</v>
      </c>
      <c r="H718" s="10">
        <f t="shared" si="111"/>
        <v>0</v>
      </c>
    </row>
    <row r="719" spans="1:8" hidden="1" x14ac:dyDescent="0.2">
      <c r="A719" s="2"/>
      <c r="B719" s="2">
        <f t="shared" si="112"/>
        <v>0</v>
      </c>
      <c r="C719" s="2">
        <f t="shared" si="106"/>
        <v>0</v>
      </c>
      <c r="D719" s="6">
        <f t="shared" si="107"/>
        <v>0</v>
      </c>
      <c r="E719" s="6">
        <f t="shared" si="108"/>
        <v>0</v>
      </c>
      <c r="F719" s="6">
        <f t="shared" si="109"/>
        <v>0</v>
      </c>
      <c r="G719" s="6">
        <f t="shared" si="110"/>
        <v>0</v>
      </c>
      <c r="H719" s="10">
        <f t="shared" si="111"/>
        <v>0</v>
      </c>
    </row>
    <row r="720" spans="1:8" hidden="1" x14ac:dyDescent="0.2">
      <c r="A720" s="2"/>
      <c r="B720" s="2">
        <f t="shared" si="112"/>
        <v>0</v>
      </c>
      <c r="C720" s="2">
        <f t="shared" si="106"/>
        <v>0</v>
      </c>
      <c r="D720" s="6">
        <f t="shared" si="107"/>
        <v>0</v>
      </c>
      <c r="E720" s="6">
        <f t="shared" si="108"/>
        <v>0</v>
      </c>
      <c r="F720" s="6">
        <f t="shared" si="109"/>
        <v>0</v>
      </c>
      <c r="G720" s="6">
        <f t="shared" si="110"/>
        <v>0</v>
      </c>
      <c r="H720" s="10">
        <f t="shared" si="111"/>
        <v>0</v>
      </c>
    </row>
    <row r="721" spans="1:27" hidden="1" x14ac:dyDescent="0.2">
      <c r="A721" s="2"/>
      <c r="B721" s="2">
        <f t="shared" si="112"/>
        <v>0</v>
      </c>
      <c r="C721" s="2">
        <f t="shared" si="106"/>
        <v>0</v>
      </c>
      <c r="D721" s="6">
        <f t="shared" si="107"/>
        <v>0</v>
      </c>
      <c r="E721" s="6">
        <f t="shared" si="108"/>
        <v>0</v>
      </c>
      <c r="F721" s="6">
        <f t="shared" si="109"/>
        <v>0</v>
      </c>
      <c r="G721" s="6">
        <f t="shared" si="110"/>
        <v>0</v>
      </c>
      <c r="H721" s="10">
        <f t="shared" si="111"/>
        <v>0</v>
      </c>
    </row>
    <row r="723" spans="1:27" x14ac:dyDescent="0.2">
      <c r="I723" s="45" t="s">
        <v>1</v>
      </c>
      <c r="J723" s="46" t="s">
        <v>47</v>
      </c>
    </row>
    <row r="725" spans="1:27" x14ac:dyDescent="0.2">
      <c r="I725" s="40" t="s">
        <v>17</v>
      </c>
      <c r="J725" s="40" t="s">
        <v>2</v>
      </c>
      <c r="K725" s="41"/>
      <c r="L725" s="41"/>
      <c r="M725" s="41"/>
      <c r="N725" s="41"/>
      <c r="O725" s="41"/>
      <c r="P725" s="41"/>
      <c r="Q725" s="41"/>
      <c r="R725" s="41"/>
      <c r="S725" s="41"/>
      <c r="T725" s="41"/>
      <c r="U725" s="41"/>
      <c r="V725" s="41"/>
      <c r="W725" s="41"/>
      <c r="X725" s="41"/>
      <c r="Y725" s="41"/>
      <c r="Z725" s="41"/>
      <c r="AA725" s="42"/>
    </row>
    <row r="726" spans="1:27" x14ac:dyDescent="0.2">
      <c r="A726" s="7" t="s">
        <v>18</v>
      </c>
      <c r="B726" s="7" t="s">
        <v>19</v>
      </c>
      <c r="C726" s="7" t="s">
        <v>20</v>
      </c>
      <c r="D726" s="7" t="s">
        <v>21</v>
      </c>
      <c r="E726" s="7" t="s">
        <v>22</v>
      </c>
      <c r="F726" s="7" t="s">
        <v>23</v>
      </c>
      <c r="G726" s="7" t="s">
        <v>24</v>
      </c>
      <c r="H726" s="9" t="s">
        <v>4</v>
      </c>
      <c r="I726" s="14" t="s">
        <v>0</v>
      </c>
      <c r="J726" s="2" t="s">
        <v>12</v>
      </c>
      <c r="K726" s="2" t="s">
        <v>7</v>
      </c>
      <c r="L726" s="2" t="s">
        <v>5</v>
      </c>
      <c r="M726" s="2" t="s">
        <v>13</v>
      </c>
      <c r="N726" s="2" t="s">
        <v>8</v>
      </c>
      <c r="O726" s="2" t="s">
        <v>10</v>
      </c>
      <c r="P726" s="2" t="s">
        <v>9</v>
      </c>
      <c r="Q726" s="2" t="s">
        <v>6</v>
      </c>
      <c r="R726" s="2" t="s">
        <v>14</v>
      </c>
      <c r="S726" s="2" t="s">
        <v>29</v>
      </c>
      <c r="T726" s="2" t="s">
        <v>30</v>
      </c>
      <c r="U726" s="2" t="s">
        <v>31</v>
      </c>
      <c r="V726" s="2" t="s">
        <v>32</v>
      </c>
      <c r="W726" s="2" t="s">
        <v>33</v>
      </c>
      <c r="X726" s="2" t="s">
        <v>34</v>
      </c>
      <c r="Y726" s="2" t="s">
        <v>50</v>
      </c>
      <c r="Z726" s="2" t="s">
        <v>57</v>
      </c>
      <c r="AA726" s="2" t="s">
        <v>15</v>
      </c>
    </row>
    <row r="727" spans="1:27" x14ac:dyDescent="0.2">
      <c r="A727" s="2"/>
      <c r="B727" s="2" t="str">
        <f>I727</f>
        <v>Bernie Beattie</v>
      </c>
      <c r="C727" s="2">
        <f t="shared" ref="C727:C766" si="113">COUNT(J727:Z727)</f>
        <v>5</v>
      </c>
      <c r="D727" s="6">
        <f t="shared" ref="D727:D766" si="114">IF(C727&gt;0,LARGE(J727:Z727,1),0)</f>
        <v>36.25</v>
      </c>
      <c r="E727" s="6">
        <f t="shared" ref="E727:E766" si="115">IF(C727&gt;1,LARGE(J727:Z727,2),0)</f>
        <v>4</v>
      </c>
      <c r="F727" s="6">
        <f t="shared" ref="F727:F766" si="116">IF(C727&gt;2,LARGE(J727:Z727,3),0)</f>
        <v>3</v>
      </c>
      <c r="G727" s="6">
        <f t="shared" ref="G727:G766" si="117">IF(C727&gt;3,LARGE(J727:Z727,4),0)</f>
        <v>3</v>
      </c>
      <c r="H727" s="10">
        <f>SUM(D727:G727)</f>
        <v>46.25</v>
      </c>
      <c r="I727" s="2" t="s">
        <v>62</v>
      </c>
      <c r="J727" s="2"/>
      <c r="K727" s="2">
        <v>3</v>
      </c>
      <c r="L727" s="2"/>
      <c r="M727" s="2">
        <v>36.25</v>
      </c>
      <c r="N727" s="2">
        <v>4</v>
      </c>
      <c r="O727" s="2">
        <v>1.5</v>
      </c>
      <c r="P727" s="2"/>
      <c r="Q727" s="2">
        <v>3</v>
      </c>
      <c r="R727" s="2"/>
      <c r="S727" s="2"/>
      <c r="T727" s="2"/>
      <c r="U727" s="2"/>
      <c r="V727" s="2"/>
      <c r="W727" s="2"/>
      <c r="X727" s="2"/>
      <c r="Y727" s="2"/>
      <c r="Z727" s="2"/>
      <c r="AA727" s="2">
        <v>47.75</v>
      </c>
    </row>
    <row r="728" spans="1:27" x14ac:dyDescent="0.2">
      <c r="A728" s="2"/>
      <c r="B728" s="2" t="str">
        <f>I728</f>
        <v>Pauline Douglas</v>
      </c>
      <c r="C728" s="2">
        <f t="shared" si="113"/>
        <v>3</v>
      </c>
      <c r="D728" s="6">
        <f t="shared" si="114"/>
        <v>60</v>
      </c>
      <c r="E728" s="6">
        <f t="shared" si="115"/>
        <v>55</v>
      </c>
      <c r="F728" s="6">
        <f t="shared" si="116"/>
        <v>21</v>
      </c>
      <c r="G728" s="6">
        <f t="shared" si="117"/>
        <v>0</v>
      </c>
      <c r="H728" s="10">
        <f t="shared" ref="H728:H766" si="118">SUM(D728:G728)</f>
        <v>136</v>
      </c>
      <c r="I728" s="2" t="s">
        <v>53</v>
      </c>
      <c r="J728" s="2"/>
      <c r="K728" s="2"/>
      <c r="L728" s="2"/>
      <c r="M728" s="2"/>
      <c r="N728" s="2">
        <v>55</v>
      </c>
      <c r="O728" s="2">
        <v>21</v>
      </c>
      <c r="P728" s="2">
        <v>60</v>
      </c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>
        <v>136</v>
      </c>
    </row>
    <row r="729" spans="1:27" hidden="1" x14ac:dyDescent="0.2">
      <c r="A729" s="2"/>
      <c r="B729" s="2" t="str">
        <f t="shared" ref="B729:B766" si="119">I729</f>
        <v>(blank)</v>
      </c>
      <c r="C729" s="2">
        <f t="shared" si="113"/>
        <v>17</v>
      </c>
      <c r="D729" s="6">
        <f t="shared" si="114"/>
        <v>0</v>
      </c>
      <c r="E729" s="6">
        <f t="shared" si="115"/>
        <v>0</v>
      </c>
      <c r="F729" s="6">
        <f t="shared" si="116"/>
        <v>0</v>
      </c>
      <c r="G729" s="6">
        <f t="shared" si="117"/>
        <v>0</v>
      </c>
      <c r="H729" s="10">
        <f t="shared" si="118"/>
        <v>0</v>
      </c>
      <c r="I729" s="2" t="s">
        <v>16</v>
      </c>
      <c r="J729" s="2">
        <v>0</v>
      </c>
      <c r="K729" s="2">
        <v>0</v>
      </c>
      <c r="L729" s="2">
        <v>0</v>
      </c>
      <c r="M729" s="2">
        <v>0</v>
      </c>
      <c r="N729" s="2">
        <v>0</v>
      </c>
      <c r="O729" s="2">
        <v>0</v>
      </c>
      <c r="P729" s="2">
        <v>0</v>
      </c>
      <c r="Q729" s="2">
        <v>0</v>
      </c>
      <c r="R729" s="2">
        <v>0</v>
      </c>
      <c r="S729" s="2">
        <v>0</v>
      </c>
      <c r="T729" s="2">
        <v>0</v>
      </c>
      <c r="U729" s="2">
        <v>0</v>
      </c>
      <c r="V729" s="2">
        <v>0</v>
      </c>
      <c r="W729" s="2">
        <v>0</v>
      </c>
      <c r="X729" s="2">
        <v>0</v>
      </c>
      <c r="Y729" s="2">
        <v>0</v>
      </c>
      <c r="Z729" s="2">
        <v>0</v>
      </c>
      <c r="AA729" s="2">
        <v>0</v>
      </c>
    </row>
    <row r="730" spans="1:27" hidden="1" x14ac:dyDescent="0.2">
      <c r="A730" s="2"/>
      <c r="B730" s="2">
        <f t="shared" si="119"/>
        <v>0</v>
      </c>
      <c r="C730" s="2">
        <f t="shared" si="113"/>
        <v>0</v>
      </c>
      <c r="D730" s="6">
        <f t="shared" si="114"/>
        <v>0</v>
      </c>
      <c r="E730" s="6">
        <f t="shared" si="115"/>
        <v>0</v>
      </c>
      <c r="F730" s="6">
        <f t="shared" si="116"/>
        <v>0</v>
      </c>
      <c r="G730" s="6">
        <f t="shared" si="117"/>
        <v>0</v>
      </c>
      <c r="H730" s="10">
        <f t="shared" si="118"/>
        <v>0</v>
      </c>
    </row>
    <row r="731" spans="1:27" hidden="1" x14ac:dyDescent="0.2">
      <c r="A731" s="2"/>
      <c r="B731" s="2">
        <f t="shared" si="119"/>
        <v>0</v>
      </c>
      <c r="C731" s="2">
        <f t="shared" si="113"/>
        <v>0</v>
      </c>
      <c r="D731" s="6">
        <f t="shared" si="114"/>
        <v>0</v>
      </c>
      <c r="E731" s="6">
        <f t="shared" si="115"/>
        <v>0</v>
      </c>
      <c r="F731" s="6">
        <f t="shared" si="116"/>
        <v>0</v>
      </c>
      <c r="G731" s="6">
        <f t="shared" si="117"/>
        <v>0</v>
      </c>
      <c r="H731" s="10">
        <f t="shared" si="118"/>
        <v>0</v>
      </c>
    </row>
    <row r="732" spans="1:27" hidden="1" x14ac:dyDescent="0.2">
      <c r="A732" s="2"/>
      <c r="B732" s="2">
        <f t="shared" si="119"/>
        <v>0</v>
      </c>
      <c r="C732" s="2">
        <f t="shared" si="113"/>
        <v>0</v>
      </c>
      <c r="D732" s="6">
        <f t="shared" si="114"/>
        <v>0</v>
      </c>
      <c r="E732" s="6">
        <f t="shared" si="115"/>
        <v>0</v>
      </c>
      <c r="F732" s="6">
        <f t="shared" si="116"/>
        <v>0</v>
      </c>
      <c r="G732" s="6">
        <f t="shared" si="117"/>
        <v>0</v>
      </c>
      <c r="H732" s="10">
        <f t="shared" si="118"/>
        <v>0</v>
      </c>
    </row>
    <row r="733" spans="1:27" hidden="1" x14ac:dyDescent="0.2">
      <c r="A733" s="2"/>
      <c r="B733" s="2">
        <f t="shared" si="119"/>
        <v>0</v>
      </c>
      <c r="C733" s="2">
        <f t="shared" si="113"/>
        <v>0</v>
      </c>
      <c r="D733" s="6">
        <f t="shared" si="114"/>
        <v>0</v>
      </c>
      <c r="E733" s="6">
        <f t="shared" si="115"/>
        <v>0</v>
      </c>
      <c r="F733" s="6">
        <f t="shared" si="116"/>
        <v>0</v>
      </c>
      <c r="G733" s="6">
        <f t="shared" si="117"/>
        <v>0</v>
      </c>
      <c r="H733" s="10">
        <f t="shared" si="118"/>
        <v>0</v>
      </c>
    </row>
    <row r="734" spans="1:27" hidden="1" x14ac:dyDescent="0.2">
      <c r="A734" s="2"/>
      <c r="B734" s="2">
        <f t="shared" si="119"/>
        <v>0</v>
      </c>
      <c r="C734" s="2">
        <f t="shared" si="113"/>
        <v>0</v>
      </c>
      <c r="D734" s="6">
        <f t="shared" si="114"/>
        <v>0</v>
      </c>
      <c r="E734" s="6">
        <f t="shared" si="115"/>
        <v>0</v>
      </c>
      <c r="F734" s="6">
        <f t="shared" si="116"/>
        <v>0</v>
      </c>
      <c r="G734" s="6">
        <f t="shared" si="117"/>
        <v>0</v>
      </c>
      <c r="H734" s="10">
        <f t="shared" si="118"/>
        <v>0</v>
      </c>
    </row>
    <row r="735" spans="1:27" hidden="1" x14ac:dyDescent="0.2">
      <c r="A735" s="2"/>
      <c r="B735" s="2">
        <f t="shared" si="119"/>
        <v>0</v>
      </c>
      <c r="C735" s="2">
        <f t="shared" si="113"/>
        <v>0</v>
      </c>
      <c r="D735" s="6">
        <f t="shared" si="114"/>
        <v>0</v>
      </c>
      <c r="E735" s="6">
        <f t="shared" si="115"/>
        <v>0</v>
      </c>
      <c r="F735" s="6">
        <f t="shared" si="116"/>
        <v>0</v>
      </c>
      <c r="G735" s="6">
        <f t="shared" si="117"/>
        <v>0</v>
      </c>
      <c r="H735" s="10">
        <f t="shared" si="118"/>
        <v>0</v>
      </c>
    </row>
    <row r="736" spans="1:27" hidden="1" x14ac:dyDescent="0.2">
      <c r="A736" s="2"/>
      <c r="B736" s="2">
        <f t="shared" si="119"/>
        <v>0</v>
      </c>
      <c r="C736" s="2">
        <f t="shared" si="113"/>
        <v>0</v>
      </c>
      <c r="D736" s="6">
        <f t="shared" si="114"/>
        <v>0</v>
      </c>
      <c r="E736" s="6">
        <f t="shared" si="115"/>
        <v>0</v>
      </c>
      <c r="F736" s="6">
        <f t="shared" si="116"/>
        <v>0</v>
      </c>
      <c r="G736" s="6">
        <f t="shared" si="117"/>
        <v>0</v>
      </c>
      <c r="H736" s="10">
        <f t="shared" si="118"/>
        <v>0</v>
      </c>
    </row>
    <row r="737" spans="1:8" hidden="1" x14ac:dyDescent="0.2">
      <c r="A737" s="2"/>
      <c r="B737" s="2">
        <f t="shared" si="119"/>
        <v>0</v>
      </c>
      <c r="C737" s="2">
        <f t="shared" si="113"/>
        <v>0</v>
      </c>
      <c r="D737" s="6">
        <f t="shared" si="114"/>
        <v>0</v>
      </c>
      <c r="E737" s="6">
        <f t="shared" si="115"/>
        <v>0</v>
      </c>
      <c r="F737" s="6">
        <f t="shared" si="116"/>
        <v>0</v>
      </c>
      <c r="G737" s="6">
        <f t="shared" si="117"/>
        <v>0</v>
      </c>
      <c r="H737" s="10">
        <f t="shared" si="118"/>
        <v>0</v>
      </c>
    </row>
    <row r="738" spans="1:8" hidden="1" x14ac:dyDescent="0.2">
      <c r="A738" s="2"/>
      <c r="B738" s="2">
        <f t="shared" si="119"/>
        <v>0</v>
      </c>
      <c r="C738" s="2">
        <f t="shared" si="113"/>
        <v>0</v>
      </c>
      <c r="D738" s="6">
        <f t="shared" si="114"/>
        <v>0</v>
      </c>
      <c r="E738" s="6">
        <f t="shared" si="115"/>
        <v>0</v>
      </c>
      <c r="F738" s="6">
        <f t="shared" si="116"/>
        <v>0</v>
      </c>
      <c r="G738" s="6">
        <f t="shared" si="117"/>
        <v>0</v>
      </c>
      <c r="H738" s="10">
        <f t="shared" si="118"/>
        <v>0</v>
      </c>
    </row>
    <row r="739" spans="1:8" hidden="1" x14ac:dyDescent="0.2">
      <c r="A739" s="2"/>
      <c r="B739" s="2">
        <f t="shared" si="119"/>
        <v>0</v>
      </c>
      <c r="C739" s="2">
        <f t="shared" si="113"/>
        <v>0</v>
      </c>
      <c r="D739" s="6">
        <f t="shared" si="114"/>
        <v>0</v>
      </c>
      <c r="E739" s="6">
        <f t="shared" si="115"/>
        <v>0</v>
      </c>
      <c r="F739" s="6">
        <f t="shared" si="116"/>
        <v>0</v>
      </c>
      <c r="G739" s="6">
        <f t="shared" si="117"/>
        <v>0</v>
      </c>
      <c r="H739" s="10">
        <f t="shared" si="118"/>
        <v>0</v>
      </c>
    </row>
    <row r="740" spans="1:8" hidden="1" x14ac:dyDescent="0.2">
      <c r="A740" s="2"/>
      <c r="B740" s="2">
        <f t="shared" si="119"/>
        <v>0</v>
      </c>
      <c r="C740" s="2">
        <f t="shared" si="113"/>
        <v>0</v>
      </c>
      <c r="D740" s="6">
        <f t="shared" si="114"/>
        <v>0</v>
      </c>
      <c r="E740" s="6">
        <f t="shared" si="115"/>
        <v>0</v>
      </c>
      <c r="F740" s="6">
        <f t="shared" si="116"/>
        <v>0</v>
      </c>
      <c r="G740" s="6">
        <f t="shared" si="117"/>
        <v>0</v>
      </c>
      <c r="H740" s="10">
        <f t="shared" si="118"/>
        <v>0</v>
      </c>
    </row>
    <row r="741" spans="1:8" hidden="1" x14ac:dyDescent="0.2">
      <c r="A741" s="2"/>
      <c r="B741" s="2">
        <f t="shared" si="119"/>
        <v>0</v>
      </c>
      <c r="C741" s="2">
        <f t="shared" si="113"/>
        <v>0</v>
      </c>
      <c r="D741" s="6">
        <f t="shared" si="114"/>
        <v>0</v>
      </c>
      <c r="E741" s="6">
        <f t="shared" si="115"/>
        <v>0</v>
      </c>
      <c r="F741" s="6">
        <f t="shared" si="116"/>
        <v>0</v>
      </c>
      <c r="G741" s="6">
        <f t="shared" si="117"/>
        <v>0</v>
      </c>
      <c r="H741" s="10">
        <f t="shared" si="118"/>
        <v>0</v>
      </c>
    </row>
    <row r="742" spans="1:8" hidden="1" x14ac:dyDescent="0.2">
      <c r="A742" s="2"/>
      <c r="B742" s="2">
        <f t="shared" si="119"/>
        <v>0</v>
      </c>
      <c r="C742" s="2">
        <f t="shared" si="113"/>
        <v>0</v>
      </c>
      <c r="D742" s="6">
        <f t="shared" si="114"/>
        <v>0</v>
      </c>
      <c r="E742" s="6">
        <f t="shared" si="115"/>
        <v>0</v>
      </c>
      <c r="F742" s="6">
        <f t="shared" si="116"/>
        <v>0</v>
      </c>
      <c r="G742" s="6">
        <f t="shared" si="117"/>
        <v>0</v>
      </c>
      <c r="H742" s="10">
        <f t="shared" si="118"/>
        <v>0</v>
      </c>
    </row>
    <row r="743" spans="1:8" hidden="1" x14ac:dyDescent="0.2">
      <c r="A743" s="2"/>
      <c r="B743" s="2">
        <f t="shared" si="119"/>
        <v>0</v>
      </c>
      <c r="C743" s="2">
        <f t="shared" si="113"/>
        <v>0</v>
      </c>
      <c r="D743" s="6">
        <f t="shared" si="114"/>
        <v>0</v>
      </c>
      <c r="E743" s="6">
        <f t="shared" si="115"/>
        <v>0</v>
      </c>
      <c r="F743" s="6">
        <f t="shared" si="116"/>
        <v>0</v>
      </c>
      <c r="G743" s="6">
        <f t="shared" si="117"/>
        <v>0</v>
      </c>
      <c r="H743" s="10">
        <f t="shared" si="118"/>
        <v>0</v>
      </c>
    </row>
    <row r="744" spans="1:8" hidden="1" x14ac:dyDescent="0.2">
      <c r="A744" s="2"/>
      <c r="B744" s="2">
        <f t="shared" si="119"/>
        <v>0</v>
      </c>
      <c r="C744" s="2">
        <f t="shared" si="113"/>
        <v>0</v>
      </c>
      <c r="D744" s="6">
        <f t="shared" si="114"/>
        <v>0</v>
      </c>
      <c r="E744" s="6">
        <f t="shared" si="115"/>
        <v>0</v>
      </c>
      <c r="F744" s="6">
        <f t="shared" si="116"/>
        <v>0</v>
      </c>
      <c r="G744" s="6">
        <f t="shared" si="117"/>
        <v>0</v>
      </c>
      <c r="H744" s="10">
        <f t="shared" si="118"/>
        <v>0</v>
      </c>
    </row>
    <row r="745" spans="1:8" hidden="1" x14ac:dyDescent="0.2">
      <c r="A745" s="2"/>
      <c r="B745" s="2">
        <f t="shared" si="119"/>
        <v>0</v>
      </c>
      <c r="C745" s="2">
        <f t="shared" si="113"/>
        <v>0</v>
      </c>
      <c r="D745" s="6">
        <f t="shared" si="114"/>
        <v>0</v>
      </c>
      <c r="E745" s="6">
        <f t="shared" si="115"/>
        <v>0</v>
      </c>
      <c r="F745" s="6">
        <f t="shared" si="116"/>
        <v>0</v>
      </c>
      <c r="G745" s="6">
        <f t="shared" si="117"/>
        <v>0</v>
      </c>
      <c r="H745" s="10">
        <f t="shared" si="118"/>
        <v>0</v>
      </c>
    </row>
    <row r="746" spans="1:8" hidden="1" x14ac:dyDescent="0.2">
      <c r="A746" s="2"/>
      <c r="B746" s="2">
        <f t="shared" si="119"/>
        <v>0</v>
      </c>
      <c r="C746" s="2">
        <f t="shared" si="113"/>
        <v>0</v>
      </c>
      <c r="D746" s="6">
        <f t="shared" si="114"/>
        <v>0</v>
      </c>
      <c r="E746" s="6">
        <f t="shared" si="115"/>
        <v>0</v>
      </c>
      <c r="F746" s="6">
        <f t="shared" si="116"/>
        <v>0</v>
      </c>
      <c r="G746" s="6">
        <f t="shared" si="117"/>
        <v>0</v>
      </c>
      <c r="H746" s="10">
        <f t="shared" si="118"/>
        <v>0</v>
      </c>
    </row>
    <row r="747" spans="1:8" hidden="1" x14ac:dyDescent="0.2">
      <c r="A747" s="2"/>
      <c r="B747" s="2">
        <f t="shared" si="119"/>
        <v>0</v>
      </c>
      <c r="C747" s="2">
        <f t="shared" si="113"/>
        <v>0</v>
      </c>
      <c r="D747" s="6">
        <f t="shared" si="114"/>
        <v>0</v>
      </c>
      <c r="E747" s="6">
        <f t="shared" si="115"/>
        <v>0</v>
      </c>
      <c r="F747" s="6">
        <f t="shared" si="116"/>
        <v>0</v>
      </c>
      <c r="G747" s="6">
        <f t="shared" si="117"/>
        <v>0</v>
      </c>
      <c r="H747" s="10">
        <f t="shared" si="118"/>
        <v>0</v>
      </c>
    </row>
    <row r="748" spans="1:8" hidden="1" x14ac:dyDescent="0.2">
      <c r="A748" s="2"/>
      <c r="B748" s="2">
        <f t="shared" si="119"/>
        <v>0</v>
      </c>
      <c r="C748" s="2">
        <f t="shared" si="113"/>
        <v>0</v>
      </c>
      <c r="D748" s="6">
        <f t="shared" si="114"/>
        <v>0</v>
      </c>
      <c r="E748" s="6">
        <f t="shared" si="115"/>
        <v>0</v>
      </c>
      <c r="F748" s="6">
        <f t="shared" si="116"/>
        <v>0</v>
      </c>
      <c r="G748" s="6">
        <f t="shared" si="117"/>
        <v>0</v>
      </c>
      <c r="H748" s="10">
        <f t="shared" si="118"/>
        <v>0</v>
      </c>
    </row>
    <row r="749" spans="1:8" hidden="1" x14ac:dyDescent="0.2">
      <c r="A749" s="2"/>
      <c r="B749" s="2">
        <f t="shared" si="119"/>
        <v>0</v>
      </c>
      <c r="C749" s="2">
        <f t="shared" si="113"/>
        <v>0</v>
      </c>
      <c r="D749" s="6">
        <f t="shared" si="114"/>
        <v>0</v>
      </c>
      <c r="E749" s="6">
        <f t="shared" si="115"/>
        <v>0</v>
      </c>
      <c r="F749" s="6">
        <f t="shared" si="116"/>
        <v>0</v>
      </c>
      <c r="G749" s="6">
        <f t="shared" si="117"/>
        <v>0</v>
      </c>
      <c r="H749" s="10">
        <f t="shared" si="118"/>
        <v>0</v>
      </c>
    </row>
    <row r="750" spans="1:8" hidden="1" x14ac:dyDescent="0.2">
      <c r="A750" s="2"/>
      <c r="B750" s="2">
        <f t="shared" si="119"/>
        <v>0</v>
      </c>
      <c r="C750" s="2">
        <f t="shared" si="113"/>
        <v>0</v>
      </c>
      <c r="D750" s="6">
        <f t="shared" si="114"/>
        <v>0</v>
      </c>
      <c r="E750" s="6">
        <f t="shared" si="115"/>
        <v>0</v>
      </c>
      <c r="F750" s="6">
        <f t="shared" si="116"/>
        <v>0</v>
      </c>
      <c r="G750" s="6">
        <f t="shared" si="117"/>
        <v>0</v>
      </c>
      <c r="H750" s="10">
        <f t="shared" si="118"/>
        <v>0</v>
      </c>
    </row>
    <row r="751" spans="1:8" hidden="1" x14ac:dyDescent="0.2">
      <c r="A751" s="2"/>
      <c r="B751" s="2">
        <f t="shared" si="119"/>
        <v>0</v>
      </c>
      <c r="C751" s="2">
        <f t="shared" si="113"/>
        <v>0</v>
      </c>
      <c r="D751" s="6">
        <f t="shared" si="114"/>
        <v>0</v>
      </c>
      <c r="E751" s="6">
        <f t="shared" si="115"/>
        <v>0</v>
      </c>
      <c r="F751" s="6">
        <f t="shared" si="116"/>
        <v>0</v>
      </c>
      <c r="G751" s="6">
        <f t="shared" si="117"/>
        <v>0</v>
      </c>
      <c r="H751" s="10">
        <f t="shared" si="118"/>
        <v>0</v>
      </c>
    </row>
    <row r="752" spans="1:8" hidden="1" x14ac:dyDescent="0.2">
      <c r="A752" s="2"/>
      <c r="B752" s="2">
        <f t="shared" si="119"/>
        <v>0</v>
      </c>
      <c r="C752" s="2">
        <f t="shared" si="113"/>
        <v>0</v>
      </c>
      <c r="D752" s="6">
        <f t="shared" si="114"/>
        <v>0</v>
      </c>
      <c r="E752" s="6">
        <f t="shared" si="115"/>
        <v>0</v>
      </c>
      <c r="F752" s="6">
        <f t="shared" si="116"/>
        <v>0</v>
      </c>
      <c r="G752" s="6">
        <f t="shared" si="117"/>
        <v>0</v>
      </c>
      <c r="H752" s="10">
        <f t="shared" si="118"/>
        <v>0</v>
      </c>
    </row>
    <row r="753" spans="1:10" hidden="1" x14ac:dyDescent="0.2">
      <c r="A753" s="2"/>
      <c r="B753" s="2">
        <f t="shared" si="119"/>
        <v>0</v>
      </c>
      <c r="C753" s="2">
        <f t="shared" si="113"/>
        <v>0</v>
      </c>
      <c r="D753" s="6">
        <f t="shared" si="114"/>
        <v>0</v>
      </c>
      <c r="E753" s="6">
        <f t="shared" si="115"/>
        <v>0</v>
      </c>
      <c r="F753" s="6">
        <f t="shared" si="116"/>
        <v>0</v>
      </c>
      <c r="G753" s="6">
        <f t="shared" si="117"/>
        <v>0</v>
      </c>
      <c r="H753" s="10">
        <f t="shared" si="118"/>
        <v>0</v>
      </c>
    </row>
    <row r="754" spans="1:10" hidden="1" x14ac:dyDescent="0.2">
      <c r="A754" s="2"/>
      <c r="B754" s="2">
        <f t="shared" si="119"/>
        <v>0</v>
      </c>
      <c r="C754" s="2">
        <f t="shared" si="113"/>
        <v>0</v>
      </c>
      <c r="D754" s="6">
        <f t="shared" si="114"/>
        <v>0</v>
      </c>
      <c r="E754" s="6">
        <f t="shared" si="115"/>
        <v>0</v>
      </c>
      <c r="F754" s="6">
        <f t="shared" si="116"/>
        <v>0</v>
      </c>
      <c r="G754" s="6">
        <f t="shared" si="117"/>
        <v>0</v>
      </c>
      <c r="H754" s="10">
        <f t="shared" si="118"/>
        <v>0</v>
      </c>
    </row>
    <row r="755" spans="1:10" hidden="1" x14ac:dyDescent="0.2">
      <c r="A755" s="2"/>
      <c r="B755" s="2">
        <f t="shared" si="119"/>
        <v>0</v>
      </c>
      <c r="C755" s="2">
        <f t="shared" si="113"/>
        <v>0</v>
      </c>
      <c r="D755" s="6">
        <f t="shared" si="114"/>
        <v>0</v>
      </c>
      <c r="E755" s="6">
        <f t="shared" si="115"/>
        <v>0</v>
      </c>
      <c r="F755" s="6">
        <f t="shared" si="116"/>
        <v>0</v>
      </c>
      <c r="G755" s="6">
        <f t="shared" si="117"/>
        <v>0</v>
      </c>
      <c r="H755" s="10">
        <f t="shared" si="118"/>
        <v>0</v>
      </c>
    </row>
    <row r="756" spans="1:10" hidden="1" x14ac:dyDescent="0.2">
      <c r="A756" s="2"/>
      <c r="B756" s="2">
        <f t="shared" si="119"/>
        <v>0</v>
      </c>
      <c r="C756" s="2">
        <f t="shared" si="113"/>
        <v>0</v>
      </c>
      <c r="D756" s="6">
        <f t="shared" si="114"/>
        <v>0</v>
      </c>
      <c r="E756" s="6">
        <f t="shared" si="115"/>
        <v>0</v>
      </c>
      <c r="F756" s="6">
        <f t="shared" si="116"/>
        <v>0</v>
      </c>
      <c r="G756" s="6">
        <f t="shared" si="117"/>
        <v>0</v>
      </c>
      <c r="H756" s="10">
        <f t="shared" si="118"/>
        <v>0</v>
      </c>
    </row>
    <row r="757" spans="1:10" hidden="1" x14ac:dyDescent="0.2">
      <c r="A757" s="2"/>
      <c r="B757" s="2">
        <f t="shared" si="119"/>
        <v>0</v>
      </c>
      <c r="C757" s="2">
        <f t="shared" si="113"/>
        <v>0</v>
      </c>
      <c r="D757" s="6">
        <f t="shared" si="114"/>
        <v>0</v>
      </c>
      <c r="E757" s="6">
        <f t="shared" si="115"/>
        <v>0</v>
      </c>
      <c r="F757" s="6">
        <f t="shared" si="116"/>
        <v>0</v>
      </c>
      <c r="G757" s="6">
        <f t="shared" si="117"/>
        <v>0</v>
      </c>
      <c r="H757" s="10">
        <f t="shared" si="118"/>
        <v>0</v>
      </c>
    </row>
    <row r="758" spans="1:10" hidden="1" x14ac:dyDescent="0.2">
      <c r="A758" s="2"/>
      <c r="B758" s="2">
        <f t="shared" si="119"/>
        <v>0</v>
      </c>
      <c r="C758" s="2">
        <f t="shared" si="113"/>
        <v>0</v>
      </c>
      <c r="D758" s="6">
        <f t="shared" si="114"/>
        <v>0</v>
      </c>
      <c r="E758" s="6">
        <f t="shared" si="115"/>
        <v>0</v>
      </c>
      <c r="F758" s="6">
        <f t="shared" si="116"/>
        <v>0</v>
      </c>
      <c r="G758" s="6">
        <f t="shared" si="117"/>
        <v>0</v>
      </c>
      <c r="H758" s="10">
        <f t="shared" si="118"/>
        <v>0</v>
      </c>
    </row>
    <row r="759" spans="1:10" hidden="1" x14ac:dyDescent="0.2">
      <c r="A759" s="2"/>
      <c r="B759" s="2">
        <f t="shared" si="119"/>
        <v>0</v>
      </c>
      <c r="C759" s="2">
        <f t="shared" si="113"/>
        <v>0</v>
      </c>
      <c r="D759" s="6">
        <f t="shared" si="114"/>
        <v>0</v>
      </c>
      <c r="E759" s="6">
        <f t="shared" si="115"/>
        <v>0</v>
      </c>
      <c r="F759" s="6">
        <f t="shared" si="116"/>
        <v>0</v>
      </c>
      <c r="G759" s="6">
        <f t="shared" si="117"/>
        <v>0</v>
      </c>
      <c r="H759" s="10">
        <f t="shared" si="118"/>
        <v>0</v>
      </c>
    </row>
    <row r="760" spans="1:10" hidden="1" x14ac:dyDescent="0.2">
      <c r="A760" s="2"/>
      <c r="B760" s="2">
        <f t="shared" si="119"/>
        <v>0</v>
      </c>
      <c r="C760" s="2">
        <f t="shared" si="113"/>
        <v>0</v>
      </c>
      <c r="D760" s="6">
        <f t="shared" si="114"/>
        <v>0</v>
      </c>
      <c r="E760" s="6">
        <f t="shared" si="115"/>
        <v>0</v>
      </c>
      <c r="F760" s="6">
        <f t="shared" si="116"/>
        <v>0</v>
      </c>
      <c r="G760" s="6">
        <f t="shared" si="117"/>
        <v>0</v>
      </c>
      <c r="H760" s="10">
        <f t="shared" si="118"/>
        <v>0</v>
      </c>
    </row>
    <row r="761" spans="1:10" hidden="1" x14ac:dyDescent="0.2">
      <c r="A761" s="2"/>
      <c r="B761" s="2">
        <f t="shared" si="119"/>
        <v>0</v>
      </c>
      <c r="C761" s="2">
        <f t="shared" si="113"/>
        <v>0</v>
      </c>
      <c r="D761" s="6">
        <f t="shared" si="114"/>
        <v>0</v>
      </c>
      <c r="E761" s="6">
        <f t="shared" si="115"/>
        <v>0</v>
      </c>
      <c r="F761" s="6">
        <f t="shared" si="116"/>
        <v>0</v>
      </c>
      <c r="G761" s="6">
        <f t="shared" si="117"/>
        <v>0</v>
      </c>
      <c r="H761" s="10">
        <f t="shared" si="118"/>
        <v>0</v>
      </c>
    </row>
    <row r="762" spans="1:10" hidden="1" x14ac:dyDescent="0.2">
      <c r="A762" s="2"/>
      <c r="B762" s="2">
        <f t="shared" si="119"/>
        <v>0</v>
      </c>
      <c r="C762" s="2">
        <f t="shared" si="113"/>
        <v>0</v>
      </c>
      <c r="D762" s="6">
        <f t="shared" si="114"/>
        <v>0</v>
      </c>
      <c r="E762" s="6">
        <f t="shared" si="115"/>
        <v>0</v>
      </c>
      <c r="F762" s="6">
        <f t="shared" si="116"/>
        <v>0</v>
      </c>
      <c r="G762" s="6">
        <f t="shared" si="117"/>
        <v>0</v>
      </c>
      <c r="H762" s="10">
        <f t="shared" si="118"/>
        <v>0</v>
      </c>
    </row>
    <row r="763" spans="1:10" hidden="1" x14ac:dyDescent="0.2">
      <c r="A763" s="2"/>
      <c r="B763" s="2">
        <f t="shared" si="119"/>
        <v>0</v>
      </c>
      <c r="C763" s="2">
        <f t="shared" si="113"/>
        <v>0</v>
      </c>
      <c r="D763" s="6">
        <f t="shared" si="114"/>
        <v>0</v>
      </c>
      <c r="E763" s="6">
        <f t="shared" si="115"/>
        <v>0</v>
      </c>
      <c r="F763" s="6">
        <f t="shared" si="116"/>
        <v>0</v>
      </c>
      <c r="G763" s="6">
        <f t="shared" si="117"/>
        <v>0</v>
      </c>
      <c r="H763" s="10">
        <f t="shared" si="118"/>
        <v>0</v>
      </c>
    </row>
    <row r="764" spans="1:10" hidden="1" x14ac:dyDescent="0.2">
      <c r="A764" s="2"/>
      <c r="B764" s="2">
        <f t="shared" si="119"/>
        <v>0</v>
      </c>
      <c r="C764" s="2">
        <f t="shared" si="113"/>
        <v>0</v>
      </c>
      <c r="D764" s="6">
        <f t="shared" si="114"/>
        <v>0</v>
      </c>
      <c r="E764" s="6">
        <f t="shared" si="115"/>
        <v>0</v>
      </c>
      <c r="F764" s="6">
        <f t="shared" si="116"/>
        <v>0</v>
      </c>
      <c r="G764" s="6">
        <f t="shared" si="117"/>
        <v>0</v>
      </c>
      <c r="H764" s="10">
        <f t="shared" si="118"/>
        <v>0</v>
      </c>
    </row>
    <row r="765" spans="1:10" hidden="1" x14ac:dyDescent="0.2">
      <c r="A765" s="2"/>
      <c r="B765" s="2">
        <f t="shared" si="119"/>
        <v>0</v>
      </c>
      <c r="C765" s="2">
        <f t="shared" si="113"/>
        <v>0</v>
      </c>
      <c r="D765" s="6">
        <f t="shared" si="114"/>
        <v>0</v>
      </c>
      <c r="E765" s="6">
        <f t="shared" si="115"/>
        <v>0</v>
      </c>
      <c r="F765" s="6">
        <f t="shared" si="116"/>
        <v>0</v>
      </c>
      <c r="G765" s="6">
        <f t="shared" si="117"/>
        <v>0</v>
      </c>
      <c r="H765" s="10">
        <f t="shared" si="118"/>
        <v>0</v>
      </c>
    </row>
    <row r="766" spans="1:10" hidden="1" x14ac:dyDescent="0.2">
      <c r="A766" s="2"/>
      <c r="B766" s="2">
        <f t="shared" si="119"/>
        <v>0</v>
      </c>
      <c r="C766" s="2">
        <f t="shared" si="113"/>
        <v>0</v>
      </c>
      <c r="D766" s="6">
        <f t="shared" si="114"/>
        <v>0</v>
      </c>
      <c r="E766" s="6">
        <f t="shared" si="115"/>
        <v>0</v>
      </c>
      <c r="F766" s="6">
        <f t="shared" si="116"/>
        <v>0</v>
      </c>
      <c r="G766" s="6">
        <f t="shared" si="117"/>
        <v>0</v>
      </c>
      <c r="H766" s="10">
        <f t="shared" si="118"/>
        <v>0</v>
      </c>
    </row>
    <row r="768" spans="1:10" x14ac:dyDescent="0.2">
      <c r="I768" s="45" t="s">
        <v>1</v>
      </c>
      <c r="J768" s="46" t="s">
        <v>48</v>
      </c>
    </row>
    <row r="770" spans="1:27" x14ac:dyDescent="0.2">
      <c r="I770" s="40" t="s">
        <v>17</v>
      </c>
      <c r="J770" s="40" t="s">
        <v>2</v>
      </c>
      <c r="K770" s="41"/>
      <c r="L770" s="41"/>
      <c r="M770" s="41"/>
      <c r="N770" s="41"/>
      <c r="O770" s="41"/>
      <c r="P770" s="41"/>
      <c r="Q770" s="41"/>
      <c r="R770" s="41"/>
      <c r="S770" s="41"/>
      <c r="T770" s="41"/>
      <c r="U770" s="41"/>
      <c r="V770" s="41"/>
      <c r="W770" s="41"/>
      <c r="X770" s="41"/>
      <c r="Y770" s="41"/>
      <c r="Z770" s="41"/>
      <c r="AA770" s="42"/>
    </row>
    <row r="771" spans="1:27" x14ac:dyDescent="0.2">
      <c r="A771" s="7" t="s">
        <v>18</v>
      </c>
      <c r="B771" s="7" t="s">
        <v>19</v>
      </c>
      <c r="C771" s="7" t="s">
        <v>20</v>
      </c>
      <c r="D771" s="7" t="s">
        <v>21</v>
      </c>
      <c r="E771" s="7" t="s">
        <v>22</v>
      </c>
      <c r="F771" s="7" t="s">
        <v>23</v>
      </c>
      <c r="G771" s="7" t="s">
        <v>24</v>
      </c>
      <c r="H771" s="9" t="s">
        <v>4</v>
      </c>
      <c r="I771" s="14" t="s">
        <v>0</v>
      </c>
      <c r="J771" s="2" t="s">
        <v>12</v>
      </c>
      <c r="K771" s="2" t="s">
        <v>7</v>
      </c>
      <c r="L771" s="2" t="s">
        <v>5</v>
      </c>
      <c r="M771" s="2" t="s">
        <v>13</v>
      </c>
      <c r="N771" s="2" t="s">
        <v>8</v>
      </c>
      <c r="O771" s="2" t="s">
        <v>10</v>
      </c>
      <c r="P771" s="2" t="s">
        <v>9</v>
      </c>
      <c r="Q771" s="2" t="s">
        <v>6</v>
      </c>
      <c r="R771" s="2" t="s">
        <v>14</v>
      </c>
      <c r="S771" s="2" t="s">
        <v>29</v>
      </c>
      <c r="T771" s="2" t="s">
        <v>30</v>
      </c>
      <c r="U771" s="2" t="s">
        <v>31</v>
      </c>
      <c r="V771" s="2" t="s">
        <v>32</v>
      </c>
      <c r="W771" s="2" t="s">
        <v>33</v>
      </c>
      <c r="X771" s="2" t="s">
        <v>34</v>
      </c>
      <c r="Y771" s="2" t="s">
        <v>50</v>
      </c>
      <c r="Z771" s="2" t="s">
        <v>57</v>
      </c>
      <c r="AA771" s="2" t="s">
        <v>15</v>
      </c>
    </row>
    <row r="772" spans="1:27" x14ac:dyDescent="0.2">
      <c r="A772" s="2"/>
      <c r="B772" s="2" t="str">
        <f>I772</f>
        <v>Maureen Carroll</v>
      </c>
      <c r="C772" s="2">
        <f t="shared" ref="C772:C811" si="120">COUNT(J772:Z772)</f>
        <v>1</v>
      </c>
      <c r="D772" s="6">
        <f t="shared" ref="D772:D811" si="121">IF(C772&gt;0,LARGE(J772:Z772,1),0)</f>
        <v>37.5</v>
      </c>
      <c r="E772" s="6">
        <f t="shared" ref="E772:E811" si="122">IF(C772&gt;1,LARGE(J772:Z772,2),0)</f>
        <v>0</v>
      </c>
      <c r="F772" s="6">
        <f t="shared" ref="F772:F811" si="123">IF(C772&gt;2,LARGE(J772:Z772,3),0)</f>
        <v>0</v>
      </c>
      <c r="G772" s="6">
        <f t="shared" ref="G772:G811" si="124">IF(C772&gt;3,LARGE(J772:Z772,4),0)</f>
        <v>0</v>
      </c>
      <c r="H772" s="10">
        <f>SUM(D772:G772)</f>
        <v>37.5</v>
      </c>
      <c r="I772" s="2" t="s">
        <v>58</v>
      </c>
      <c r="J772" s="2"/>
      <c r="K772" s="2"/>
      <c r="L772" s="2"/>
      <c r="M772" s="2">
        <v>37.5</v>
      </c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>
        <v>37.5</v>
      </c>
    </row>
    <row r="773" spans="1:27" x14ac:dyDescent="0.2">
      <c r="A773" s="2"/>
      <c r="B773" s="2" t="str">
        <f>I773</f>
        <v>Pauline Douglas</v>
      </c>
      <c r="C773" s="2">
        <f t="shared" si="120"/>
        <v>1</v>
      </c>
      <c r="D773" s="6">
        <f t="shared" si="121"/>
        <v>102.5</v>
      </c>
      <c r="E773" s="6">
        <f t="shared" si="122"/>
        <v>0</v>
      </c>
      <c r="F773" s="6">
        <f t="shared" si="123"/>
        <v>0</v>
      </c>
      <c r="G773" s="6">
        <f t="shared" si="124"/>
        <v>0</v>
      </c>
      <c r="H773" s="10">
        <f t="shared" ref="H773:H811" si="125">SUM(D773:G773)</f>
        <v>102.5</v>
      </c>
      <c r="I773" s="2" t="s">
        <v>53</v>
      </c>
      <c r="J773" s="2"/>
      <c r="K773" s="2"/>
      <c r="L773" s="2"/>
      <c r="M773" s="2">
        <v>102.5</v>
      </c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>
        <v>102.5</v>
      </c>
    </row>
    <row r="774" spans="1:27" hidden="1" x14ac:dyDescent="0.2">
      <c r="A774" s="2"/>
      <c r="B774" s="2" t="str">
        <f t="shared" ref="B774:B811" si="126">I774</f>
        <v>(blank)</v>
      </c>
      <c r="C774" s="2">
        <f t="shared" si="120"/>
        <v>17</v>
      </c>
      <c r="D774" s="6">
        <f t="shared" si="121"/>
        <v>0</v>
      </c>
      <c r="E774" s="6">
        <f t="shared" si="122"/>
        <v>0</v>
      </c>
      <c r="F774" s="6">
        <f t="shared" si="123"/>
        <v>0</v>
      </c>
      <c r="G774" s="6">
        <f t="shared" si="124"/>
        <v>0</v>
      </c>
      <c r="H774" s="10">
        <f t="shared" si="125"/>
        <v>0</v>
      </c>
      <c r="I774" s="2" t="s">
        <v>16</v>
      </c>
      <c r="J774" s="2">
        <v>0</v>
      </c>
      <c r="K774" s="2">
        <v>0</v>
      </c>
      <c r="L774" s="2">
        <v>0</v>
      </c>
      <c r="M774" s="2">
        <v>0</v>
      </c>
      <c r="N774" s="2">
        <v>0</v>
      </c>
      <c r="O774" s="2">
        <v>0</v>
      </c>
      <c r="P774" s="2">
        <v>0</v>
      </c>
      <c r="Q774" s="2">
        <v>0</v>
      </c>
      <c r="R774" s="2">
        <v>0</v>
      </c>
      <c r="S774" s="2">
        <v>0</v>
      </c>
      <c r="T774" s="2">
        <v>0</v>
      </c>
      <c r="U774" s="2">
        <v>0</v>
      </c>
      <c r="V774" s="2">
        <v>0</v>
      </c>
      <c r="W774" s="2">
        <v>0</v>
      </c>
      <c r="X774" s="2">
        <v>0</v>
      </c>
      <c r="Y774" s="2">
        <v>0</v>
      </c>
      <c r="Z774" s="2">
        <v>0</v>
      </c>
      <c r="AA774" s="2">
        <v>0</v>
      </c>
    </row>
    <row r="775" spans="1:27" hidden="1" x14ac:dyDescent="0.2">
      <c r="A775" s="2"/>
      <c r="B775" s="2">
        <f t="shared" si="126"/>
        <v>0</v>
      </c>
      <c r="C775" s="2">
        <f t="shared" si="120"/>
        <v>0</v>
      </c>
      <c r="D775" s="6">
        <f t="shared" si="121"/>
        <v>0</v>
      </c>
      <c r="E775" s="6">
        <f t="shared" si="122"/>
        <v>0</v>
      </c>
      <c r="F775" s="6">
        <f t="shared" si="123"/>
        <v>0</v>
      </c>
      <c r="G775" s="6">
        <f t="shared" si="124"/>
        <v>0</v>
      </c>
      <c r="H775" s="10">
        <f t="shared" si="125"/>
        <v>0</v>
      </c>
    </row>
    <row r="776" spans="1:27" hidden="1" x14ac:dyDescent="0.2">
      <c r="A776" s="2"/>
      <c r="B776" s="2">
        <f t="shared" si="126"/>
        <v>0</v>
      </c>
      <c r="C776" s="2">
        <f t="shared" si="120"/>
        <v>0</v>
      </c>
      <c r="D776" s="6">
        <f t="shared" si="121"/>
        <v>0</v>
      </c>
      <c r="E776" s="6">
        <f t="shared" si="122"/>
        <v>0</v>
      </c>
      <c r="F776" s="6">
        <f t="shared" si="123"/>
        <v>0</v>
      </c>
      <c r="G776" s="6">
        <f t="shared" si="124"/>
        <v>0</v>
      </c>
      <c r="H776" s="10">
        <f t="shared" si="125"/>
        <v>0</v>
      </c>
    </row>
    <row r="777" spans="1:27" hidden="1" x14ac:dyDescent="0.2">
      <c r="A777" s="2"/>
      <c r="B777" s="2">
        <f t="shared" si="126"/>
        <v>0</v>
      </c>
      <c r="C777" s="2">
        <f t="shared" si="120"/>
        <v>0</v>
      </c>
      <c r="D777" s="6">
        <f t="shared" si="121"/>
        <v>0</v>
      </c>
      <c r="E777" s="6">
        <f t="shared" si="122"/>
        <v>0</v>
      </c>
      <c r="F777" s="6">
        <f t="shared" si="123"/>
        <v>0</v>
      </c>
      <c r="G777" s="6">
        <f t="shared" si="124"/>
        <v>0</v>
      </c>
      <c r="H777" s="10">
        <f t="shared" si="125"/>
        <v>0</v>
      </c>
    </row>
    <row r="778" spans="1:27" hidden="1" x14ac:dyDescent="0.2">
      <c r="A778" s="2"/>
      <c r="B778" s="2">
        <f t="shared" si="126"/>
        <v>0</v>
      </c>
      <c r="C778" s="2">
        <f t="shared" si="120"/>
        <v>0</v>
      </c>
      <c r="D778" s="6">
        <f t="shared" si="121"/>
        <v>0</v>
      </c>
      <c r="E778" s="6">
        <f t="shared" si="122"/>
        <v>0</v>
      </c>
      <c r="F778" s="6">
        <f t="shared" si="123"/>
        <v>0</v>
      </c>
      <c r="G778" s="6">
        <f t="shared" si="124"/>
        <v>0</v>
      </c>
      <c r="H778" s="10">
        <f t="shared" si="125"/>
        <v>0</v>
      </c>
    </row>
    <row r="779" spans="1:27" hidden="1" x14ac:dyDescent="0.2">
      <c r="A779" s="2"/>
      <c r="B779" s="2">
        <f t="shared" si="126"/>
        <v>0</v>
      </c>
      <c r="C779" s="2">
        <f t="shared" si="120"/>
        <v>0</v>
      </c>
      <c r="D779" s="6">
        <f t="shared" si="121"/>
        <v>0</v>
      </c>
      <c r="E779" s="6">
        <f t="shared" si="122"/>
        <v>0</v>
      </c>
      <c r="F779" s="6">
        <f t="shared" si="123"/>
        <v>0</v>
      </c>
      <c r="G779" s="6">
        <f t="shared" si="124"/>
        <v>0</v>
      </c>
      <c r="H779" s="10">
        <f t="shared" si="125"/>
        <v>0</v>
      </c>
    </row>
    <row r="780" spans="1:27" hidden="1" x14ac:dyDescent="0.2">
      <c r="A780" s="2"/>
      <c r="B780" s="2">
        <f t="shared" si="126"/>
        <v>0</v>
      </c>
      <c r="C780" s="2">
        <f t="shared" si="120"/>
        <v>0</v>
      </c>
      <c r="D780" s="6">
        <f t="shared" si="121"/>
        <v>0</v>
      </c>
      <c r="E780" s="6">
        <f t="shared" si="122"/>
        <v>0</v>
      </c>
      <c r="F780" s="6">
        <f t="shared" si="123"/>
        <v>0</v>
      </c>
      <c r="G780" s="6">
        <f t="shared" si="124"/>
        <v>0</v>
      </c>
      <c r="H780" s="10">
        <f t="shared" si="125"/>
        <v>0</v>
      </c>
    </row>
    <row r="781" spans="1:27" hidden="1" x14ac:dyDescent="0.2">
      <c r="A781" s="2"/>
      <c r="B781" s="2">
        <f t="shared" si="126"/>
        <v>0</v>
      </c>
      <c r="C781" s="2">
        <f t="shared" si="120"/>
        <v>0</v>
      </c>
      <c r="D781" s="6">
        <f t="shared" si="121"/>
        <v>0</v>
      </c>
      <c r="E781" s="6">
        <f t="shared" si="122"/>
        <v>0</v>
      </c>
      <c r="F781" s="6">
        <f t="shared" si="123"/>
        <v>0</v>
      </c>
      <c r="G781" s="6">
        <f t="shared" si="124"/>
        <v>0</v>
      </c>
      <c r="H781" s="10">
        <f t="shared" si="125"/>
        <v>0</v>
      </c>
    </row>
    <row r="782" spans="1:27" hidden="1" x14ac:dyDescent="0.2">
      <c r="A782" s="2"/>
      <c r="B782" s="2">
        <f t="shared" si="126"/>
        <v>0</v>
      </c>
      <c r="C782" s="2">
        <f t="shared" si="120"/>
        <v>0</v>
      </c>
      <c r="D782" s="6">
        <f t="shared" si="121"/>
        <v>0</v>
      </c>
      <c r="E782" s="6">
        <f t="shared" si="122"/>
        <v>0</v>
      </c>
      <c r="F782" s="6">
        <f t="shared" si="123"/>
        <v>0</v>
      </c>
      <c r="G782" s="6">
        <f t="shared" si="124"/>
        <v>0</v>
      </c>
      <c r="H782" s="10">
        <f t="shared" si="125"/>
        <v>0</v>
      </c>
    </row>
    <row r="783" spans="1:27" hidden="1" x14ac:dyDescent="0.2">
      <c r="A783" s="2"/>
      <c r="B783" s="2">
        <f t="shared" si="126"/>
        <v>0</v>
      </c>
      <c r="C783" s="2">
        <f t="shared" si="120"/>
        <v>0</v>
      </c>
      <c r="D783" s="6">
        <f t="shared" si="121"/>
        <v>0</v>
      </c>
      <c r="E783" s="6">
        <f t="shared" si="122"/>
        <v>0</v>
      </c>
      <c r="F783" s="6">
        <f t="shared" si="123"/>
        <v>0</v>
      </c>
      <c r="G783" s="6">
        <f t="shared" si="124"/>
        <v>0</v>
      </c>
      <c r="H783" s="10">
        <f t="shared" si="125"/>
        <v>0</v>
      </c>
    </row>
    <row r="784" spans="1:27" hidden="1" x14ac:dyDescent="0.2">
      <c r="A784" s="2"/>
      <c r="B784" s="2">
        <f t="shared" si="126"/>
        <v>0</v>
      </c>
      <c r="C784" s="2">
        <f t="shared" si="120"/>
        <v>0</v>
      </c>
      <c r="D784" s="6">
        <f t="shared" si="121"/>
        <v>0</v>
      </c>
      <c r="E784" s="6">
        <f t="shared" si="122"/>
        <v>0</v>
      </c>
      <c r="F784" s="6">
        <f t="shared" si="123"/>
        <v>0</v>
      </c>
      <c r="G784" s="6">
        <f t="shared" si="124"/>
        <v>0</v>
      </c>
      <c r="H784" s="10">
        <f t="shared" si="125"/>
        <v>0</v>
      </c>
    </row>
    <row r="785" spans="1:8" hidden="1" x14ac:dyDescent="0.2">
      <c r="A785" s="2"/>
      <c r="B785" s="2">
        <f t="shared" si="126"/>
        <v>0</v>
      </c>
      <c r="C785" s="2">
        <f t="shared" si="120"/>
        <v>0</v>
      </c>
      <c r="D785" s="6">
        <f t="shared" si="121"/>
        <v>0</v>
      </c>
      <c r="E785" s="6">
        <f t="shared" si="122"/>
        <v>0</v>
      </c>
      <c r="F785" s="6">
        <f t="shared" si="123"/>
        <v>0</v>
      </c>
      <c r="G785" s="6">
        <f t="shared" si="124"/>
        <v>0</v>
      </c>
      <c r="H785" s="10">
        <f t="shared" si="125"/>
        <v>0</v>
      </c>
    </row>
    <row r="786" spans="1:8" hidden="1" x14ac:dyDescent="0.2">
      <c r="A786" s="2"/>
      <c r="B786" s="2">
        <f t="shared" si="126"/>
        <v>0</v>
      </c>
      <c r="C786" s="2">
        <f t="shared" si="120"/>
        <v>0</v>
      </c>
      <c r="D786" s="6">
        <f t="shared" si="121"/>
        <v>0</v>
      </c>
      <c r="E786" s="6">
        <f t="shared" si="122"/>
        <v>0</v>
      </c>
      <c r="F786" s="6">
        <f t="shared" si="123"/>
        <v>0</v>
      </c>
      <c r="G786" s="6">
        <f t="shared" si="124"/>
        <v>0</v>
      </c>
      <c r="H786" s="10">
        <f t="shared" si="125"/>
        <v>0</v>
      </c>
    </row>
    <row r="787" spans="1:8" hidden="1" x14ac:dyDescent="0.2">
      <c r="A787" s="2"/>
      <c r="B787" s="2">
        <f t="shared" si="126"/>
        <v>0</v>
      </c>
      <c r="C787" s="2">
        <f t="shared" si="120"/>
        <v>0</v>
      </c>
      <c r="D787" s="6">
        <f t="shared" si="121"/>
        <v>0</v>
      </c>
      <c r="E787" s="6">
        <f t="shared" si="122"/>
        <v>0</v>
      </c>
      <c r="F787" s="6">
        <f t="shared" si="123"/>
        <v>0</v>
      </c>
      <c r="G787" s="6">
        <f t="shared" si="124"/>
        <v>0</v>
      </c>
      <c r="H787" s="10">
        <f t="shared" si="125"/>
        <v>0</v>
      </c>
    </row>
    <row r="788" spans="1:8" hidden="1" x14ac:dyDescent="0.2">
      <c r="A788" s="2"/>
      <c r="B788" s="2">
        <f t="shared" si="126"/>
        <v>0</v>
      </c>
      <c r="C788" s="2">
        <f t="shared" si="120"/>
        <v>0</v>
      </c>
      <c r="D788" s="6">
        <f t="shared" si="121"/>
        <v>0</v>
      </c>
      <c r="E788" s="6">
        <f t="shared" si="122"/>
        <v>0</v>
      </c>
      <c r="F788" s="6">
        <f t="shared" si="123"/>
        <v>0</v>
      </c>
      <c r="G788" s="6">
        <f t="shared" si="124"/>
        <v>0</v>
      </c>
      <c r="H788" s="10">
        <f t="shared" si="125"/>
        <v>0</v>
      </c>
    </row>
    <row r="789" spans="1:8" hidden="1" x14ac:dyDescent="0.2">
      <c r="A789" s="2"/>
      <c r="B789" s="2">
        <f t="shared" si="126"/>
        <v>0</v>
      </c>
      <c r="C789" s="2">
        <f t="shared" si="120"/>
        <v>0</v>
      </c>
      <c r="D789" s="6">
        <f t="shared" si="121"/>
        <v>0</v>
      </c>
      <c r="E789" s="6">
        <f t="shared" si="122"/>
        <v>0</v>
      </c>
      <c r="F789" s="6">
        <f t="shared" si="123"/>
        <v>0</v>
      </c>
      <c r="G789" s="6">
        <f t="shared" si="124"/>
        <v>0</v>
      </c>
      <c r="H789" s="10">
        <f t="shared" si="125"/>
        <v>0</v>
      </c>
    </row>
    <row r="790" spans="1:8" hidden="1" x14ac:dyDescent="0.2">
      <c r="A790" s="2"/>
      <c r="B790" s="2">
        <f t="shared" si="126"/>
        <v>0</v>
      </c>
      <c r="C790" s="2">
        <f t="shared" si="120"/>
        <v>0</v>
      </c>
      <c r="D790" s="6">
        <f t="shared" si="121"/>
        <v>0</v>
      </c>
      <c r="E790" s="6">
        <f t="shared" si="122"/>
        <v>0</v>
      </c>
      <c r="F790" s="6">
        <f t="shared" si="123"/>
        <v>0</v>
      </c>
      <c r="G790" s="6">
        <f t="shared" si="124"/>
        <v>0</v>
      </c>
      <c r="H790" s="10">
        <f t="shared" si="125"/>
        <v>0</v>
      </c>
    </row>
    <row r="791" spans="1:8" hidden="1" x14ac:dyDescent="0.2">
      <c r="A791" s="2"/>
      <c r="B791" s="2">
        <f t="shared" si="126"/>
        <v>0</v>
      </c>
      <c r="C791" s="2">
        <f t="shared" si="120"/>
        <v>0</v>
      </c>
      <c r="D791" s="6">
        <f t="shared" si="121"/>
        <v>0</v>
      </c>
      <c r="E791" s="6">
        <f t="shared" si="122"/>
        <v>0</v>
      </c>
      <c r="F791" s="6">
        <f t="shared" si="123"/>
        <v>0</v>
      </c>
      <c r="G791" s="6">
        <f t="shared" si="124"/>
        <v>0</v>
      </c>
      <c r="H791" s="10">
        <f t="shared" si="125"/>
        <v>0</v>
      </c>
    </row>
    <row r="792" spans="1:8" hidden="1" x14ac:dyDescent="0.2">
      <c r="A792" s="2"/>
      <c r="B792" s="2">
        <f t="shared" si="126"/>
        <v>0</v>
      </c>
      <c r="C792" s="2">
        <f t="shared" si="120"/>
        <v>0</v>
      </c>
      <c r="D792" s="6">
        <f t="shared" si="121"/>
        <v>0</v>
      </c>
      <c r="E792" s="6">
        <f t="shared" si="122"/>
        <v>0</v>
      </c>
      <c r="F792" s="6">
        <f t="shared" si="123"/>
        <v>0</v>
      </c>
      <c r="G792" s="6">
        <f t="shared" si="124"/>
        <v>0</v>
      </c>
      <c r="H792" s="10">
        <f t="shared" si="125"/>
        <v>0</v>
      </c>
    </row>
    <row r="793" spans="1:8" hidden="1" x14ac:dyDescent="0.2">
      <c r="A793" s="2"/>
      <c r="B793" s="2">
        <f t="shared" si="126"/>
        <v>0</v>
      </c>
      <c r="C793" s="2">
        <f t="shared" si="120"/>
        <v>0</v>
      </c>
      <c r="D793" s="6">
        <f t="shared" si="121"/>
        <v>0</v>
      </c>
      <c r="E793" s="6">
        <f t="shared" si="122"/>
        <v>0</v>
      </c>
      <c r="F793" s="6">
        <f t="shared" si="123"/>
        <v>0</v>
      </c>
      <c r="G793" s="6">
        <f t="shared" si="124"/>
        <v>0</v>
      </c>
      <c r="H793" s="10">
        <f t="shared" si="125"/>
        <v>0</v>
      </c>
    </row>
    <row r="794" spans="1:8" hidden="1" x14ac:dyDescent="0.2">
      <c r="A794" s="2"/>
      <c r="B794" s="2">
        <f t="shared" si="126"/>
        <v>0</v>
      </c>
      <c r="C794" s="2">
        <f t="shared" si="120"/>
        <v>0</v>
      </c>
      <c r="D794" s="6">
        <f t="shared" si="121"/>
        <v>0</v>
      </c>
      <c r="E794" s="6">
        <f t="shared" si="122"/>
        <v>0</v>
      </c>
      <c r="F794" s="6">
        <f t="shared" si="123"/>
        <v>0</v>
      </c>
      <c r="G794" s="6">
        <f t="shared" si="124"/>
        <v>0</v>
      </c>
      <c r="H794" s="10">
        <f t="shared" si="125"/>
        <v>0</v>
      </c>
    </row>
    <row r="795" spans="1:8" hidden="1" x14ac:dyDescent="0.2">
      <c r="A795" s="2"/>
      <c r="B795" s="2">
        <f t="shared" si="126"/>
        <v>0</v>
      </c>
      <c r="C795" s="2">
        <f t="shared" si="120"/>
        <v>0</v>
      </c>
      <c r="D795" s="6">
        <f t="shared" si="121"/>
        <v>0</v>
      </c>
      <c r="E795" s="6">
        <f t="shared" si="122"/>
        <v>0</v>
      </c>
      <c r="F795" s="6">
        <f t="shared" si="123"/>
        <v>0</v>
      </c>
      <c r="G795" s="6">
        <f t="shared" si="124"/>
        <v>0</v>
      </c>
      <c r="H795" s="10">
        <f t="shared" si="125"/>
        <v>0</v>
      </c>
    </row>
    <row r="796" spans="1:8" hidden="1" x14ac:dyDescent="0.2">
      <c r="A796" s="2"/>
      <c r="B796" s="2">
        <f t="shared" si="126"/>
        <v>0</v>
      </c>
      <c r="C796" s="2">
        <f t="shared" si="120"/>
        <v>0</v>
      </c>
      <c r="D796" s="6">
        <f t="shared" si="121"/>
        <v>0</v>
      </c>
      <c r="E796" s="6">
        <f t="shared" si="122"/>
        <v>0</v>
      </c>
      <c r="F796" s="6">
        <f t="shared" si="123"/>
        <v>0</v>
      </c>
      <c r="G796" s="6">
        <f t="shared" si="124"/>
        <v>0</v>
      </c>
      <c r="H796" s="10">
        <f t="shared" si="125"/>
        <v>0</v>
      </c>
    </row>
    <row r="797" spans="1:8" hidden="1" x14ac:dyDescent="0.2">
      <c r="A797" s="2"/>
      <c r="B797" s="2">
        <f t="shared" si="126"/>
        <v>0</v>
      </c>
      <c r="C797" s="2">
        <f t="shared" si="120"/>
        <v>0</v>
      </c>
      <c r="D797" s="6">
        <f t="shared" si="121"/>
        <v>0</v>
      </c>
      <c r="E797" s="6">
        <f t="shared" si="122"/>
        <v>0</v>
      </c>
      <c r="F797" s="6">
        <f t="shared" si="123"/>
        <v>0</v>
      </c>
      <c r="G797" s="6">
        <f t="shared" si="124"/>
        <v>0</v>
      </c>
      <c r="H797" s="10">
        <f t="shared" si="125"/>
        <v>0</v>
      </c>
    </row>
    <row r="798" spans="1:8" hidden="1" x14ac:dyDescent="0.2">
      <c r="A798" s="2"/>
      <c r="B798" s="2">
        <f t="shared" si="126"/>
        <v>0</v>
      </c>
      <c r="C798" s="2">
        <f t="shared" si="120"/>
        <v>0</v>
      </c>
      <c r="D798" s="6">
        <f t="shared" si="121"/>
        <v>0</v>
      </c>
      <c r="E798" s="6">
        <f t="shared" si="122"/>
        <v>0</v>
      </c>
      <c r="F798" s="6">
        <f t="shared" si="123"/>
        <v>0</v>
      </c>
      <c r="G798" s="6">
        <f t="shared" si="124"/>
        <v>0</v>
      </c>
      <c r="H798" s="10">
        <f t="shared" si="125"/>
        <v>0</v>
      </c>
    </row>
    <row r="799" spans="1:8" hidden="1" x14ac:dyDescent="0.2">
      <c r="A799" s="2"/>
      <c r="B799" s="2">
        <f t="shared" si="126"/>
        <v>0</v>
      </c>
      <c r="C799" s="2">
        <f t="shared" si="120"/>
        <v>0</v>
      </c>
      <c r="D799" s="6">
        <f t="shared" si="121"/>
        <v>0</v>
      </c>
      <c r="E799" s="6">
        <f t="shared" si="122"/>
        <v>0</v>
      </c>
      <c r="F799" s="6">
        <f t="shared" si="123"/>
        <v>0</v>
      </c>
      <c r="G799" s="6">
        <f t="shared" si="124"/>
        <v>0</v>
      </c>
      <c r="H799" s="10">
        <f t="shared" si="125"/>
        <v>0</v>
      </c>
    </row>
    <row r="800" spans="1:8" hidden="1" x14ac:dyDescent="0.2">
      <c r="A800" s="2"/>
      <c r="B800" s="2">
        <f t="shared" si="126"/>
        <v>0</v>
      </c>
      <c r="C800" s="2">
        <f t="shared" si="120"/>
        <v>0</v>
      </c>
      <c r="D800" s="6">
        <f t="shared" si="121"/>
        <v>0</v>
      </c>
      <c r="E800" s="6">
        <f t="shared" si="122"/>
        <v>0</v>
      </c>
      <c r="F800" s="6">
        <f t="shared" si="123"/>
        <v>0</v>
      </c>
      <c r="G800" s="6">
        <f t="shared" si="124"/>
        <v>0</v>
      </c>
      <c r="H800" s="10">
        <f t="shared" si="125"/>
        <v>0</v>
      </c>
    </row>
    <row r="801" spans="1:27" hidden="1" x14ac:dyDescent="0.2">
      <c r="A801" s="2"/>
      <c r="B801" s="2">
        <f t="shared" si="126"/>
        <v>0</v>
      </c>
      <c r="C801" s="2">
        <f t="shared" si="120"/>
        <v>0</v>
      </c>
      <c r="D801" s="6">
        <f t="shared" si="121"/>
        <v>0</v>
      </c>
      <c r="E801" s="6">
        <f t="shared" si="122"/>
        <v>0</v>
      </c>
      <c r="F801" s="6">
        <f t="shared" si="123"/>
        <v>0</v>
      </c>
      <c r="G801" s="6">
        <f t="shared" si="124"/>
        <v>0</v>
      </c>
      <c r="H801" s="10">
        <f t="shared" si="125"/>
        <v>0</v>
      </c>
    </row>
    <row r="802" spans="1:27" hidden="1" x14ac:dyDescent="0.2">
      <c r="A802" s="2"/>
      <c r="B802" s="2">
        <f t="shared" si="126"/>
        <v>0</v>
      </c>
      <c r="C802" s="2">
        <f t="shared" si="120"/>
        <v>0</v>
      </c>
      <c r="D802" s="6">
        <f t="shared" si="121"/>
        <v>0</v>
      </c>
      <c r="E802" s="6">
        <f t="shared" si="122"/>
        <v>0</v>
      </c>
      <c r="F802" s="6">
        <f t="shared" si="123"/>
        <v>0</v>
      </c>
      <c r="G802" s="6">
        <f t="shared" si="124"/>
        <v>0</v>
      </c>
      <c r="H802" s="10">
        <f t="shared" si="125"/>
        <v>0</v>
      </c>
    </row>
    <row r="803" spans="1:27" hidden="1" x14ac:dyDescent="0.2">
      <c r="A803" s="2"/>
      <c r="B803" s="2">
        <f t="shared" si="126"/>
        <v>0</v>
      </c>
      <c r="C803" s="2">
        <f t="shared" si="120"/>
        <v>0</v>
      </c>
      <c r="D803" s="6">
        <f t="shared" si="121"/>
        <v>0</v>
      </c>
      <c r="E803" s="6">
        <f t="shared" si="122"/>
        <v>0</v>
      </c>
      <c r="F803" s="6">
        <f t="shared" si="123"/>
        <v>0</v>
      </c>
      <c r="G803" s="6">
        <f t="shared" si="124"/>
        <v>0</v>
      </c>
      <c r="H803" s="10">
        <f t="shared" si="125"/>
        <v>0</v>
      </c>
    </row>
    <row r="804" spans="1:27" hidden="1" x14ac:dyDescent="0.2">
      <c r="A804" s="2"/>
      <c r="B804" s="2">
        <f t="shared" si="126"/>
        <v>0</v>
      </c>
      <c r="C804" s="2">
        <f t="shared" si="120"/>
        <v>0</v>
      </c>
      <c r="D804" s="6">
        <f t="shared" si="121"/>
        <v>0</v>
      </c>
      <c r="E804" s="6">
        <f t="shared" si="122"/>
        <v>0</v>
      </c>
      <c r="F804" s="6">
        <f t="shared" si="123"/>
        <v>0</v>
      </c>
      <c r="G804" s="6">
        <f t="shared" si="124"/>
        <v>0</v>
      </c>
      <c r="H804" s="10">
        <f t="shared" si="125"/>
        <v>0</v>
      </c>
    </row>
    <row r="805" spans="1:27" hidden="1" x14ac:dyDescent="0.2">
      <c r="A805" s="2"/>
      <c r="B805" s="2">
        <f t="shared" si="126"/>
        <v>0</v>
      </c>
      <c r="C805" s="2">
        <f t="shared" si="120"/>
        <v>0</v>
      </c>
      <c r="D805" s="6">
        <f t="shared" si="121"/>
        <v>0</v>
      </c>
      <c r="E805" s="6">
        <f t="shared" si="122"/>
        <v>0</v>
      </c>
      <c r="F805" s="6">
        <f t="shared" si="123"/>
        <v>0</v>
      </c>
      <c r="G805" s="6">
        <f t="shared" si="124"/>
        <v>0</v>
      </c>
      <c r="H805" s="10">
        <f t="shared" si="125"/>
        <v>0</v>
      </c>
    </row>
    <row r="806" spans="1:27" hidden="1" x14ac:dyDescent="0.2">
      <c r="A806" s="2"/>
      <c r="B806" s="2">
        <f t="shared" si="126"/>
        <v>0</v>
      </c>
      <c r="C806" s="2">
        <f t="shared" si="120"/>
        <v>0</v>
      </c>
      <c r="D806" s="6">
        <f t="shared" si="121"/>
        <v>0</v>
      </c>
      <c r="E806" s="6">
        <f t="shared" si="122"/>
        <v>0</v>
      </c>
      <c r="F806" s="6">
        <f t="shared" si="123"/>
        <v>0</v>
      </c>
      <c r="G806" s="6">
        <f t="shared" si="124"/>
        <v>0</v>
      </c>
      <c r="H806" s="10">
        <f t="shared" si="125"/>
        <v>0</v>
      </c>
    </row>
    <row r="807" spans="1:27" hidden="1" x14ac:dyDescent="0.2">
      <c r="A807" s="2"/>
      <c r="B807" s="2">
        <f t="shared" si="126"/>
        <v>0</v>
      </c>
      <c r="C807" s="2">
        <f t="shared" si="120"/>
        <v>0</v>
      </c>
      <c r="D807" s="6">
        <f t="shared" si="121"/>
        <v>0</v>
      </c>
      <c r="E807" s="6">
        <f t="shared" si="122"/>
        <v>0</v>
      </c>
      <c r="F807" s="6">
        <f t="shared" si="123"/>
        <v>0</v>
      </c>
      <c r="G807" s="6">
        <f t="shared" si="124"/>
        <v>0</v>
      </c>
      <c r="H807" s="10">
        <f t="shared" si="125"/>
        <v>0</v>
      </c>
    </row>
    <row r="808" spans="1:27" hidden="1" x14ac:dyDescent="0.2">
      <c r="A808" s="2"/>
      <c r="B808" s="2">
        <f t="shared" si="126"/>
        <v>0</v>
      </c>
      <c r="C808" s="2">
        <f t="shared" si="120"/>
        <v>0</v>
      </c>
      <c r="D808" s="6">
        <f t="shared" si="121"/>
        <v>0</v>
      </c>
      <c r="E808" s="6">
        <f t="shared" si="122"/>
        <v>0</v>
      </c>
      <c r="F808" s="6">
        <f t="shared" si="123"/>
        <v>0</v>
      </c>
      <c r="G808" s="6">
        <f t="shared" si="124"/>
        <v>0</v>
      </c>
      <c r="H808" s="10">
        <f t="shared" si="125"/>
        <v>0</v>
      </c>
    </row>
    <row r="809" spans="1:27" hidden="1" x14ac:dyDescent="0.2">
      <c r="A809" s="2"/>
      <c r="B809" s="2">
        <f t="shared" si="126"/>
        <v>0</v>
      </c>
      <c r="C809" s="2">
        <f t="shared" si="120"/>
        <v>0</v>
      </c>
      <c r="D809" s="6">
        <f t="shared" si="121"/>
        <v>0</v>
      </c>
      <c r="E809" s="6">
        <f t="shared" si="122"/>
        <v>0</v>
      </c>
      <c r="F809" s="6">
        <f t="shared" si="123"/>
        <v>0</v>
      </c>
      <c r="G809" s="6">
        <f t="shared" si="124"/>
        <v>0</v>
      </c>
      <c r="H809" s="10">
        <f t="shared" si="125"/>
        <v>0</v>
      </c>
    </row>
    <row r="810" spans="1:27" hidden="1" x14ac:dyDescent="0.2">
      <c r="A810" s="2"/>
      <c r="B810" s="2">
        <f t="shared" si="126"/>
        <v>0</v>
      </c>
      <c r="C810" s="2">
        <f t="shared" si="120"/>
        <v>0</v>
      </c>
      <c r="D810" s="6">
        <f t="shared" si="121"/>
        <v>0</v>
      </c>
      <c r="E810" s="6">
        <f t="shared" si="122"/>
        <v>0</v>
      </c>
      <c r="F810" s="6">
        <f t="shared" si="123"/>
        <v>0</v>
      </c>
      <c r="G810" s="6">
        <f t="shared" si="124"/>
        <v>0</v>
      </c>
      <c r="H810" s="10">
        <f t="shared" si="125"/>
        <v>0</v>
      </c>
    </row>
    <row r="811" spans="1:27" hidden="1" x14ac:dyDescent="0.2">
      <c r="A811" s="2"/>
      <c r="B811" s="2">
        <f t="shared" si="126"/>
        <v>0</v>
      </c>
      <c r="C811" s="2">
        <f t="shared" si="120"/>
        <v>0</v>
      </c>
      <c r="D811" s="6">
        <f t="shared" si="121"/>
        <v>0</v>
      </c>
      <c r="E811" s="6">
        <f t="shared" si="122"/>
        <v>0</v>
      </c>
      <c r="F811" s="6">
        <f t="shared" si="123"/>
        <v>0</v>
      </c>
      <c r="G811" s="6">
        <f t="shared" si="124"/>
        <v>0</v>
      </c>
      <c r="H811" s="10">
        <f t="shared" si="125"/>
        <v>0</v>
      </c>
    </row>
    <row r="813" spans="1:27" x14ac:dyDescent="0.2">
      <c r="I813" s="45" t="s">
        <v>1</v>
      </c>
      <c r="J813" s="46" t="s">
        <v>49</v>
      </c>
    </row>
    <row r="815" spans="1:27" x14ac:dyDescent="0.2">
      <c r="I815" s="40" t="s">
        <v>17</v>
      </c>
      <c r="J815" s="40" t="s">
        <v>2</v>
      </c>
      <c r="K815" s="41"/>
      <c r="L815" s="41"/>
      <c r="M815" s="41"/>
      <c r="N815" s="41"/>
      <c r="O815" s="41"/>
      <c r="P815" s="41"/>
      <c r="Q815" s="41"/>
      <c r="R815" s="41"/>
      <c r="S815" s="41"/>
      <c r="T815" s="41"/>
      <c r="U815" s="41"/>
      <c r="V815" s="41"/>
      <c r="W815" s="41"/>
      <c r="X815" s="41"/>
      <c r="Y815" s="41"/>
      <c r="Z815" s="41"/>
      <c r="AA815" s="42"/>
    </row>
    <row r="816" spans="1:27" x14ac:dyDescent="0.2">
      <c r="A816" s="7" t="s">
        <v>18</v>
      </c>
      <c r="B816" s="7" t="s">
        <v>19</v>
      </c>
      <c r="C816" s="7" t="s">
        <v>20</v>
      </c>
      <c r="D816" s="7" t="s">
        <v>21</v>
      </c>
      <c r="E816" s="7" t="s">
        <v>22</v>
      </c>
      <c r="F816" s="7" t="s">
        <v>23</v>
      </c>
      <c r="G816" s="7" t="s">
        <v>24</v>
      </c>
      <c r="H816" s="9" t="s">
        <v>4</v>
      </c>
      <c r="I816" s="14" t="s">
        <v>0</v>
      </c>
      <c r="J816" s="2" t="s">
        <v>12</v>
      </c>
      <c r="K816" s="2" t="s">
        <v>7</v>
      </c>
      <c r="L816" s="2" t="s">
        <v>5</v>
      </c>
      <c r="M816" s="2" t="s">
        <v>13</v>
      </c>
      <c r="N816" s="2" t="s">
        <v>8</v>
      </c>
      <c r="O816" s="2" t="s">
        <v>10</v>
      </c>
      <c r="P816" s="2" t="s">
        <v>9</v>
      </c>
      <c r="Q816" s="2" t="s">
        <v>6</v>
      </c>
      <c r="R816" s="2" t="s">
        <v>14</v>
      </c>
      <c r="S816" s="2" t="s">
        <v>29</v>
      </c>
      <c r="T816" s="2" t="s">
        <v>30</v>
      </c>
      <c r="U816" s="2" t="s">
        <v>31</v>
      </c>
      <c r="V816" s="2" t="s">
        <v>32</v>
      </c>
      <c r="W816" s="2" t="s">
        <v>33</v>
      </c>
      <c r="X816" s="2" t="s">
        <v>34</v>
      </c>
      <c r="Y816" s="2" t="s">
        <v>50</v>
      </c>
      <c r="Z816" s="2" t="s">
        <v>57</v>
      </c>
      <c r="AA816" s="2" t="s">
        <v>15</v>
      </c>
    </row>
    <row r="817" spans="1:27" hidden="1" x14ac:dyDescent="0.2">
      <c r="A817" s="2"/>
      <c r="B817" s="2" t="str">
        <f>I817</f>
        <v>(blank)</v>
      </c>
      <c r="C817" s="2">
        <f t="shared" ref="C817:C856" si="127">COUNT(J817:Z817)</f>
        <v>17</v>
      </c>
      <c r="D817" s="6">
        <f t="shared" ref="D817:D856" si="128">IF(C817&gt;0,LARGE(J817:Z817,1),0)</f>
        <v>0</v>
      </c>
      <c r="E817" s="6">
        <f t="shared" ref="E817:E856" si="129">IF(C817&gt;1,LARGE(J817:Z817,2),0)</f>
        <v>0</v>
      </c>
      <c r="F817" s="6">
        <f t="shared" ref="F817:F856" si="130">IF(C817&gt;2,LARGE(J817:Z817,3),0)</f>
        <v>0</v>
      </c>
      <c r="G817" s="6">
        <f t="shared" ref="G817:G856" si="131">IF(C817&gt;3,LARGE(J817:Z817,4),0)</f>
        <v>0</v>
      </c>
      <c r="H817" s="10">
        <f>SUM(D817:G817)</f>
        <v>0</v>
      </c>
      <c r="I817" s="2" t="s">
        <v>16</v>
      </c>
      <c r="J817" s="2">
        <v>0</v>
      </c>
      <c r="K817" s="2">
        <v>0</v>
      </c>
      <c r="L817" s="2">
        <v>0</v>
      </c>
      <c r="M817" s="2">
        <v>0</v>
      </c>
      <c r="N817" s="2">
        <v>0</v>
      </c>
      <c r="O817" s="2">
        <v>0</v>
      </c>
      <c r="P817" s="2">
        <v>0</v>
      </c>
      <c r="Q817" s="2">
        <v>0</v>
      </c>
      <c r="R817" s="2">
        <v>0</v>
      </c>
      <c r="S817" s="2">
        <v>0</v>
      </c>
      <c r="T817" s="2">
        <v>0</v>
      </c>
      <c r="U817" s="2">
        <v>0</v>
      </c>
      <c r="V817" s="2">
        <v>0</v>
      </c>
      <c r="W817" s="2">
        <v>0</v>
      </c>
      <c r="X817" s="2">
        <v>0</v>
      </c>
      <c r="Y817" s="2">
        <v>0</v>
      </c>
      <c r="Z817" s="2">
        <v>0</v>
      </c>
      <c r="AA817" s="2">
        <v>0</v>
      </c>
    </row>
    <row r="818" spans="1:27" hidden="1" x14ac:dyDescent="0.2">
      <c r="A818" s="2"/>
      <c r="B818" s="2">
        <f>I818</f>
        <v>0</v>
      </c>
      <c r="C818" s="2">
        <f t="shared" si="127"/>
        <v>0</v>
      </c>
      <c r="D818" s="6">
        <f t="shared" si="128"/>
        <v>0</v>
      </c>
      <c r="E818" s="6">
        <f t="shared" si="129"/>
        <v>0</v>
      </c>
      <c r="F818" s="6">
        <f t="shared" si="130"/>
        <v>0</v>
      </c>
      <c r="G818" s="6">
        <f t="shared" si="131"/>
        <v>0</v>
      </c>
      <c r="H818" s="10">
        <f t="shared" ref="H818:H856" si="132">SUM(D818:G818)</f>
        <v>0</v>
      </c>
    </row>
    <row r="819" spans="1:27" hidden="1" x14ac:dyDescent="0.2">
      <c r="A819" s="2"/>
      <c r="B819" s="2">
        <f t="shared" ref="B819:B856" si="133">I819</f>
        <v>0</v>
      </c>
      <c r="C819" s="2">
        <f t="shared" si="127"/>
        <v>0</v>
      </c>
      <c r="D819" s="6">
        <f t="shared" si="128"/>
        <v>0</v>
      </c>
      <c r="E819" s="6">
        <f t="shared" si="129"/>
        <v>0</v>
      </c>
      <c r="F819" s="6">
        <f t="shared" si="130"/>
        <v>0</v>
      </c>
      <c r="G819" s="6">
        <f t="shared" si="131"/>
        <v>0</v>
      </c>
      <c r="H819" s="10">
        <f t="shared" si="132"/>
        <v>0</v>
      </c>
    </row>
    <row r="820" spans="1:27" hidden="1" x14ac:dyDescent="0.2">
      <c r="A820" s="2"/>
      <c r="B820" s="2">
        <f t="shared" si="133"/>
        <v>0</v>
      </c>
      <c r="C820" s="2">
        <f t="shared" si="127"/>
        <v>0</v>
      </c>
      <c r="D820" s="6">
        <f t="shared" si="128"/>
        <v>0</v>
      </c>
      <c r="E820" s="6">
        <f t="shared" si="129"/>
        <v>0</v>
      </c>
      <c r="F820" s="6">
        <f t="shared" si="130"/>
        <v>0</v>
      </c>
      <c r="G820" s="6">
        <f t="shared" si="131"/>
        <v>0</v>
      </c>
      <c r="H820" s="10">
        <f t="shared" si="132"/>
        <v>0</v>
      </c>
    </row>
    <row r="821" spans="1:27" hidden="1" x14ac:dyDescent="0.2">
      <c r="A821" s="2"/>
      <c r="B821" s="2">
        <f t="shared" si="133"/>
        <v>0</v>
      </c>
      <c r="C821" s="2">
        <f t="shared" si="127"/>
        <v>0</v>
      </c>
      <c r="D821" s="6">
        <f t="shared" si="128"/>
        <v>0</v>
      </c>
      <c r="E821" s="6">
        <f t="shared" si="129"/>
        <v>0</v>
      </c>
      <c r="F821" s="6">
        <f t="shared" si="130"/>
        <v>0</v>
      </c>
      <c r="G821" s="6">
        <f t="shared" si="131"/>
        <v>0</v>
      </c>
      <c r="H821" s="10">
        <f t="shared" si="132"/>
        <v>0</v>
      </c>
    </row>
    <row r="822" spans="1:27" hidden="1" x14ac:dyDescent="0.2">
      <c r="A822" s="2"/>
      <c r="B822" s="2">
        <f t="shared" si="133"/>
        <v>0</v>
      </c>
      <c r="C822" s="2">
        <f t="shared" si="127"/>
        <v>0</v>
      </c>
      <c r="D822" s="6">
        <f t="shared" si="128"/>
        <v>0</v>
      </c>
      <c r="E822" s="6">
        <f t="shared" si="129"/>
        <v>0</v>
      </c>
      <c r="F822" s="6">
        <f t="shared" si="130"/>
        <v>0</v>
      </c>
      <c r="G822" s="6">
        <f t="shared" si="131"/>
        <v>0</v>
      </c>
      <c r="H822" s="10">
        <f t="shared" si="132"/>
        <v>0</v>
      </c>
    </row>
    <row r="823" spans="1:27" hidden="1" x14ac:dyDescent="0.2">
      <c r="A823" s="2"/>
      <c r="B823" s="2">
        <f t="shared" si="133"/>
        <v>0</v>
      </c>
      <c r="C823" s="2">
        <f t="shared" si="127"/>
        <v>0</v>
      </c>
      <c r="D823" s="6">
        <f t="shared" si="128"/>
        <v>0</v>
      </c>
      <c r="E823" s="6">
        <f t="shared" si="129"/>
        <v>0</v>
      </c>
      <c r="F823" s="6">
        <f t="shared" si="130"/>
        <v>0</v>
      </c>
      <c r="G823" s="6">
        <f t="shared" si="131"/>
        <v>0</v>
      </c>
      <c r="H823" s="10">
        <f t="shared" si="132"/>
        <v>0</v>
      </c>
    </row>
    <row r="824" spans="1:27" hidden="1" x14ac:dyDescent="0.2">
      <c r="A824" s="2"/>
      <c r="B824" s="2">
        <f t="shared" si="133"/>
        <v>0</v>
      </c>
      <c r="C824" s="2">
        <f t="shared" si="127"/>
        <v>0</v>
      </c>
      <c r="D824" s="6">
        <f t="shared" si="128"/>
        <v>0</v>
      </c>
      <c r="E824" s="6">
        <f t="shared" si="129"/>
        <v>0</v>
      </c>
      <c r="F824" s="6">
        <f t="shared" si="130"/>
        <v>0</v>
      </c>
      <c r="G824" s="6">
        <f t="shared" si="131"/>
        <v>0</v>
      </c>
      <c r="H824" s="10">
        <f t="shared" si="132"/>
        <v>0</v>
      </c>
    </row>
    <row r="825" spans="1:27" hidden="1" x14ac:dyDescent="0.2">
      <c r="A825" s="2"/>
      <c r="B825" s="2">
        <f t="shared" si="133"/>
        <v>0</v>
      </c>
      <c r="C825" s="2">
        <f t="shared" si="127"/>
        <v>0</v>
      </c>
      <c r="D825" s="6">
        <f t="shared" si="128"/>
        <v>0</v>
      </c>
      <c r="E825" s="6">
        <f t="shared" si="129"/>
        <v>0</v>
      </c>
      <c r="F825" s="6">
        <f t="shared" si="130"/>
        <v>0</v>
      </c>
      <c r="G825" s="6">
        <f t="shared" si="131"/>
        <v>0</v>
      </c>
      <c r="H825" s="10">
        <f t="shared" si="132"/>
        <v>0</v>
      </c>
    </row>
    <row r="826" spans="1:27" hidden="1" x14ac:dyDescent="0.2">
      <c r="A826" s="2"/>
      <c r="B826" s="2">
        <f t="shared" si="133"/>
        <v>0</v>
      </c>
      <c r="C826" s="2">
        <f t="shared" si="127"/>
        <v>0</v>
      </c>
      <c r="D826" s="6">
        <f t="shared" si="128"/>
        <v>0</v>
      </c>
      <c r="E826" s="6">
        <f t="shared" si="129"/>
        <v>0</v>
      </c>
      <c r="F826" s="6">
        <f t="shared" si="130"/>
        <v>0</v>
      </c>
      <c r="G826" s="6">
        <f t="shared" si="131"/>
        <v>0</v>
      </c>
      <c r="H826" s="10">
        <f t="shared" si="132"/>
        <v>0</v>
      </c>
    </row>
    <row r="827" spans="1:27" hidden="1" x14ac:dyDescent="0.2">
      <c r="A827" s="2"/>
      <c r="B827" s="2">
        <f t="shared" si="133"/>
        <v>0</v>
      </c>
      <c r="C827" s="2">
        <f t="shared" si="127"/>
        <v>0</v>
      </c>
      <c r="D827" s="6">
        <f t="shared" si="128"/>
        <v>0</v>
      </c>
      <c r="E827" s="6">
        <f t="shared" si="129"/>
        <v>0</v>
      </c>
      <c r="F827" s="6">
        <f t="shared" si="130"/>
        <v>0</v>
      </c>
      <c r="G827" s="6">
        <f t="shared" si="131"/>
        <v>0</v>
      </c>
      <c r="H827" s="10">
        <f t="shared" si="132"/>
        <v>0</v>
      </c>
    </row>
    <row r="828" spans="1:27" hidden="1" x14ac:dyDescent="0.2">
      <c r="A828" s="2"/>
      <c r="B828" s="2">
        <f t="shared" si="133"/>
        <v>0</v>
      </c>
      <c r="C828" s="2">
        <f t="shared" si="127"/>
        <v>0</v>
      </c>
      <c r="D828" s="6">
        <f t="shared" si="128"/>
        <v>0</v>
      </c>
      <c r="E828" s="6">
        <f t="shared" si="129"/>
        <v>0</v>
      </c>
      <c r="F828" s="6">
        <f t="shared" si="130"/>
        <v>0</v>
      </c>
      <c r="G828" s="6">
        <f t="shared" si="131"/>
        <v>0</v>
      </c>
      <c r="H828" s="10">
        <f t="shared" si="132"/>
        <v>0</v>
      </c>
    </row>
    <row r="829" spans="1:27" hidden="1" x14ac:dyDescent="0.2">
      <c r="A829" s="2"/>
      <c r="B829" s="2">
        <f t="shared" si="133"/>
        <v>0</v>
      </c>
      <c r="C829" s="2">
        <f t="shared" si="127"/>
        <v>0</v>
      </c>
      <c r="D829" s="6">
        <f t="shared" si="128"/>
        <v>0</v>
      </c>
      <c r="E829" s="6">
        <f t="shared" si="129"/>
        <v>0</v>
      </c>
      <c r="F829" s="6">
        <f t="shared" si="130"/>
        <v>0</v>
      </c>
      <c r="G829" s="6">
        <f t="shared" si="131"/>
        <v>0</v>
      </c>
      <c r="H829" s="10">
        <f t="shared" si="132"/>
        <v>0</v>
      </c>
    </row>
    <row r="830" spans="1:27" hidden="1" x14ac:dyDescent="0.2">
      <c r="A830" s="2"/>
      <c r="B830" s="2">
        <f t="shared" si="133"/>
        <v>0</v>
      </c>
      <c r="C830" s="2">
        <f t="shared" si="127"/>
        <v>0</v>
      </c>
      <c r="D830" s="6">
        <f t="shared" si="128"/>
        <v>0</v>
      </c>
      <c r="E830" s="6">
        <f t="shared" si="129"/>
        <v>0</v>
      </c>
      <c r="F830" s="6">
        <f t="shared" si="130"/>
        <v>0</v>
      </c>
      <c r="G830" s="6">
        <f t="shared" si="131"/>
        <v>0</v>
      </c>
      <c r="H830" s="10">
        <f t="shared" si="132"/>
        <v>0</v>
      </c>
    </row>
    <row r="831" spans="1:27" hidden="1" x14ac:dyDescent="0.2">
      <c r="A831" s="2"/>
      <c r="B831" s="2">
        <f t="shared" si="133"/>
        <v>0</v>
      </c>
      <c r="C831" s="2">
        <f t="shared" si="127"/>
        <v>0</v>
      </c>
      <c r="D831" s="6">
        <f t="shared" si="128"/>
        <v>0</v>
      </c>
      <c r="E831" s="6">
        <f t="shared" si="129"/>
        <v>0</v>
      </c>
      <c r="F831" s="6">
        <f t="shared" si="130"/>
        <v>0</v>
      </c>
      <c r="G831" s="6">
        <f t="shared" si="131"/>
        <v>0</v>
      </c>
      <c r="H831" s="10">
        <f t="shared" si="132"/>
        <v>0</v>
      </c>
    </row>
    <row r="832" spans="1:27" hidden="1" x14ac:dyDescent="0.2">
      <c r="A832" s="2"/>
      <c r="B832" s="2">
        <f t="shared" si="133"/>
        <v>0</v>
      </c>
      <c r="C832" s="2">
        <f t="shared" si="127"/>
        <v>0</v>
      </c>
      <c r="D832" s="6">
        <f t="shared" si="128"/>
        <v>0</v>
      </c>
      <c r="E832" s="6">
        <f t="shared" si="129"/>
        <v>0</v>
      </c>
      <c r="F832" s="6">
        <f t="shared" si="130"/>
        <v>0</v>
      </c>
      <c r="G832" s="6">
        <f t="shared" si="131"/>
        <v>0</v>
      </c>
      <c r="H832" s="10">
        <f t="shared" si="132"/>
        <v>0</v>
      </c>
    </row>
    <row r="833" spans="1:8" hidden="1" x14ac:dyDescent="0.2">
      <c r="A833" s="2"/>
      <c r="B833" s="2">
        <f t="shared" si="133"/>
        <v>0</v>
      </c>
      <c r="C833" s="2">
        <f t="shared" si="127"/>
        <v>0</v>
      </c>
      <c r="D833" s="6">
        <f t="shared" si="128"/>
        <v>0</v>
      </c>
      <c r="E833" s="6">
        <f t="shared" si="129"/>
        <v>0</v>
      </c>
      <c r="F833" s="6">
        <f t="shared" si="130"/>
        <v>0</v>
      </c>
      <c r="G833" s="6">
        <f t="shared" si="131"/>
        <v>0</v>
      </c>
      <c r="H833" s="10">
        <f t="shared" si="132"/>
        <v>0</v>
      </c>
    </row>
    <row r="834" spans="1:8" hidden="1" x14ac:dyDescent="0.2">
      <c r="A834" s="2"/>
      <c r="B834" s="2">
        <f t="shared" si="133"/>
        <v>0</v>
      </c>
      <c r="C834" s="2">
        <f t="shared" si="127"/>
        <v>0</v>
      </c>
      <c r="D834" s="6">
        <f t="shared" si="128"/>
        <v>0</v>
      </c>
      <c r="E834" s="6">
        <f t="shared" si="129"/>
        <v>0</v>
      </c>
      <c r="F834" s="6">
        <f t="shared" si="130"/>
        <v>0</v>
      </c>
      <c r="G834" s="6">
        <f t="shared" si="131"/>
        <v>0</v>
      </c>
      <c r="H834" s="10">
        <f t="shared" si="132"/>
        <v>0</v>
      </c>
    </row>
    <row r="835" spans="1:8" hidden="1" x14ac:dyDescent="0.2">
      <c r="A835" s="2"/>
      <c r="B835" s="2">
        <f t="shared" si="133"/>
        <v>0</v>
      </c>
      <c r="C835" s="2">
        <f t="shared" si="127"/>
        <v>0</v>
      </c>
      <c r="D835" s="6">
        <f t="shared" si="128"/>
        <v>0</v>
      </c>
      <c r="E835" s="6">
        <f t="shared" si="129"/>
        <v>0</v>
      </c>
      <c r="F835" s="6">
        <f t="shared" si="130"/>
        <v>0</v>
      </c>
      <c r="G835" s="6">
        <f t="shared" si="131"/>
        <v>0</v>
      </c>
      <c r="H835" s="10">
        <f t="shared" si="132"/>
        <v>0</v>
      </c>
    </row>
    <row r="836" spans="1:8" hidden="1" x14ac:dyDescent="0.2">
      <c r="A836" s="2"/>
      <c r="B836" s="2">
        <f t="shared" si="133"/>
        <v>0</v>
      </c>
      <c r="C836" s="2">
        <f t="shared" si="127"/>
        <v>0</v>
      </c>
      <c r="D836" s="6">
        <f t="shared" si="128"/>
        <v>0</v>
      </c>
      <c r="E836" s="6">
        <f t="shared" si="129"/>
        <v>0</v>
      </c>
      <c r="F836" s="6">
        <f t="shared" si="130"/>
        <v>0</v>
      </c>
      <c r="G836" s="6">
        <f t="shared" si="131"/>
        <v>0</v>
      </c>
      <c r="H836" s="10">
        <f t="shared" si="132"/>
        <v>0</v>
      </c>
    </row>
    <row r="837" spans="1:8" hidden="1" x14ac:dyDescent="0.2">
      <c r="A837" s="2"/>
      <c r="B837" s="2">
        <f t="shared" si="133"/>
        <v>0</v>
      </c>
      <c r="C837" s="2">
        <f t="shared" si="127"/>
        <v>0</v>
      </c>
      <c r="D837" s="6">
        <f t="shared" si="128"/>
        <v>0</v>
      </c>
      <c r="E837" s="6">
        <f t="shared" si="129"/>
        <v>0</v>
      </c>
      <c r="F837" s="6">
        <f t="shared" si="130"/>
        <v>0</v>
      </c>
      <c r="G837" s="6">
        <f t="shared" si="131"/>
        <v>0</v>
      </c>
      <c r="H837" s="10">
        <f t="shared" si="132"/>
        <v>0</v>
      </c>
    </row>
    <row r="838" spans="1:8" hidden="1" x14ac:dyDescent="0.2">
      <c r="A838" s="2"/>
      <c r="B838" s="2">
        <f t="shared" si="133"/>
        <v>0</v>
      </c>
      <c r="C838" s="2">
        <f t="shared" si="127"/>
        <v>0</v>
      </c>
      <c r="D838" s="6">
        <f t="shared" si="128"/>
        <v>0</v>
      </c>
      <c r="E838" s="6">
        <f t="shared" si="129"/>
        <v>0</v>
      </c>
      <c r="F838" s="6">
        <f t="shared" si="130"/>
        <v>0</v>
      </c>
      <c r="G838" s="6">
        <f t="shared" si="131"/>
        <v>0</v>
      </c>
      <c r="H838" s="10">
        <f t="shared" si="132"/>
        <v>0</v>
      </c>
    </row>
    <row r="839" spans="1:8" hidden="1" x14ac:dyDescent="0.2">
      <c r="A839" s="2"/>
      <c r="B839" s="2">
        <f t="shared" si="133"/>
        <v>0</v>
      </c>
      <c r="C839" s="2">
        <f t="shared" si="127"/>
        <v>0</v>
      </c>
      <c r="D839" s="6">
        <f t="shared" si="128"/>
        <v>0</v>
      </c>
      <c r="E839" s="6">
        <f t="shared" si="129"/>
        <v>0</v>
      </c>
      <c r="F839" s="6">
        <f t="shared" si="130"/>
        <v>0</v>
      </c>
      <c r="G839" s="6">
        <f t="shared" si="131"/>
        <v>0</v>
      </c>
      <c r="H839" s="10">
        <f t="shared" si="132"/>
        <v>0</v>
      </c>
    </row>
    <row r="840" spans="1:8" hidden="1" x14ac:dyDescent="0.2">
      <c r="A840" s="2"/>
      <c r="B840" s="2">
        <f t="shared" si="133"/>
        <v>0</v>
      </c>
      <c r="C840" s="2">
        <f t="shared" si="127"/>
        <v>0</v>
      </c>
      <c r="D840" s="6">
        <f t="shared" si="128"/>
        <v>0</v>
      </c>
      <c r="E840" s="6">
        <f t="shared" si="129"/>
        <v>0</v>
      </c>
      <c r="F840" s="6">
        <f t="shared" si="130"/>
        <v>0</v>
      </c>
      <c r="G840" s="6">
        <f t="shared" si="131"/>
        <v>0</v>
      </c>
      <c r="H840" s="10">
        <f t="shared" si="132"/>
        <v>0</v>
      </c>
    </row>
    <row r="841" spans="1:8" hidden="1" x14ac:dyDescent="0.2">
      <c r="A841" s="2"/>
      <c r="B841" s="2">
        <f t="shared" si="133"/>
        <v>0</v>
      </c>
      <c r="C841" s="2">
        <f t="shared" si="127"/>
        <v>0</v>
      </c>
      <c r="D841" s="6">
        <f t="shared" si="128"/>
        <v>0</v>
      </c>
      <c r="E841" s="6">
        <f t="shared" si="129"/>
        <v>0</v>
      </c>
      <c r="F841" s="6">
        <f t="shared" si="130"/>
        <v>0</v>
      </c>
      <c r="G841" s="6">
        <f t="shared" si="131"/>
        <v>0</v>
      </c>
      <c r="H841" s="10">
        <f t="shared" si="132"/>
        <v>0</v>
      </c>
    </row>
    <row r="842" spans="1:8" hidden="1" x14ac:dyDescent="0.2">
      <c r="A842" s="2"/>
      <c r="B842" s="2">
        <f t="shared" si="133"/>
        <v>0</v>
      </c>
      <c r="C842" s="2">
        <f t="shared" si="127"/>
        <v>0</v>
      </c>
      <c r="D842" s="6">
        <f t="shared" si="128"/>
        <v>0</v>
      </c>
      <c r="E842" s="6">
        <f t="shared" si="129"/>
        <v>0</v>
      </c>
      <c r="F842" s="6">
        <f t="shared" si="130"/>
        <v>0</v>
      </c>
      <c r="G842" s="6">
        <f t="shared" si="131"/>
        <v>0</v>
      </c>
      <c r="H842" s="10">
        <f t="shared" si="132"/>
        <v>0</v>
      </c>
    </row>
    <row r="843" spans="1:8" hidden="1" x14ac:dyDescent="0.2">
      <c r="A843" s="2"/>
      <c r="B843" s="2">
        <f t="shared" si="133"/>
        <v>0</v>
      </c>
      <c r="C843" s="2">
        <f t="shared" si="127"/>
        <v>0</v>
      </c>
      <c r="D843" s="6">
        <f t="shared" si="128"/>
        <v>0</v>
      </c>
      <c r="E843" s="6">
        <f t="shared" si="129"/>
        <v>0</v>
      </c>
      <c r="F843" s="6">
        <f t="shared" si="130"/>
        <v>0</v>
      </c>
      <c r="G843" s="6">
        <f t="shared" si="131"/>
        <v>0</v>
      </c>
      <c r="H843" s="10">
        <f t="shared" si="132"/>
        <v>0</v>
      </c>
    </row>
    <row r="844" spans="1:8" hidden="1" x14ac:dyDescent="0.2">
      <c r="A844" s="2"/>
      <c r="B844" s="2">
        <f t="shared" si="133"/>
        <v>0</v>
      </c>
      <c r="C844" s="2">
        <f t="shared" si="127"/>
        <v>0</v>
      </c>
      <c r="D844" s="6">
        <f t="shared" si="128"/>
        <v>0</v>
      </c>
      <c r="E844" s="6">
        <f t="shared" si="129"/>
        <v>0</v>
      </c>
      <c r="F844" s="6">
        <f t="shared" si="130"/>
        <v>0</v>
      </c>
      <c r="G844" s="6">
        <f t="shared" si="131"/>
        <v>0</v>
      </c>
      <c r="H844" s="10">
        <f t="shared" si="132"/>
        <v>0</v>
      </c>
    </row>
    <row r="845" spans="1:8" hidden="1" x14ac:dyDescent="0.2">
      <c r="A845" s="2"/>
      <c r="B845" s="2">
        <f t="shared" si="133"/>
        <v>0</v>
      </c>
      <c r="C845" s="2">
        <f t="shared" si="127"/>
        <v>0</v>
      </c>
      <c r="D845" s="6">
        <f t="shared" si="128"/>
        <v>0</v>
      </c>
      <c r="E845" s="6">
        <f t="shared" si="129"/>
        <v>0</v>
      </c>
      <c r="F845" s="6">
        <f t="shared" si="130"/>
        <v>0</v>
      </c>
      <c r="G845" s="6">
        <f t="shared" si="131"/>
        <v>0</v>
      </c>
      <c r="H845" s="10">
        <f t="shared" si="132"/>
        <v>0</v>
      </c>
    </row>
    <row r="846" spans="1:8" hidden="1" x14ac:dyDescent="0.2">
      <c r="A846" s="2"/>
      <c r="B846" s="2">
        <f t="shared" si="133"/>
        <v>0</v>
      </c>
      <c r="C846" s="2">
        <f t="shared" si="127"/>
        <v>0</v>
      </c>
      <c r="D846" s="6">
        <f t="shared" si="128"/>
        <v>0</v>
      </c>
      <c r="E846" s="6">
        <f t="shared" si="129"/>
        <v>0</v>
      </c>
      <c r="F846" s="6">
        <f t="shared" si="130"/>
        <v>0</v>
      </c>
      <c r="G846" s="6">
        <f t="shared" si="131"/>
        <v>0</v>
      </c>
      <c r="H846" s="10">
        <f t="shared" si="132"/>
        <v>0</v>
      </c>
    </row>
    <row r="847" spans="1:8" hidden="1" x14ac:dyDescent="0.2">
      <c r="A847" s="2"/>
      <c r="B847" s="2">
        <f t="shared" si="133"/>
        <v>0</v>
      </c>
      <c r="C847" s="2">
        <f t="shared" si="127"/>
        <v>0</v>
      </c>
      <c r="D847" s="6">
        <f t="shared" si="128"/>
        <v>0</v>
      </c>
      <c r="E847" s="6">
        <f t="shared" si="129"/>
        <v>0</v>
      </c>
      <c r="F847" s="6">
        <f t="shared" si="130"/>
        <v>0</v>
      </c>
      <c r="G847" s="6">
        <f t="shared" si="131"/>
        <v>0</v>
      </c>
      <c r="H847" s="10">
        <f t="shared" si="132"/>
        <v>0</v>
      </c>
    </row>
    <row r="848" spans="1:8" hidden="1" x14ac:dyDescent="0.2">
      <c r="A848" s="2"/>
      <c r="B848" s="2">
        <f t="shared" si="133"/>
        <v>0</v>
      </c>
      <c r="C848" s="2">
        <f t="shared" si="127"/>
        <v>0</v>
      </c>
      <c r="D848" s="6">
        <f t="shared" si="128"/>
        <v>0</v>
      </c>
      <c r="E848" s="6">
        <f t="shared" si="129"/>
        <v>0</v>
      </c>
      <c r="F848" s="6">
        <f t="shared" si="130"/>
        <v>0</v>
      </c>
      <c r="G848" s="6">
        <f t="shared" si="131"/>
        <v>0</v>
      </c>
      <c r="H848" s="10">
        <f t="shared" si="132"/>
        <v>0</v>
      </c>
    </row>
    <row r="849" spans="1:8" hidden="1" x14ac:dyDescent="0.2">
      <c r="A849" s="2"/>
      <c r="B849" s="2">
        <f t="shared" si="133"/>
        <v>0</v>
      </c>
      <c r="C849" s="2">
        <f t="shared" si="127"/>
        <v>0</v>
      </c>
      <c r="D849" s="6">
        <f t="shared" si="128"/>
        <v>0</v>
      </c>
      <c r="E849" s="6">
        <f t="shared" si="129"/>
        <v>0</v>
      </c>
      <c r="F849" s="6">
        <f t="shared" si="130"/>
        <v>0</v>
      </c>
      <c r="G849" s="6">
        <f t="shared" si="131"/>
        <v>0</v>
      </c>
      <c r="H849" s="10">
        <f t="shared" si="132"/>
        <v>0</v>
      </c>
    </row>
    <row r="850" spans="1:8" hidden="1" x14ac:dyDescent="0.2">
      <c r="A850" s="2"/>
      <c r="B850" s="2">
        <f t="shared" si="133"/>
        <v>0</v>
      </c>
      <c r="C850" s="2">
        <f t="shared" si="127"/>
        <v>0</v>
      </c>
      <c r="D850" s="6">
        <f t="shared" si="128"/>
        <v>0</v>
      </c>
      <c r="E850" s="6">
        <f t="shared" si="129"/>
        <v>0</v>
      </c>
      <c r="F850" s="6">
        <f t="shared" si="130"/>
        <v>0</v>
      </c>
      <c r="G850" s="6">
        <f t="shared" si="131"/>
        <v>0</v>
      </c>
      <c r="H850" s="10">
        <f t="shared" si="132"/>
        <v>0</v>
      </c>
    </row>
    <row r="851" spans="1:8" hidden="1" x14ac:dyDescent="0.2">
      <c r="A851" s="2"/>
      <c r="B851" s="2">
        <f t="shared" si="133"/>
        <v>0</v>
      </c>
      <c r="C851" s="2">
        <f t="shared" si="127"/>
        <v>0</v>
      </c>
      <c r="D851" s="6">
        <f t="shared" si="128"/>
        <v>0</v>
      </c>
      <c r="E851" s="6">
        <f t="shared" si="129"/>
        <v>0</v>
      </c>
      <c r="F851" s="6">
        <f t="shared" si="130"/>
        <v>0</v>
      </c>
      <c r="G851" s="6">
        <f t="shared" si="131"/>
        <v>0</v>
      </c>
      <c r="H851" s="10">
        <f t="shared" si="132"/>
        <v>0</v>
      </c>
    </row>
    <row r="852" spans="1:8" hidden="1" x14ac:dyDescent="0.2">
      <c r="A852" s="2"/>
      <c r="B852" s="2">
        <f t="shared" si="133"/>
        <v>0</v>
      </c>
      <c r="C852" s="2">
        <f t="shared" si="127"/>
        <v>0</v>
      </c>
      <c r="D852" s="6">
        <f t="shared" si="128"/>
        <v>0</v>
      </c>
      <c r="E852" s="6">
        <f t="shared" si="129"/>
        <v>0</v>
      </c>
      <c r="F852" s="6">
        <f t="shared" si="130"/>
        <v>0</v>
      </c>
      <c r="G852" s="6">
        <f t="shared" si="131"/>
        <v>0</v>
      </c>
      <c r="H852" s="10">
        <f t="shared" si="132"/>
        <v>0</v>
      </c>
    </row>
    <row r="853" spans="1:8" hidden="1" x14ac:dyDescent="0.2">
      <c r="A853" s="2"/>
      <c r="B853" s="2">
        <f t="shared" si="133"/>
        <v>0</v>
      </c>
      <c r="C853" s="2">
        <f t="shared" si="127"/>
        <v>0</v>
      </c>
      <c r="D853" s="6">
        <f t="shared" si="128"/>
        <v>0</v>
      </c>
      <c r="E853" s="6">
        <f t="shared" si="129"/>
        <v>0</v>
      </c>
      <c r="F853" s="6">
        <f t="shared" si="130"/>
        <v>0</v>
      </c>
      <c r="G853" s="6">
        <f t="shared" si="131"/>
        <v>0</v>
      </c>
      <c r="H853" s="10">
        <f t="shared" si="132"/>
        <v>0</v>
      </c>
    </row>
    <row r="854" spans="1:8" hidden="1" x14ac:dyDescent="0.2">
      <c r="A854" s="2"/>
      <c r="B854" s="2">
        <f t="shared" si="133"/>
        <v>0</v>
      </c>
      <c r="C854" s="2">
        <f t="shared" si="127"/>
        <v>0</v>
      </c>
      <c r="D854" s="6">
        <f t="shared" si="128"/>
        <v>0</v>
      </c>
      <c r="E854" s="6">
        <f t="shared" si="129"/>
        <v>0</v>
      </c>
      <c r="F854" s="6">
        <f t="shared" si="130"/>
        <v>0</v>
      </c>
      <c r="G854" s="6">
        <f t="shared" si="131"/>
        <v>0</v>
      </c>
      <c r="H854" s="10">
        <f t="shared" si="132"/>
        <v>0</v>
      </c>
    </row>
    <row r="855" spans="1:8" hidden="1" x14ac:dyDescent="0.2">
      <c r="A855" s="2"/>
      <c r="B855" s="2">
        <f t="shared" si="133"/>
        <v>0</v>
      </c>
      <c r="C855" s="2">
        <f t="shared" si="127"/>
        <v>0</v>
      </c>
      <c r="D855" s="6">
        <f t="shared" si="128"/>
        <v>0</v>
      </c>
      <c r="E855" s="6">
        <f t="shared" si="129"/>
        <v>0</v>
      </c>
      <c r="F855" s="6">
        <f t="shared" si="130"/>
        <v>0</v>
      </c>
      <c r="G855" s="6">
        <f t="shared" si="131"/>
        <v>0</v>
      </c>
      <c r="H855" s="10">
        <f t="shared" si="132"/>
        <v>0</v>
      </c>
    </row>
    <row r="856" spans="1:8" hidden="1" x14ac:dyDescent="0.2">
      <c r="A856" s="2"/>
      <c r="B856" s="2">
        <f t="shared" si="133"/>
        <v>0</v>
      </c>
      <c r="C856" s="2">
        <f t="shared" si="127"/>
        <v>0</v>
      </c>
      <c r="D856" s="6">
        <f t="shared" si="128"/>
        <v>0</v>
      </c>
      <c r="E856" s="6">
        <f t="shared" si="129"/>
        <v>0</v>
      </c>
      <c r="F856" s="6">
        <f t="shared" si="130"/>
        <v>0</v>
      </c>
      <c r="G856" s="6">
        <f t="shared" si="131"/>
        <v>0</v>
      </c>
      <c r="H856" s="10">
        <f t="shared" si="132"/>
        <v>0</v>
      </c>
    </row>
  </sheetData>
  <pageMargins left="0.7" right="0.7" top="0.75" bottom="0.75" header="0.3" footer="0.3"/>
  <pageSetup paperSize="9" orientation="portrait" r:id="rId2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856"/>
  <sheetViews>
    <sheetView topLeftCell="A141" workbookViewId="0">
      <selection activeCell="A145" sqref="A145"/>
    </sheetView>
  </sheetViews>
  <sheetFormatPr baseColWidth="10" defaultColWidth="8.83203125" defaultRowHeight="15" x14ac:dyDescent="0.2"/>
  <cols>
    <col min="2" max="2" width="21.5" bestFit="1" customWidth="1"/>
    <col min="3" max="3" width="7" bestFit="1" customWidth="1"/>
    <col min="4" max="7" width="11.5" bestFit="1" customWidth="1"/>
    <col min="8" max="8" width="9.5" style="17" bestFit="1" customWidth="1"/>
  </cols>
  <sheetData>
    <row r="1" spans="1:8" x14ac:dyDescent="0.2">
      <c r="A1" s="8" t="s">
        <v>66</v>
      </c>
      <c r="B1" s="8"/>
      <c r="C1" s="8"/>
      <c r="D1" s="8"/>
    </row>
    <row r="4" spans="1:8" x14ac:dyDescent="0.2">
      <c r="A4" t="str">
        <f>'Rankings Detailed'!J3</f>
        <v>M35</v>
      </c>
    </row>
    <row r="6" spans="1:8" x14ac:dyDescent="0.2">
      <c r="A6" s="11" t="s">
        <v>18</v>
      </c>
      <c r="B6" s="11" t="s">
        <v>19</v>
      </c>
      <c r="C6" s="11" t="s">
        <v>20</v>
      </c>
      <c r="D6" s="11" t="s">
        <v>21</v>
      </c>
      <c r="E6" s="11" t="s">
        <v>22</v>
      </c>
      <c r="F6" s="11" t="s">
        <v>23</v>
      </c>
      <c r="G6" s="11" t="s">
        <v>24</v>
      </c>
      <c r="H6" s="12" t="s">
        <v>4</v>
      </c>
    </row>
    <row r="7" spans="1:8" x14ac:dyDescent="0.2">
      <c r="A7" s="2">
        <f t="shared" ref="A7:A46" si="0">RANK(H7,$H$7:$H$46,0)</f>
        <v>1</v>
      </c>
      <c r="B7" s="2" t="str">
        <f>'Rankings Detailed'!B15</f>
        <v>Colin Williamson</v>
      </c>
      <c r="C7" s="2">
        <f>'Rankings Detailed'!C15</f>
        <v>4</v>
      </c>
      <c r="D7" s="2">
        <f>'Rankings Detailed'!D15</f>
        <v>73.5</v>
      </c>
      <c r="E7" s="2">
        <f>'Rankings Detailed'!E15</f>
        <v>45</v>
      </c>
      <c r="F7" s="2">
        <f>'Rankings Detailed'!F15</f>
        <v>44</v>
      </c>
      <c r="G7" s="2">
        <f>'Rankings Detailed'!G15</f>
        <v>39</v>
      </c>
      <c r="H7" s="6">
        <f>'Rankings Detailed'!H15</f>
        <v>201.5</v>
      </c>
    </row>
    <row r="8" spans="1:8" x14ac:dyDescent="0.2">
      <c r="A8" s="2">
        <f t="shared" si="0"/>
        <v>2</v>
      </c>
      <c r="B8" s="2" t="str">
        <f>'Rankings Detailed'!B14</f>
        <v>Joseph Ewen</v>
      </c>
      <c r="C8" s="2">
        <f>'Rankings Detailed'!C14</f>
        <v>4</v>
      </c>
      <c r="D8" s="2">
        <f>'Rankings Detailed'!D14</f>
        <v>56</v>
      </c>
      <c r="E8" s="2">
        <f>'Rankings Detailed'!E14</f>
        <v>52.5</v>
      </c>
      <c r="F8" s="2">
        <f>'Rankings Detailed'!F14</f>
        <v>42</v>
      </c>
      <c r="G8" s="2">
        <f>'Rankings Detailed'!G14</f>
        <v>32</v>
      </c>
      <c r="H8" s="6">
        <f>'Rankings Detailed'!H14</f>
        <v>182.5</v>
      </c>
    </row>
    <row r="9" spans="1:8" x14ac:dyDescent="0.2">
      <c r="A9" s="2">
        <f t="shared" si="0"/>
        <v>3</v>
      </c>
      <c r="B9" s="2" t="str">
        <f>'Rankings Detailed'!B9</f>
        <v>Jacques Laas</v>
      </c>
      <c r="C9" s="2">
        <f>'Rankings Detailed'!C9</f>
        <v>3</v>
      </c>
      <c r="D9" s="2">
        <f>'Rankings Detailed'!D9</f>
        <v>62</v>
      </c>
      <c r="E9" s="2">
        <f>'Rankings Detailed'!E9</f>
        <v>56</v>
      </c>
      <c r="F9" s="2">
        <f>'Rankings Detailed'!F9</f>
        <v>56</v>
      </c>
      <c r="G9" s="2">
        <f>'Rankings Detailed'!G9</f>
        <v>0</v>
      </c>
      <c r="H9" s="6">
        <f>'Rankings Detailed'!H9</f>
        <v>174</v>
      </c>
    </row>
    <row r="10" spans="1:8" x14ac:dyDescent="0.2">
      <c r="A10" s="2">
        <f t="shared" si="0"/>
        <v>4</v>
      </c>
      <c r="B10" s="2" t="str">
        <f>'Rankings Detailed'!B19</f>
        <v>Fraser MacDonald</v>
      </c>
      <c r="C10" s="2">
        <f>'Rankings Detailed'!C19</f>
        <v>2</v>
      </c>
      <c r="D10" s="2">
        <f>'Rankings Detailed'!D19</f>
        <v>88.5</v>
      </c>
      <c r="E10" s="2">
        <f>'Rankings Detailed'!E19</f>
        <v>49</v>
      </c>
      <c r="F10" s="2">
        <f>'Rankings Detailed'!F19</f>
        <v>0</v>
      </c>
      <c r="G10" s="2">
        <f>'Rankings Detailed'!G19</f>
        <v>0</v>
      </c>
      <c r="H10" s="6">
        <f>'Rankings Detailed'!H19</f>
        <v>137.5</v>
      </c>
    </row>
    <row r="11" spans="1:8" x14ac:dyDescent="0.2">
      <c r="A11" s="2">
        <f t="shared" si="0"/>
        <v>5</v>
      </c>
      <c r="B11" s="2" t="str">
        <f>'Rankings Detailed'!B18</f>
        <v>Chris Farrell</v>
      </c>
      <c r="C11" s="2">
        <f>'Rankings Detailed'!C18</f>
        <v>5</v>
      </c>
      <c r="D11" s="2">
        <f>'Rankings Detailed'!D18</f>
        <v>45</v>
      </c>
      <c r="E11" s="2">
        <f>'Rankings Detailed'!E18</f>
        <v>32</v>
      </c>
      <c r="F11" s="2">
        <f>'Rankings Detailed'!F18</f>
        <v>32</v>
      </c>
      <c r="G11" s="2">
        <f>'Rankings Detailed'!G18</f>
        <v>18</v>
      </c>
      <c r="H11" s="6">
        <f>'Rankings Detailed'!H18</f>
        <v>127</v>
      </c>
    </row>
    <row r="12" spans="1:8" x14ac:dyDescent="0.2">
      <c r="A12" s="2">
        <f t="shared" si="0"/>
        <v>6</v>
      </c>
      <c r="B12" s="2" t="str">
        <f>'Rankings Detailed'!B25</f>
        <v>Kevin Moran</v>
      </c>
      <c r="C12" s="2">
        <f>'Rankings Detailed'!C25</f>
        <v>1</v>
      </c>
      <c r="D12" s="2">
        <f>'Rankings Detailed'!D25</f>
        <v>108</v>
      </c>
      <c r="E12" s="2">
        <f>'Rankings Detailed'!E25</f>
        <v>0</v>
      </c>
      <c r="F12" s="2">
        <f>'Rankings Detailed'!F25</f>
        <v>0</v>
      </c>
      <c r="G12" s="2">
        <f>'Rankings Detailed'!G25</f>
        <v>0</v>
      </c>
      <c r="H12" s="6">
        <f>'Rankings Detailed'!H25</f>
        <v>108</v>
      </c>
    </row>
    <row r="13" spans="1:8" x14ac:dyDescent="0.2">
      <c r="A13" s="2">
        <f t="shared" si="0"/>
        <v>7</v>
      </c>
      <c r="B13" s="2" t="str">
        <f>'Rankings Detailed'!B7</f>
        <v>Iain Young</v>
      </c>
      <c r="C13" s="2">
        <f>'Rankings Detailed'!C7</f>
        <v>1</v>
      </c>
      <c r="D13" s="2">
        <f>'Rankings Detailed'!D7</f>
        <v>44</v>
      </c>
      <c r="E13" s="2">
        <f>'Rankings Detailed'!E7</f>
        <v>0</v>
      </c>
      <c r="F13" s="2">
        <f>'Rankings Detailed'!F7</f>
        <v>0</v>
      </c>
      <c r="G13" s="2">
        <f>'Rankings Detailed'!G7</f>
        <v>0</v>
      </c>
      <c r="H13" s="6">
        <f>'Rankings Detailed'!H7</f>
        <v>44</v>
      </c>
    </row>
    <row r="14" spans="1:8" x14ac:dyDescent="0.2">
      <c r="A14" s="2">
        <f t="shared" si="0"/>
        <v>8</v>
      </c>
      <c r="B14" s="2" t="str">
        <f>'Rankings Detailed'!B12</f>
        <v>Rene Van Oorschot</v>
      </c>
      <c r="C14" s="2">
        <f>'Rankings Detailed'!C12</f>
        <v>1</v>
      </c>
      <c r="D14" s="2">
        <f>'Rankings Detailed'!D12</f>
        <v>30</v>
      </c>
      <c r="E14" s="2">
        <f>'Rankings Detailed'!E12</f>
        <v>0</v>
      </c>
      <c r="F14" s="2">
        <f>'Rankings Detailed'!F12</f>
        <v>0</v>
      </c>
      <c r="G14" s="2">
        <f>'Rankings Detailed'!G12</f>
        <v>0</v>
      </c>
      <c r="H14" s="6">
        <f>'Rankings Detailed'!H12</f>
        <v>30</v>
      </c>
    </row>
    <row r="15" spans="1:8" x14ac:dyDescent="0.2">
      <c r="A15" s="2">
        <f t="shared" si="0"/>
        <v>9</v>
      </c>
      <c r="B15" s="2" t="str">
        <f>'Rankings Detailed'!B10</f>
        <v>Robin Bairner</v>
      </c>
      <c r="C15" s="2">
        <f>'Rankings Detailed'!C10</f>
        <v>1</v>
      </c>
      <c r="D15" s="2">
        <f>'Rankings Detailed'!D10</f>
        <v>26</v>
      </c>
      <c r="E15" s="2">
        <f>'Rankings Detailed'!E10</f>
        <v>0</v>
      </c>
      <c r="F15" s="2">
        <f>'Rankings Detailed'!F10</f>
        <v>0</v>
      </c>
      <c r="G15" s="2">
        <f>'Rankings Detailed'!G10</f>
        <v>0</v>
      </c>
      <c r="H15" s="6">
        <f>'Rankings Detailed'!H10</f>
        <v>26</v>
      </c>
    </row>
    <row r="16" spans="1:8" x14ac:dyDescent="0.2">
      <c r="A16" s="2">
        <f t="shared" si="0"/>
        <v>10</v>
      </c>
      <c r="B16" s="2" t="str">
        <f>'Rankings Detailed'!B26</f>
        <v>Josh Bain</v>
      </c>
      <c r="C16" s="2">
        <f>'Rankings Detailed'!C26</f>
        <v>1</v>
      </c>
      <c r="D16" s="2">
        <f>'Rankings Detailed'!D26</f>
        <v>24</v>
      </c>
      <c r="E16" s="2">
        <f>'Rankings Detailed'!E26</f>
        <v>0</v>
      </c>
      <c r="F16" s="2">
        <f>'Rankings Detailed'!F26</f>
        <v>0</v>
      </c>
      <c r="G16" s="2">
        <f>'Rankings Detailed'!G26</f>
        <v>0</v>
      </c>
      <c r="H16" s="6">
        <f>'Rankings Detailed'!H26</f>
        <v>24</v>
      </c>
    </row>
    <row r="17" spans="1:8" x14ac:dyDescent="0.2">
      <c r="A17" s="2">
        <f t="shared" si="0"/>
        <v>11</v>
      </c>
      <c r="B17" s="2" t="str">
        <f>'Rankings Detailed'!B8</f>
        <v>Andrew Bremner</v>
      </c>
      <c r="C17" s="2">
        <f>'Rankings Detailed'!C8</f>
        <v>1</v>
      </c>
      <c r="D17" s="2">
        <f>'Rankings Detailed'!D8</f>
        <v>19</v>
      </c>
      <c r="E17" s="2">
        <f>'Rankings Detailed'!E8</f>
        <v>0</v>
      </c>
      <c r="F17" s="2">
        <f>'Rankings Detailed'!F8</f>
        <v>0</v>
      </c>
      <c r="G17" s="2">
        <f>'Rankings Detailed'!G8</f>
        <v>0</v>
      </c>
      <c r="H17" s="6">
        <f>'Rankings Detailed'!H8</f>
        <v>19</v>
      </c>
    </row>
    <row r="18" spans="1:8" x14ac:dyDescent="0.2">
      <c r="A18" s="2">
        <f t="shared" si="0"/>
        <v>12</v>
      </c>
      <c r="B18" s="2" t="str">
        <f>'Rankings Detailed'!B16</f>
        <v>Ankur Khanduja</v>
      </c>
      <c r="C18" s="2">
        <f>'Rankings Detailed'!C16</f>
        <v>1</v>
      </c>
      <c r="D18" s="2">
        <f>'Rankings Detailed'!D16</f>
        <v>17</v>
      </c>
      <c r="E18" s="2">
        <f>'Rankings Detailed'!E16</f>
        <v>0</v>
      </c>
      <c r="F18" s="2">
        <f>'Rankings Detailed'!F16</f>
        <v>0</v>
      </c>
      <c r="G18" s="2">
        <f>'Rankings Detailed'!G16</f>
        <v>0</v>
      </c>
      <c r="H18" s="6">
        <f>'Rankings Detailed'!H16</f>
        <v>17</v>
      </c>
    </row>
    <row r="19" spans="1:8" x14ac:dyDescent="0.2">
      <c r="A19" s="2">
        <f t="shared" si="0"/>
        <v>12</v>
      </c>
      <c r="B19" s="2" t="str">
        <f>'Rankings Detailed'!B21</f>
        <v>Philip McWilliams</v>
      </c>
      <c r="C19" s="2">
        <f>'Rankings Detailed'!C21</f>
        <v>1</v>
      </c>
      <c r="D19" s="2">
        <f>'Rankings Detailed'!D21</f>
        <v>17</v>
      </c>
      <c r="E19" s="2">
        <f>'Rankings Detailed'!E21</f>
        <v>0</v>
      </c>
      <c r="F19" s="2">
        <f>'Rankings Detailed'!F21</f>
        <v>0</v>
      </c>
      <c r="G19" s="2">
        <f>'Rankings Detailed'!G21</f>
        <v>0</v>
      </c>
      <c r="H19" s="6">
        <f>'Rankings Detailed'!H21</f>
        <v>17</v>
      </c>
    </row>
    <row r="20" spans="1:8" x14ac:dyDescent="0.2">
      <c r="A20" s="2">
        <f t="shared" si="0"/>
        <v>14</v>
      </c>
      <c r="B20" s="2" t="str">
        <f>'Rankings Detailed'!B22</f>
        <v>Sandy Barr</v>
      </c>
      <c r="C20" s="2">
        <f>'Rankings Detailed'!C22</f>
        <v>1</v>
      </c>
      <c r="D20" s="2">
        <f>'Rankings Detailed'!D22</f>
        <v>7</v>
      </c>
      <c r="E20" s="2">
        <f>'Rankings Detailed'!E22</f>
        <v>0</v>
      </c>
      <c r="F20" s="2">
        <f>'Rankings Detailed'!F22</f>
        <v>0</v>
      </c>
      <c r="G20" s="2">
        <f>'Rankings Detailed'!G22</f>
        <v>0</v>
      </c>
      <c r="H20" s="6">
        <f>'Rankings Detailed'!H22</f>
        <v>7</v>
      </c>
    </row>
    <row r="21" spans="1:8" x14ac:dyDescent="0.2">
      <c r="A21" s="2">
        <f t="shared" si="0"/>
        <v>15</v>
      </c>
      <c r="B21" s="2" t="str">
        <f>'Rankings Detailed'!B17</f>
        <v>Colin Robinson</v>
      </c>
      <c r="C21" s="2">
        <f>'Rankings Detailed'!C17</f>
        <v>1</v>
      </c>
      <c r="D21" s="2">
        <f>'Rankings Detailed'!D17</f>
        <v>6</v>
      </c>
      <c r="E21" s="2">
        <f>'Rankings Detailed'!E17</f>
        <v>0</v>
      </c>
      <c r="F21" s="2">
        <f>'Rankings Detailed'!F17</f>
        <v>0</v>
      </c>
      <c r="G21" s="2">
        <f>'Rankings Detailed'!G17</f>
        <v>0</v>
      </c>
      <c r="H21" s="6">
        <f>'Rankings Detailed'!H17</f>
        <v>6</v>
      </c>
    </row>
    <row r="22" spans="1:8" x14ac:dyDescent="0.2">
      <c r="A22" s="2">
        <f t="shared" si="0"/>
        <v>15</v>
      </c>
      <c r="B22" s="2" t="str">
        <f>'Rankings Detailed'!B11</f>
        <v>Ross Gray</v>
      </c>
      <c r="C22" s="2">
        <f>'Rankings Detailed'!C11</f>
        <v>1</v>
      </c>
      <c r="D22" s="2">
        <f>'Rankings Detailed'!D11</f>
        <v>6</v>
      </c>
      <c r="E22" s="2">
        <f>'Rankings Detailed'!E11</f>
        <v>0</v>
      </c>
      <c r="F22" s="2">
        <f>'Rankings Detailed'!F11</f>
        <v>0</v>
      </c>
      <c r="G22" s="2">
        <f>'Rankings Detailed'!G11</f>
        <v>0</v>
      </c>
      <c r="H22" s="6">
        <f>'Rankings Detailed'!H11</f>
        <v>6</v>
      </c>
    </row>
    <row r="23" spans="1:8" x14ac:dyDescent="0.2">
      <c r="A23" s="2">
        <f t="shared" si="0"/>
        <v>17</v>
      </c>
      <c r="B23" s="2" t="str">
        <f>'Rankings Detailed'!B13</f>
        <v>Waleed Hashmi</v>
      </c>
      <c r="C23" s="2">
        <f>'Rankings Detailed'!C13</f>
        <v>1</v>
      </c>
      <c r="D23" s="2">
        <f>'Rankings Detailed'!D13</f>
        <v>5</v>
      </c>
      <c r="E23" s="2">
        <f>'Rankings Detailed'!E13</f>
        <v>0</v>
      </c>
      <c r="F23" s="2">
        <f>'Rankings Detailed'!F13</f>
        <v>0</v>
      </c>
      <c r="G23" s="2">
        <f>'Rankings Detailed'!G13</f>
        <v>0</v>
      </c>
      <c r="H23" s="6">
        <f>'Rankings Detailed'!H13</f>
        <v>5</v>
      </c>
    </row>
    <row r="24" spans="1:8" x14ac:dyDescent="0.2">
      <c r="A24" s="2">
        <f t="shared" si="0"/>
        <v>18</v>
      </c>
      <c r="B24" s="2" t="str">
        <f>'Rankings Detailed'!B20</f>
        <v>Calum Menzies</v>
      </c>
      <c r="C24" s="2">
        <f>'Rankings Detailed'!C20</f>
        <v>1</v>
      </c>
      <c r="D24" s="2">
        <f>'Rankings Detailed'!D20</f>
        <v>4.5</v>
      </c>
      <c r="E24" s="2">
        <f>'Rankings Detailed'!E20</f>
        <v>0</v>
      </c>
      <c r="F24" s="2">
        <f>'Rankings Detailed'!F20</f>
        <v>0</v>
      </c>
      <c r="G24" s="2">
        <f>'Rankings Detailed'!G20</f>
        <v>0</v>
      </c>
      <c r="H24" s="6">
        <f>'Rankings Detailed'!H20</f>
        <v>4.5</v>
      </c>
    </row>
    <row r="25" spans="1:8" x14ac:dyDescent="0.2">
      <c r="A25" s="2">
        <f t="shared" si="0"/>
        <v>19</v>
      </c>
      <c r="B25" s="2" t="str">
        <f>'Rankings Detailed'!B23</f>
        <v>Amkur Khanduja</v>
      </c>
      <c r="C25" s="2">
        <f>'Rankings Detailed'!C23</f>
        <v>1</v>
      </c>
      <c r="D25" s="2">
        <f>'Rankings Detailed'!D23</f>
        <v>4</v>
      </c>
      <c r="E25" s="2">
        <f>'Rankings Detailed'!E23</f>
        <v>0</v>
      </c>
      <c r="F25" s="2">
        <f>'Rankings Detailed'!F23</f>
        <v>0</v>
      </c>
      <c r="G25" s="2">
        <f>'Rankings Detailed'!G23</f>
        <v>0</v>
      </c>
      <c r="H25" s="6">
        <f>'Rankings Detailed'!H23</f>
        <v>4</v>
      </c>
    </row>
    <row r="26" spans="1:8" hidden="1" x14ac:dyDescent="0.2">
      <c r="A26" s="2">
        <f t="shared" si="0"/>
        <v>20</v>
      </c>
      <c r="B26" s="2">
        <f>'Rankings Detailed'!B29</f>
        <v>0</v>
      </c>
      <c r="C26" s="2">
        <f>'Rankings Detailed'!C29</f>
        <v>0</v>
      </c>
      <c r="D26" s="2">
        <f>'Rankings Detailed'!D29</f>
        <v>0</v>
      </c>
      <c r="E26" s="2">
        <f>'Rankings Detailed'!E29</f>
        <v>0</v>
      </c>
      <c r="F26" s="2">
        <f>'Rankings Detailed'!F29</f>
        <v>0</v>
      </c>
      <c r="G26" s="2">
        <f>'Rankings Detailed'!G29</f>
        <v>0</v>
      </c>
      <c r="H26" s="6">
        <f>'Rankings Detailed'!H29</f>
        <v>0</v>
      </c>
    </row>
    <row r="27" spans="1:8" hidden="1" x14ac:dyDescent="0.2">
      <c r="A27" s="2">
        <f t="shared" si="0"/>
        <v>20</v>
      </c>
      <c r="B27" s="2">
        <f>'Rankings Detailed'!B27</f>
        <v>0</v>
      </c>
      <c r="C27" s="2">
        <f>'Rankings Detailed'!C27</f>
        <v>0</v>
      </c>
      <c r="D27" s="2">
        <f>'Rankings Detailed'!D27</f>
        <v>0</v>
      </c>
      <c r="E27" s="2">
        <f>'Rankings Detailed'!E27</f>
        <v>0</v>
      </c>
      <c r="F27" s="2">
        <f>'Rankings Detailed'!F27</f>
        <v>0</v>
      </c>
      <c r="G27" s="2">
        <f>'Rankings Detailed'!G27</f>
        <v>0</v>
      </c>
      <c r="H27" s="6">
        <f>'Rankings Detailed'!H27</f>
        <v>0</v>
      </c>
    </row>
    <row r="28" spans="1:8" hidden="1" x14ac:dyDescent="0.2">
      <c r="A28" s="2">
        <f t="shared" si="0"/>
        <v>20</v>
      </c>
      <c r="B28" s="2" t="str">
        <f>'Rankings Detailed'!B24</f>
        <v>(blank)</v>
      </c>
      <c r="C28" s="2">
        <f>'Rankings Detailed'!C24</f>
        <v>17</v>
      </c>
      <c r="D28" s="2">
        <f>'Rankings Detailed'!D24</f>
        <v>0</v>
      </c>
      <c r="E28" s="2">
        <f>'Rankings Detailed'!E24</f>
        <v>0</v>
      </c>
      <c r="F28" s="2">
        <f>'Rankings Detailed'!F24</f>
        <v>0</v>
      </c>
      <c r="G28" s="2">
        <f>'Rankings Detailed'!G24</f>
        <v>0</v>
      </c>
      <c r="H28" s="6">
        <f>'Rankings Detailed'!H24</f>
        <v>0</v>
      </c>
    </row>
    <row r="29" spans="1:8" hidden="1" x14ac:dyDescent="0.2">
      <c r="A29" s="2">
        <f t="shared" si="0"/>
        <v>20</v>
      </c>
      <c r="B29" s="2">
        <f>'Rankings Detailed'!B28</f>
        <v>0</v>
      </c>
      <c r="C29" s="2">
        <f>'Rankings Detailed'!C28</f>
        <v>0</v>
      </c>
      <c r="D29" s="2">
        <f>'Rankings Detailed'!D28</f>
        <v>0</v>
      </c>
      <c r="E29" s="2">
        <f>'Rankings Detailed'!E28</f>
        <v>0</v>
      </c>
      <c r="F29" s="2">
        <f>'Rankings Detailed'!F28</f>
        <v>0</v>
      </c>
      <c r="G29" s="2">
        <f>'Rankings Detailed'!G28</f>
        <v>0</v>
      </c>
      <c r="H29" s="6">
        <f>'Rankings Detailed'!H28</f>
        <v>0</v>
      </c>
    </row>
    <row r="30" spans="1:8" hidden="1" x14ac:dyDescent="0.2">
      <c r="A30" s="2">
        <f t="shared" si="0"/>
        <v>20</v>
      </c>
      <c r="B30" s="2">
        <f>'Rankings Detailed'!B30</f>
        <v>0</v>
      </c>
      <c r="C30" s="2">
        <f>'Rankings Detailed'!C30</f>
        <v>0</v>
      </c>
      <c r="D30" s="2">
        <f>'Rankings Detailed'!D30</f>
        <v>0</v>
      </c>
      <c r="E30" s="2">
        <f>'Rankings Detailed'!E30</f>
        <v>0</v>
      </c>
      <c r="F30" s="2">
        <f>'Rankings Detailed'!F30</f>
        <v>0</v>
      </c>
      <c r="G30" s="2">
        <f>'Rankings Detailed'!G30</f>
        <v>0</v>
      </c>
      <c r="H30" s="6">
        <f>'Rankings Detailed'!H30</f>
        <v>0</v>
      </c>
    </row>
    <row r="31" spans="1:8" hidden="1" x14ac:dyDescent="0.2">
      <c r="A31" s="2">
        <f t="shared" si="0"/>
        <v>20</v>
      </c>
      <c r="B31" s="2">
        <f>'Rankings Detailed'!B31</f>
        <v>0</v>
      </c>
      <c r="C31" s="2">
        <f>'Rankings Detailed'!C31</f>
        <v>0</v>
      </c>
      <c r="D31" s="2">
        <f>'Rankings Detailed'!D31</f>
        <v>0</v>
      </c>
      <c r="E31" s="2">
        <f>'Rankings Detailed'!E31</f>
        <v>0</v>
      </c>
      <c r="F31" s="2">
        <f>'Rankings Detailed'!F31</f>
        <v>0</v>
      </c>
      <c r="G31" s="2">
        <f>'Rankings Detailed'!G31</f>
        <v>0</v>
      </c>
      <c r="H31" s="6">
        <f>'Rankings Detailed'!H31</f>
        <v>0</v>
      </c>
    </row>
    <row r="32" spans="1:8" hidden="1" x14ac:dyDescent="0.2">
      <c r="A32" s="2">
        <f t="shared" si="0"/>
        <v>20</v>
      </c>
      <c r="B32" s="2">
        <f>'Rankings Detailed'!B32</f>
        <v>0</v>
      </c>
      <c r="C32" s="2">
        <f>'Rankings Detailed'!C32</f>
        <v>0</v>
      </c>
      <c r="D32" s="2">
        <f>'Rankings Detailed'!D32</f>
        <v>0</v>
      </c>
      <c r="E32" s="2">
        <f>'Rankings Detailed'!E32</f>
        <v>0</v>
      </c>
      <c r="F32" s="2">
        <f>'Rankings Detailed'!F32</f>
        <v>0</v>
      </c>
      <c r="G32" s="2">
        <f>'Rankings Detailed'!G32</f>
        <v>0</v>
      </c>
      <c r="H32" s="6">
        <f>'Rankings Detailed'!H32</f>
        <v>0</v>
      </c>
    </row>
    <row r="33" spans="1:8" hidden="1" x14ac:dyDescent="0.2">
      <c r="A33" s="2">
        <f t="shared" si="0"/>
        <v>20</v>
      </c>
      <c r="B33" s="2">
        <f>'Rankings Detailed'!B33</f>
        <v>0</v>
      </c>
      <c r="C33" s="2">
        <f>'Rankings Detailed'!C33</f>
        <v>0</v>
      </c>
      <c r="D33" s="2">
        <f>'Rankings Detailed'!D33</f>
        <v>0</v>
      </c>
      <c r="E33" s="2">
        <f>'Rankings Detailed'!E33</f>
        <v>0</v>
      </c>
      <c r="F33" s="2">
        <f>'Rankings Detailed'!F33</f>
        <v>0</v>
      </c>
      <c r="G33" s="2">
        <f>'Rankings Detailed'!G33</f>
        <v>0</v>
      </c>
      <c r="H33" s="6">
        <f>'Rankings Detailed'!H33</f>
        <v>0</v>
      </c>
    </row>
    <row r="34" spans="1:8" hidden="1" x14ac:dyDescent="0.2">
      <c r="A34" s="2">
        <f t="shared" si="0"/>
        <v>20</v>
      </c>
      <c r="B34" s="2">
        <f>'Rankings Detailed'!B34</f>
        <v>0</v>
      </c>
      <c r="C34" s="2">
        <f>'Rankings Detailed'!C34</f>
        <v>0</v>
      </c>
      <c r="D34" s="2">
        <f>'Rankings Detailed'!D34</f>
        <v>0</v>
      </c>
      <c r="E34" s="2">
        <f>'Rankings Detailed'!E34</f>
        <v>0</v>
      </c>
      <c r="F34" s="2">
        <f>'Rankings Detailed'!F34</f>
        <v>0</v>
      </c>
      <c r="G34" s="2">
        <f>'Rankings Detailed'!G34</f>
        <v>0</v>
      </c>
      <c r="H34" s="6">
        <f>'Rankings Detailed'!H34</f>
        <v>0</v>
      </c>
    </row>
    <row r="35" spans="1:8" hidden="1" x14ac:dyDescent="0.2">
      <c r="A35" s="2">
        <f t="shared" si="0"/>
        <v>20</v>
      </c>
      <c r="B35" s="2">
        <f>'Rankings Detailed'!B35</f>
        <v>0</v>
      </c>
      <c r="C35" s="2">
        <f>'Rankings Detailed'!C35</f>
        <v>0</v>
      </c>
      <c r="D35" s="2">
        <f>'Rankings Detailed'!D35</f>
        <v>0</v>
      </c>
      <c r="E35" s="2">
        <f>'Rankings Detailed'!E35</f>
        <v>0</v>
      </c>
      <c r="F35" s="2">
        <f>'Rankings Detailed'!F35</f>
        <v>0</v>
      </c>
      <c r="G35" s="2">
        <f>'Rankings Detailed'!G35</f>
        <v>0</v>
      </c>
      <c r="H35" s="6">
        <f>'Rankings Detailed'!H35</f>
        <v>0</v>
      </c>
    </row>
    <row r="36" spans="1:8" hidden="1" x14ac:dyDescent="0.2">
      <c r="A36" s="2">
        <f t="shared" si="0"/>
        <v>20</v>
      </c>
      <c r="B36" s="2">
        <f>'Rankings Detailed'!B36</f>
        <v>0</v>
      </c>
      <c r="C36" s="2">
        <f>'Rankings Detailed'!C36</f>
        <v>0</v>
      </c>
      <c r="D36" s="2">
        <f>'Rankings Detailed'!D36</f>
        <v>0</v>
      </c>
      <c r="E36" s="2">
        <f>'Rankings Detailed'!E36</f>
        <v>0</v>
      </c>
      <c r="F36" s="2">
        <f>'Rankings Detailed'!F36</f>
        <v>0</v>
      </c>
      <c r="G36" s="2">
        <f>'Rankings Detailed'!G36</f>
        <v>0</v>
      </c>
      <c r="H36" s="6">
        <f>'Rankings Detailed'!H36</f>
        <v>0</v>
      </c>
    </row>
    <row r="37" spans="1:8" hidden="1" x14ac:dyDescent="0.2">
      <c r="A37" s="2">
        <f t="shared" si="0"/>
        <v>20</v>
      </c>
      <c r="B37" s="2">
        <f>'Rankings Detailed'!B37</f>
        <v>0</v>
      </c>
      <c r="C37" s="2">
        <f>'Rankings Detailed'!C37</f>
        <v>0</v>
      </c>
      <c r="D37" s="2">
        <f>'Rankings Detailed'!D37</f>
        <v>0</v>
      </c>
      <c r="E37" s="2">
        <f>'Rankings Detailed'!E37</f>
        <v>0</v>
      </c>
      <c r="F37" s="2">
        <f>'Rankings Detailed'!F37</f>
        <v>0</v>
      </c>
      <c r="G37" s="2">
        <f>'Rankings Detailed'!G37</f>
        <v>0</v>
      </c>
      <c r="H37" s="6">
        <f>'Rankings Detailed'!H37</f>
        <v>0</v>
      </c>
    </row>
    <row r="38" spans="1:8" hidden="1" x14ac:dyDescent="0.2">
      <c r="A38" s="2">
        <f t="shared" si="0"/>
        <v>20</v>
      </c>
      <c r="B38" s="2">
        <f>'Rankings Detailed'!B38</f>
        <v>0</v>
      </c>
      <c r="C38" s="2">
        <f>'Rankings Detailed'!C38</f>
        <v>0</v>
      </c>
      <c r="D38" s="2">
        <f>'Rankings Detailed'!D38</f>
        <v>0</v>
      </c>
      <c r="E38" s="2">
        <f>'Rankings Detailed'!E38</f>
        <v>0</v>
      </c>
      <c r="F38" s="2">
        <f>'Rankings Detailed'!F38</f>
        <v>0</v>
      </c>
      <c r="G38" s="2">
        <f>'Rankings Detailed'!G38</f>
        <v>0</v>
      </c>
      <c r="H38" s="6">
        <f>'Rankings Detailed'!H38</f>
        <v>0</v>
      </c>
    </row>
    <row r="39" spans="1:8" hidden="1" x14ac:dyDescent="0.2">
      <c r="A39" s="2">
        <f t="shared" si="0"/>
        <v>20</v>
      </c>
      <c r="B39" s="2">
        <f>'Rankings Detailed'!B39</f>
        <v>0</v>
      </c>
      <c r="C39" s="2">
        <f>'Rankings Detailed'!C39</f>
        <v>0</v>
      </c>
      <c r="D39" s="2">
        <f>'Rankings Detailed'!D39</f>
        <v>0</v>
      </c>
      <c r="E39" s="2">
        <f>'Rankings Detailed'!E39</f>
        <v>0</v>
      </c>
      <c r="F39" s="2">
        <f>'Rankings Detailed'!F39</f>
        <v>0</v>
      </c>
      <c r="G39" s="2">
        <f>'Rankings Detailed'!G39</f>
        <v>0</v>
      </c>
      <c r="H39" s="6">
        <f>'Rankings Detailed'!H39</f>
        <v>0</v>
      </c>
    </row>
    <row r="40" spans="1:8" hidden="1" x14ac:dyDescent="0.2">
      <c r="A40" s="2">
        <f t="shared" si="0"/>
        <v>20</v>
      </c>
      <c r="B40" s="2">
        <f>'Rankings Detailed'!B40</f>
        <v>0</v>
      </c>
      <c r="C40" s="2">
        <f>'Rankings Detailed'!C40</f>
        <v>0</v>
      </c>
      <c r="D40" s="2">
        <f>'Rankings Detailed'!D40</f>
        <v>0</v>
      </c>
      <c r="E40" s="2">
        <f>'Rankings Detailed'!E40</f>
        <v>0</v>
      </c>
      <c r="F40" s="2">
        <f>'Rankings Detailed'!F40</f>
        <v>0</v>
      </c>
      <c r="G40" s="2">
        <f>'Rankings Detailed'!G40</f>
        <v>0</v>
      </c>
      <c r="H40" s="6">
        <f>'Rankings Detailed'!H40</f>
        <v>0</v>
      </c>
    </row>
    <row r="41" spans="1:8" hidden="1" x14ac:dyDescent="0.2">
      <c r="A41" s="2">
        <f t="shared" si="0"/>
        <v>20</v>
      </c>
      <c r="B41" s="2">
        <f>'Rankings Detailed'!B41</f>
        <v>0</v>
      </c>
      <c r="C41" s="2">
        <f>'Rankings Detailed'!C41</f>
        <v>0</v>
      </c>
      <c r="D41" s="2">
        <f>'Rankings Detailed'!D41</f>
        <v>0</v>
      </c>
      <c r="E41" s="2">
        <f>'Rankings Detailed'!E41</f>
        <v>0</v>
      </c>
      <c r="F41" s="2">
        <f>'Rankings Detailed'!F41</f>
        <v>0</v>
      </c>
      <c r="G41" s="2">
        <f>'Rankings Detailed'!G41</f>
        <v>0</v>
      </c>
      <c r="H41" s="6">
        <f>'Rankings Detailed'!H41</f>
        <v>0</v>
      </c>
    </row>
    <row r="42" spans="1:8" hidden="1" x14ac:dyDescent="0.2">
      <c r="A42" s="2">
        <f t="shared" si="0"/>
        <v>20</v>
      </c>
      <c r="B42" s="2">
        <f>'Rankings Detailed'!B42</f>
        <v>0</v>
      </c>
      <c r="C42" s="2">
        <f>'Rankings Detailed'!C42</f>
        <v>0</v>
      </c>
      <c r="D42" s="2">
        <f>'Rankings Detailed'!D42</f>
        <v>0</v>
      </c>
      <c r="E42" s="2">
        <f>'Rankings Detailed'!E42</f>
        <v>0</v>
      </c>
      <c r="F42" s="2">
        <f>'Rankings Detailed'!F42</f>
        <v>0</v>
      </c>
      <c r="G42" s="2">
        <f>'Rankings Detailed'!G42</f>
        <v>0</v>
      </c>
      <c r="H42" s="6">
        <f>'Rankings Detailed'!H42</f>
        <v>0</v>
      </c>
    </row>
    <row r="43" spans="1:8" hidden="1" x14ac:dyDescent="0.2">
      <c r="A43" s="2">
        <f t="shared" si="0"/>
        <v>20</v>
      </c>
      <c r="B43" s="2">
        <f>'Rankings Detailed'!B43</f>
        <v>0</v>
      </c>
      <c r="C43" s="2">
        <f>'Rankings Detailed'!C43</f>
        <v>0</v>
      </c>
      <c r="D43" s="2">
        <f>'Rankings Detailed'!D43</f>
        <v>0</v>
      </c>
      <c r="E43" s="2">
        <f>'Rankings Detailed'!E43</f>
        <v>0</v>
      </c>
      <c r="F43" s="2">
        <f>'Rankings Detailed'!F43</f>
        <v>0</v>
      </c>
      <c r="G43" s="2">
        <f>'Rankings Detailed'!G43</f>
        <v>0</v>
      </c>
      <c r="H43" s="6">
        <f>'Rankings Detailed'!H43</f>
        <v>0</v>
      </c>
    </row>
    <row r="44" spans="1:8" hidden="1" x14ac:dyDescent="0.2">
      <c r="A44" s="2">
        <f t="shared" si="0"/>
        <v>20</v>
      </c>
      <c r="B44" s="2">
        <f>'Rankings Detailed'!B44</f>
        <v>0</v>
      </c>
      <c r="C44" s="2">
        <f>'Rankings Detailed'!C44</f>
        <v>0</v>
      </c>
      <c r="D44" s="2">
        <f>'Rankings Detailed'!D44</f>
        <v>0</v>
      </c>
      <c r="E44" s="2">
        <f>'Rankings Detailed'!E44</f>
        <v>0</v>
      </c>
      <c r="F44" s="2">
        <f>'Rankings Detailed'!F44</f>
        <v>0</v>
      </c>
      <c r="G44" s="2">
        <f>'Rankings Detailed'!G44</f>
        <v>0</v>
      </c>
      <c r="H44" s="6">
        <f>'Rankings Detailed'!H44</f>
        <v>0</v>
      </c>
    </row>
    <row r="45" spans="1:8" hidden="1" x14ac:dyDescent="0.2">
      <c r="A45" s="2">
        <f t="shared" si="0"/>
        <v>20</v>
      </c>
      <c r="B45" s="2">
        <f>'Rankings Detailed'!B45</f>
        <v>0</v>
      </c>
      <c r="C45" s="2">
        <f>'Rankings Detailed'!C45</f>
        <v>0</v>
      </c>
      <c r="D45" s="2">
        <f>'Rankings Detailed'!D45</f>
        <v>0</v>
      </c>
      <c r="E45" s="2">
        <f>'Rankings Detailed'!E45</f>
        <v>0</v>
      </c>
      <c r="F45" s="2">
        <f>'Rankings Detailed'!F45</f>
        <v>0</v>
      </c>
      <c r="G45" s="2">
        <f>'Rankings Detailed'!G45</f>
        <v>0</v>
      </c>
      <c r="H45" s="6">
        <f>'Rankings Detailed'!H45</f>
        <v>0</v>
      </c>
    </row>
    <row r="46" spans="1:8" hidden="1" x14ac:dyDescent="0.2">
      <c r="A46" s="2">
        <f t="shared" si="0"/>
        <v>20</v>
      </c>
      <c r="B46" s="2">
        <f>'Rankings Detailed'!B46</f>
        <v>0</v>
      </c>
      <c r="C46" s="2">
        <f>'Rankings Detailed'!C46</f>
        <v>0</v>
      </c>
      <c r="D46" s="2">
        <f>'Rankings Detailed'!D46</f>
        <v>0</v>
      </c>
      <c r="E46" s="2">
        <f>'Rankings Detailed'!E46</f>
        <v>0</v>
      </c>
      <c r="F46" s="2">
        <f>'Rankings Detailed'!F46</f>
        <v>0</v>
      </c>
      <c r="G46" s="2">
        <f>'Rankings Detailed'!G46</f>
        <v>0</v>
      </c>
      <c r="H46" s="6">
        <f>'Rankings Detailed'!H46</f>
        <v>0</v>
      </c>
    </row>
    <row r="49" spans="1:8" x14ac:dyDescent="0.2">
      <c r="A49" t="str">
        <f>'Rankings Detailed'!J48</f>
        <v>M40</v>
      </c>
    </row>
    <row r="51" spans="1:8" x14ac:dyDescent="0.2">
      <c r="A51" s="11" t="s">
        <v>18</v>
      </c>
      <c r="B51" s="11" t="s">
        <v>19</v>
      </c>
      <c r="C51" s="11" t="s">
        <v>20</v>
      </c>
      <c r="D51" s="11" t="s">
        <v>21</v>
      </c>
      <c r="E51" s="11" t="s">
        <v>22</v>
      </c>
      <c r="F51" s="11" t="s">
        <v>23</v>
      </c>
      <c r="G51" s="11" t="s">
        <v>24</v>
      </c>
      <c r="H51" s="12" t="s">
        <v>4</v>
      </c>
    </row>
    <row r="52" spans="1:8" x14ac:dyDescent="0.2">
      <c r="A52" s="2">
        <f t="shared" ref="A52:A74" si="1">RANK(H52,$H$52:$H$91,0)</f>
        <v>1</v>
      </c>
      <c r="B52" s="2" t="str">
        <f>'Rankings Detailed'!B56</f>
        <v>Jacques Laas</v>
      </c>
      <c r="C52" s="2">
        <f>'Rankings Detailed'!C56</f>
        <v>4</v>
      </c>
      <c r="D52" s="2">
        <f>'Rankings Detailed'!D56</f>
        <v>126</v>
      </c>
      <c r="E52" s="2">
        <f>'Rankings Detailed'!E56</f>
        <v>83</v>
      </c>
      <c r="F52" s="2">
        <f>'Rankings Detailed'!F56</f>
        <v>59</v>
      </c>
      <c r="G52" s="2">
        <f>'Rankings Detailed'!G56</f>
        <v>56</v>
      </c>
      <c r="H52" s="6">
        <f>'Rankings Detailed'!H56</f>
        <v>324</v>
      </c>
    </row>
    <row r="53" spans="1:8" x14ac:dyDescent="0.2">
      <c r="A53" s="2">
        <f t="shared" si="1"/>
        <v>2</v>
      </c>
      <c r="B53" s="2" t="str">
        <f>'Rankings Detailed'!B64</f>
        <v>Richard North</v>
      </c>
      <c r="C53" s="2">
        <f>'Rankings Detailed'!C64</f>
        <v>3</v>
      </c>
      <c r="D53" s="2">
        <f>'Rankings Detailed'!D64</f>
        <v>144</v>
      </c>
      <c r="E53" s="2">
        <f>'Rankings Detailed'!E64</f>
        <v>94</v>
      </c>
      <c r="F53" s="2">
        <f>'Rankings Detailed'!F64</f>
        <v>82</v>
      </c>
      <c r="G53" s="2">
        <f>'Rankings Detailed'!G64</f>
        <v>0</v>
      </c>
      <c r="H53" s="6">
        <f>'Rankings Detailed'!H64</f>
        <v>320</v>
      </c>
    </row>
    <row r="54" spans="1:8" x14ac:dyDescent="0.2">
      <c r="A54" s="2">
        <f t="shared" si="1"/>
        <v>3</v>
      </c>
      <c r="B54" s="2" t="str">
        <f>'Rankings Detailed'!B55</f>
        <v>Calum Philip</v>
      </c>
      <c r="C54" s="2">
        <f>'Rankings Detailed'!C55</f>
        <v>4</v>
      </c>
      <c r="D54" s="2">
        <f>'Rankings Detailed'!D55</f>
        <v>103.5</v>
      </c>
      <c r="E54" s="2">
        <f>'Rankings Detailed'!E55</f>
        <v>72</v>
      </c>
      <c r="F54" s="2">
        <f>'Rankings Detailed'!F55</f>
        <v>71</v>
      </c>
      <c r="G54" s="2">
        <f>'Rankings Detailed'!G55</f>
        <v>69</v>
      </c>
      <c r="H54" s="6">
        <f>'Rankings Detailed'!H55</f>
        <v>315.5</v>
      </c>
    </row>
    <row r="55" spans="1:8" x14ac:dyDescent="0.2">
      <c r="A55" s="2">
        <f t="shared" si="1"/>
        <v>4</v>
      </c>
      <c r="B55" s="2" t="str">
        <f>'Rankings Detailed'!B54</f>
        <v>Andrew Bremner</v>
      </c>
      <c r="C55" s="2">
        <f>'Rankings Detailed'!C54</f>
        <v>6</v>
      </c>
      <c r="D55" s="2">
        <f>'Rankings Detailed'!D54</f>
        <v>76.5</v>
      </c>
      <c r="E55" s="2">
        <f>'Rankings Detailed'!E54</f>
        <v>51</v>
      </c>
      <c r="F55" s="2">
        <f>'Rankings Detailed'!F54</f>
        <v>49</v>
      </c>
      <c r="G55" s="2">
        <f>'Rankings Detailed'!G54</f>
        <v>47</v>
      </c>
      <c r="H55" s="6">
        <f>'Rankings Detailed'!H54</f>
        <v>223.5</v>
      </c>
    </row>
    <row r="56" spans="1:8" x14ac:dyDescent="0.2">
      <c r="A56" s="2">
        <f t="shared" si="1"/>
        <v>5</v>
      </c>
      <c r="B56" s="2" t="str">
        <f>'Rankings Detailed'!B68</f>
        <v>Anastasios Markopoulos</v>
      </c>
      <c r="C56" s="2">
        <f>'Rankings Detailed'!C68</f>
        <v>4</v>
      </c>
      <c r="D56" s="2">
        <f>'Rankings Detailed'!D68</f>
        <v>65</v>
      </c>
      <c r="E56" s="2">
        <f>'Rankings Detailed'!E68</f>
        <v>63</v>
      </c>
      <c r="F56" s="2">
        <f>'Rankings Detailed'!F68</f>
        <v>45</v>
      </c>
      <c r="G56" s="2">
        <f>'Rankings Detailed'!G68</f>
        <v>27</v>
      </c>
      <c r="H56" s="6">
        <f>'Rankings Detailed'!H68</f>
        <v>200</v>
      </c>
    </row>
    <row r="57" spans="1:8" x14ac:dyDescent="0.2">
      <c r="A57" s="2">
        <f t="shared" si="1"/>
        <v>6</v>
      </c>
      <c r="B57" s="2" t="str">
        <f>'Rankings Detailed'!B71</f>
        <v>Jay Sweet</v>
      </c>
      <c r="C57" s="2">
        <f>'Rankings Detailed'!C71</f>
        <v>3</v>
      </c>
      <c r="D57" s="2">
        <f>'Rankings Detailed'!D71</f>
        <v>58.5</v>
      </c>
      <c r="E57" s="2">
        <f>'Rankings Detailed'!E71</f>
        <v>42</v>
      </c>
      <c r="F57" s="2">
        <f>'Rankings Detailed'!F71</f>
        <v>39</v>
      </c>
      <c r="G57" s="2">
        <f>'Rankings Detailed'!G71</f>
        <v>0</v>
      </c>
      <c r="H57" s="6">
        <f>'Rankings Detailed'!H71</f>
        <v>139.5</v>
      </c>
    </row>
    <row r="58" spans="1:8" x14ac:dyDescent="0.2">
      <c r="A58" s="2">
        <f t="shared" si="1"/>
        <v>7</v>
      </c>
      <c r="B58" s="2" t="str">
        <f>'Rankings Detailed'!B69</f>
        <v>Kenny Boyle</v>
      </c>
      <c r="C58" s="2">
        <f>'Rankings Detailed'!C69</f>
        <v>1</v>
      </c>
      <c r="D58" s="2">
        <f>'Rankings Detailed'!D69</f>
        <v>106</v>
      </c>
      <c r="E58" s="2">
        <f>'Rankings Detailed'!E69</f>
        <v>0</v>
      </c>
      <c r="F58" s="2">
        <f>'Rankings Detailed'!F69</f>
        <v>0</v>
      </c>
      <c r="G58" s="2">
        <f>'Rankings Detailed'!G69</f>
        <v>0</v>
      </c>
      <c r="H58" s="6">
        <f>'Rankings Detailed'!H69</f>
        <v>106</v>
      </c>
    </row>
    <row r="59" spans="1:8" x14ac:dyDescent="0.2">
      <c r="A59" s="2">
        <f t="shared" si="1"/>
        <v>8</v>
      </c>
      <c r="B59" s="2" t="str">
        <f>'Rankings Detailed'!B52</f>
        <v>Iain Young</v>
      </c>
      <c r="C59" s="2">
        <f>'Rankings Detailed'!C52</f>
        <v>2</v>
      </c>
      <c r="D59" s="2">
        <f>'Rankings Detailed'!D52</f>
        <v>60</v>
      </c>
      <c r="E59" s="2">
        <f>'Rankings Detailed'!E52</f>
        <v>44</v>
      </c>
      <c r="F59" s="2">
        <f>'Rankings Detailed'!F52</f>
        <v>0</v>
      </c>
      <c r="G59" s="2">
        <f>'Rankings Detailed'!G52</f>
        <v>0</v>
      </c>
      <c r="H59" s="6">
        <f>'Rankings Detailed'!H52</f>
        <v>104</v>
      </c>
    </row>
    <row r="60" spans="1:8" x14ac:dyDescent="0.2">
      <c r="A60" s="2">
        <f t="shared" si="1"/>
        <v>9</v>
      </c>
      <c r="B60" s="2" t="str">
        <f>'Rankings Detailed'!B61</f>
        <v>Waleed Hashmi</v>
      </c>
      <c r="C60" s="2">
        <f>'Rankings Detailed'!C61</f>
        <v>6</v>
      </c>
      <c r="D60" s="2">
        <f>'Rankings Detailed'!D61</f>
        <v>29</v>
      </c>
      <c r="E60" s="2">
        <f>'Rankings Detailed'!E61</f>
        <v>27</v>
      </c>
      <c r="F60" s="2">
        <f>'Rankings Detailed'!F61</f>
        <v>24</v>
      </c>
      <c r="G60" s="2">
        <f>'Rankings Detailed'!G61</f>
        <v>18</v>
      </c>
      <c r="H60" s="6">
        <f>'Rankings Detailed'!H61</f>
        <v>98</v>
      </c>
    </row>
    <row r="61" spans="1:8" x14ac:dyDescent="0.2">
      <c r="A61" s="2">
        <f t="shared" si="1"/>
        <v>10</v>
      </c>
      <c r="B61" s="2" t="str">
        <f>'Rankings Detailed'!B65</f>
        <v>Adam Stanger</v>
      </c>
      <c r="C61" s="2">
        <f>'Rankings Detailed'!C65</f>
        <v>1</v>
      </c>
      <c r="D61" s="2">
        <f>'Rankings Detailed'!D65</f>
        <v>96</v>
      </c>
      <c r="E61" s="2">
        <f>'Rankings Detailed'!E65</f>
        <v>0</v>
      </c>
      <c r="F61" s="2">
        <f>'Rankings Detailed'!F65</f>
        <v>0</v>
      </c>
      <c r="G61" s="2">
        <f>'Rankings Detailed'!G65</f>
        <v>0</v>
      </c>
      <c r="H61" s="6">
        <f>'Rankings Detailed'!H65</f>
        <v>96</v>
      </c>
    </row>
    <row r="62" spans="1:8" x14ac:dyDescent="0.2">
      <c r="A62" s="2">
        <f t="shared" si="1"/>
        <v>11</v>
      </c>
      <c r="B62" s="2" t="str">
        <f>'Rankings Detailed'!B75</f>
        <v>Allan Griffiths</v>
      </c>
      <c r="C62" s="2">
        <f>'Rankings Detailed'!C75</f>
        <v>1</v>
      </c>
      <c r="D62" s="2">
        <f>'Rankings Detailed'!D75</f>
        <v>94.5</v>
      </c>
      <c r="E62" s="2">
        <f>'Rankings Detailed'!E75</f>
        <v>0</v>
      </c>
      <c r="F62" s="2">
        <f>'Rankings Detailed'!F75</f>
        <v>0</v>
      </c>
      <c r="G62" s="2">
        <f>'Rankings Detailed'!G75</f>
        <v>0</v>
      </c>
      <c r="H62" s="6">
        <f>'Rankings Detailed'!H75</f>
        <v>94.5</v>
      </c>
    </row>
    <row r="63" spans="1:8" x14ac:dyDescent="0.2">
      <c r="A63" s="2">
        <f t="shared" si="1"/>
        <v>12</v>
      </c>
      <c r="B63" s="2" t="str">
        <f>'Rankings Detailed'!B70</f>
        <v>Andrew Goodenough</v>
      </c>
      <c r="C63" s="2">
        <f>'Rankings Detailed'!C70</f>
        <v>1</v>
      </c>
      <c r="D63" s="2">
        <f>'Rankings Detailed'!D70</f>
        <v>83</v>
      </c>
      <c r="E63" s="2">
        <f>'Rankings Detailed'!E70</f>
        <v>0</v>
      </c>
      <c r="F63" s="2">
        <f>'Rankings Detailed'!F70</f>
        <v>0</v>
      </c>
      <c r="G63" s="2">
        <f>'Rankings Detailed'!G70</f>
        <v>0</v>
      </c>
      <c r="H63" s="6">
        <f>'Rankings Detailed'!H70</f>
        <v>83</v>
      </c>
    </row>
    <row r="64" spans="1:8" x14ac:dyDescent="0.2">
      <c r="A64" s="2">
        <f t="shared" si="1"/>
        <v>13</v>
      </c>
      <c r="B64" s="2" t="str">
        <f>'Rankings Detailed'!B60</f>
        <v>Rene Van Oorschot</v>
      </c>
      <c r="C64" s="2">
        <f>'Rankings Detailed'!C60</f>
        <v>1</v>
      </c>
      <c r="D64" s="2">
        <f>'Rankings Detailed'!D60</f>
        <v>71</v>
      </c>
      <c r="E64" s="2">
        <f>'Rankings Detailed'!E60</f>
        <v>0</v>
      </c>
      <c r="F64" s="2">
        <f>'Rankings Detailed'!F60</f>
        <v>0</v>
      </c>
      <c r="G64" s="2">
        <f>'Rankings Detailed'!G60</f>
        <v>0</v>
      </c>
      <c r="H64" s="6">
        <f>'Rankings Detailed'!H60</f>
        <v>71</v>
      </c>
    </row>
    <row r="65" spans="1:8" x14ac:dyDescent="0.2">
      <c r="A65" s="2">
        <f t="shared" si="1"/>
        <v>14</v>
      </c>
      <c r="B65" s="2" t="str">
        <f>'Rankings Detailed'!B59</f>
        <v>Stewart Morrison</v>
      </c>
      <c r="C65" s="2">
        <f>'Rankings Detailed'!C59</f>
        <v>1</v>
      </c>
      <c r="D65" s="2">
        <f>'Rankings Detailed'!D59</f>
        <v>53</v>
      </c>
      <c r="E65" s="2">
        <f>'Rankings Detailed'!E59</f>
        <v>0</v>
      </c>
      <c r="F65" s="2">
        <f>'Rankings Detailed'!F59</f>
        <v>0</v>
      </c>
      <c r="G65" s="2">
        <f>'Rankings Detailed'!G59</f>
        <v>0</v>
      </c>
      <c r="H65" s="6">
        <f>'Rankings Detailed'!H59</f>
        <v>53</v>
      </c>
    </row>
    <row r="66" spans="1:8" x14ac:dyDescent="0.2">
      <c r="A66" s="2">
        <f t="shared" si="1"/>
        <v>15</v>
      </c>
      <c r="B66" s="2" t="str">
        <f>'Rankings Detailed'!B58</f>
        <v>Robin Bairner</v>
      </c>
      <c r="C66" s="2">
        <f>'Rankings Detailed'!C58</f>
        <v>1</v>
      </c>
      <c r="D66" s="2">
        <f>'Rankings Detailed'!D58</f>
        <v>40</v>
      </c>
      <c r="E66" s="2">
        <f>'Rankings Detailed'!E58</f>
        <v>0</v>
      </c>
      <c r="F66" s="2">
        <f>'Rankings Detailed'!F58</f>
        <v>0</v>
      </c>
      <c r="G66" s="2">
        <f>'Rankings Detailed'!G58</f>
        <v>0</v>
      </c>
      <c r="H66" s="6">
        <f>'Rankings Detailed'!H58</f>
        <v>40</v>
      </c>
    </row>
    <row r="67" spans="1:8" x14ac:dyDescent="0.2">
      <c r="A67" s="2">
        <f t="shared" si="1"/>
        <v>16</v>
      </c>
      <c r="B67" s="2" t="str">
        <f>'Rankings Detailed'!B53</f>
        <v>Billy Scott</v>
      </c>
      <c r="C67" s="2">
        <f>'Rankings Detailed'!C53</f>
        <v>1</v>
      </c>
      <c r="D67" s="2">
        <f>'Rankings Detailed'!D53</f>
        <v>38</v>
      </c>
      <c r="E67" s="2">
        <f>'Rankings Detailed'!E53</f>
        <v>0</v>
      </c>
      <c r="F67" s="2">
        <f>'Rankings Detailed'!F53</f>
        <v>0</v>
      </c>
      <c r="G67" s="2">
        <f>'Rankings Detailed'!G53</f>
        <v>0</v>
      </c>
      <c r="H67" s="6">
        <f>'Rankings Detailed'!H53</f>
        <v>38</v>
      </c>
    </row>
    <row r="68" spans="1:8" x14ac:dyDescent="0.2">
      <c r="A68" s="2">
        <f t="shared" si="1"/>
        <v>17</v>
      </c>
      <c r="B68" s="2" t="str">
        <f>'Rankings Detailed'!B66</f>
        <v>John Jewson</v>
      </c>
      <c r="C68" s="2">
        <f>'Rankings Detailed'!C66</f>
        <v>1</v>
      </c>
      <c r="D68" s="2">
        <f>'Rankings Detailed'!D66</f>
        <v>16</v>
      </c>
      <c r="E68" s="2">
        <f>'Rankings Detailed'!E66</f>
        <v>0</v>
      </c>
      <c r="F68" s="2">
        <f>'Rankings Detailed'!F66</f>
        <v>0</v>
      </c>
      <c r="G68" s="2">
        <f>'Rankings Detailed'!G66</f>
        <v>0</v>
      </c>
      <c r="H68" s="6">
        <f>'Rankings Detailed'!H66</f>
        <v>16</v>
      </c>
    </row>
    <row r="69" spans="1:8" x14ac:dyDescent="0.2">
      <c r="A69" s="2">
        <f t="shared" si="1"/>
        <v>18</v>
      </c>
      <c r="B69" s="2" t="str">
        <f>'Rankings Detailed'!B63</f>
        <v>Chris Farrell</v>
      </c>
      <c r="C69" s="2">
        <f>'Rankings Detailed'!C63</f>
        <v>1</v>
      </c>
      <c r="D69" s="2">
        <f>'Rankings Detailed'!D63</f>
        <v>15</v>
      </c>
      <c r="E69" s="2">
        <f>'Rankings Detailed'!E63</f>
        <v>0</v>
      </c>
      <c r="F69" s="2">
        <f>'Rankings Detailed'!F63</f>
        <v>0</v>
      </c>
      <c r="G69" s="2">
        <f>'Rankings Detailed'!G63</f>
        <v>0</v>
      </c>
      <c r="H69" s="6">
        <f>'Rankings Detailed'!H63</f>
        <v>15</v>
      </c>
    </row>
    <row r="70" spans="1:8" x14ac:dyDescent="0.2">
      <c r="A70" s="2">
        <f t="shared" si="1"/>
        <v>19</v>
      </c>
      <c r="B70" s="2" t="str">
        <f>'Rankings Detailed'!B57</f>
        <v>Erik Van Der Marel</v>
      </c>
      <c r="C70" s="2">
        <f>'Rankings Detailed'!C57</f>
        <v>2</v>
      </c>
      <c r="D70" s="2">
        <f>'Rankings Detailed'!D57</f>
        <v>7.5</v>
      </c>
      <c r="E70" s="2">
        <f>'Rankings Detailed'!E57</f>
        <v>2</v>
      </c>
      <c r="F70" s="2">
        <f>'Rankings Detailed'!F57</f>
        <v>0</v>
      </c>
      <c r="G70" s="2">
        <f>'Rankings Detailed'!G57</f>
        <v>0</v>
      </c>
      <c r="H70" s="6">
        <f>'Rankings Detailed'!H57</f>
        <v>9.5</v>
      </c>
    </row>
    <row r="71" spans="1:8" x14ac:dyDescent="0.2">
      <c r="A71" s="2">
        <f t="shared" si="1"/>
        <v>20</v>
      </c>
      <c r="B71" s="2" t="str">
        <f>'Rankings Detailed'!B72</f>
        <v>Gaurav Ahuja</v>
      </c>
      <c r="C71" s="2">
        <f>'Rankings Detailed'!C72</f>
        <v>1</v>
      </c>
      <c r="D71" s="2">
        <f>'Rankings Detailed'!D72</f>
        <v>4</v>
      </c>
      <c r="E71" s="2">
        <f>'Rankings Detailed'!E72</f>
        <v>0</v>
      </c>
      <c r="F71" s="2">
        <f>'Rankings Detailed'!F72</f>
        <v>0</v>
      </c>
      <c r="G71" s="2">
        <f>'Rankings Detailed'!G72</f>
        <v>0</v>
      </c>
      <c r="H71" s="6">
        <f>'Rankings Detailed'!H72</f>
        <v>4</v>
      </c>
    </row>
    <row r="72" spans="1:8" x14ac:dyDescent="0.2">
      <c r="A72" s="2">
        <f t="shared" si="1"/>
        <v>21</v>
      </c>
      <c r="B72" s="2" t="str">
        <f>'Rankings Detailed'!B62</f>
        <v>Paul Cousins</v>
      </c>
      <c r="C72" s="2">
        <f>'Rankings Detailed'!C62</f>
        <v>1</v>
      </c>
      <c r="D72" s="2">
        <f>'Rankings Detailed'!D62</f>
        <v>3</v>
      </c>
      <c r="E72" s="2">
        <f>'Rankings Detailed'!E62</f>
        <v>0</v>
      </c>
      <c r="F72" s="2">
        <f>'Rankings Detailed'!F62</f>
        <v>0</v>
      </c>
      <c r="G72" s="2">
        <f>'Rankings Detailed'!G62</f>
        <v>0</v>
      </c>
      <c r="H72" s="6">
        <f>'Rankings Detailed'!H62</f>
        <v>3</v>
      </c>
    </row>
    <row r="73" spans="1:8" x14ac:dyDescent="0.2">
      <c r="A73" s="2">
        <f t="shared" si="1"/>
        <v>21</v>
      </c>
      <c r="B73" s="2" t="str">
        <f>'Rankings Detailed'!B67</f>
        <v>Shoalb Khan</v>
      </c>
      <c r="C73" s="2">
        <f>'Rankings Detailed'!C67</f>
        <v>1</v>
      </c>
      <c r="D73" s="2">
        <f>'Rankings Detailed'!D67</f>
        <v>3</v>
      </c>
      <c r="E73" s="2">
        <f>'Rankings Detailed'!E67</f>
        <v>0</v>
      </c>
      <c r="F73" s="2">
        <f>'Rankings Detailed'!F67</f>
        <v>0</v>
      </c>
      <c r="G73" s="2">
        <f>'Rankings Detailed'!G67</f>
        <v>0</v>
      </c>
      <c r="H73" s="6">
        <f>'Rankings Detailed'!H67</f>
        <v>3</v>
      </c>
    </row>
    <row r="74" spans="1:8" x14ac:dyDescent="0.2">
      <c r="A74" s="2">
        <f t="shared" si="1"/>
        <v>21</v>
      </c>
      <c r="B74" s="2" t="str">
        <f>'Rankings Detailed'!B73</f>
        <v>Ewen Stewart</v>
      </c>
      <c r="C74" s="2">
        <f>'Rankings Detailed'!C73</f>
        <v>1</v>
      </c>
      <c r="D74" s="2">
        <f>'Rankings Detailed'!D73</f>
        <v>3</v>
      </c>
      <c r="E74" s="2">
        <f>'Rankings Detailed'!E73</f>
        <v>0</v>
      </c>
      <c r="F74" s="2">
        <f>'Rankings Detailed'!F73</f>
        <v>0</v>
      </c>
      <c r="G74" s="2">
        <f>'Rankings Detailed'!G73</f>
        <v>0</v>
      </c>
      <c r="H74" s="6">
        <f>'Rankings Detailed'!H73</f>
        <v>3</v>
      </c>
    </row>
    <row r="75" spans="1:8" hidden="1" x14ac:dyDescent="0.2">
      <c r="A75" s="2">
        <f t="shared" ref="A75:A91" si="2">RANK(H75,$H$52:$H$91,0)</f>
        <v>24</v>
      </c>
      <c r="B75" s="2" t="str">
        <f>'Rankings Detailed'!B74</f>
        <v>(blank)</v>
      </c>
      <c r="C75" s="2">
        <f>'Rankings Detailed'!C74</f>
        <v>17</v>
      </c>
      <c r="D75" s="2">
        <f>'Rankings Detailed'!D74</f>
        <v>0</v>
      </c>
      <c r="E75" s="2">
        <f>'Rankings Detailed'!E74</f>
        <v>0</v>
      </c>
      <c r="F75" s="2">
        <f>'Rankings Detailed'!F74</f>
        <v>0</v>
      </c>
      <c r="G75" s="2">
        <f>'Rankings Detailed'!G74</f>
        <v>0</v>
      </c>
      <c r="H75" s="6">
        <f>'Rankings Detailed'!H74</f>
        <v>0</v>
      </c>
    </row>
    <row r="76" spans="1:8" hidden="1" x14ac:dyDescent="0.2">
      <c r="A76" s="2">
        <f t="shared" si="2"/>
        <v>24</v>
      </c>
      <c r="B76" s="2">
        <f>'Rankings Detailed'!B77</f>
        <v>0</v>
      </c>
      <c r="C76" s="2">
        <f>'Rankings Detailed'!C77</f>
        <v>0</v>
      </c>
      <c r="D76" s="2">
        <f>'Rankings Detailed'!D77</f>
        <v>0</v>
      </c>
      <c r="E76" s="2">
        <f>'Rankings Detailed'!E77</f>
        <v>0</v>
      </c>
      <c r="F76" s="2">
        <f>'Rankings Detailed'!F77</f>
        <v>0</v>
      </c>
      <c r="G76" s="2">
        <f>'Rankings Detailed'!G77</f>
        <v>0</v>
      </c>
      <c r="H76" s="6">
        <f>'Rankings Detailed'!H77</f>
        <v>0</v>
      </c>
    </row>
    <row r="77" spans="1:8" hidden="1" x14ac:dyDescent="0.2">
      <c r="A77" s="2">
        <f t="shared" si="2"/>
        <v>24</v>
      </c>
      <c r="B77" s="2">
        <f>'Rankings Detailed'!B76</f>
        <v>0</v>
      </c>
      <c r="C77" s="2">
        <f>'Rankings Detailed'!C76</f>
        <v>0</v>
      </c>
      <c r="D77" s="2">
        <f>'Rankings Detailed'!D76</f>
        <v>0</v>
      </c>
      <c r="E77" s="2">
        <f>'Rankings Detailed'!E76</f>
        <v>0</v>
      </c>
      <c r="F77" s="2">
        <f>'Rankings Detailed'!F76</f>
        <v>0</v>
      </c>
      <c r="G77" s="2">
        <f>'Rankings Detailed'!G76</f>
        <v>0</v>
      </c>
      <c r="H77" s="6">
        <f>'Rankings Detailed'!H76</f>
        <v>0</v>
      </c>
    </row>
    <row r="78" spans="1:8" hidden="1" x14ac:dyDescent="0.2">
      <c r="A78" s="2">
        <f t="shared" si="2"/>
        <v>24</v>
      </c>
      <c r="B78" s="2">
        <f>'Rankings Detailed'!B78</f>
        <v>0</v>
      </c>
      <c r="C78" s="2">
        <f>'Rankings Detailed'!C78</f>
        <v>0</v>
      </c>
      <c r="D78" s="2">
        <f>'Rankings Detailed'!D78</f>
        <v>0</v>
      </c>
      <c r="E78" s="2">
        <f>'Rankings Detailed'!E78</f>
        <v>0</v>
      </c>
      <c r="F78" s="2">
        <f>'Rankings Detailed'!F78</f>
        <v>0</v>
      </c>
      <c r="G78" s="2">
        <f>'Rankings Detailed'!G78</f>
        <v>0</v>
      </c>
      <c r="H78" s="6">
        <f>'Rankings Detailed'!H78</f>
        <v>0</v>
      </c>
    </row>
    <row r="79" spans="1:8" hidden="1" x14ac:dyDescent="0.2">
      <c r="A79" s="2">
        <f t="shared" si="2"/>
        <v>24</v>
      </c>
      <c r="B79" s="2">
        <f>'Rankings Detailed'!B79</f>
        <v>0</v>
      </c>
      <c r="C79" s="2">
        <f>'Rankings Detailed'!C79</f>
        <v>0</v>
      </c>
      <c r="D79" s="2">
        <f>'Rankings Detailed'!D79</f>
        <v>0</v>
      </c>
      <c r="E79" s="2">
        <f>'Rankings Detailed'!E79</f>
        <v>0</v>
      </c>
      <c r="F79" s="2">
        <f>'Rankings Detailed'!F79</f>
        <v>0</v>
      </c>
      <c r="G79" s="2">
        <f>'Rankings Detailed'!G79</f>
        <v>0</v>
      </c>
      <c r="H79" s="6">
        <f>'Rankings Detailed'!H79</f>
        <v>0</v>
      </c>
    </row>
    <row r="80" spans="1:8" hidden="1" x14ac:dyDescent="0.2">
      <c r="A80" s="2">
        <f t="shared" si="2"/>
        <v>24</v>
      </c>
      <c r="B80" s="2">
        <f>'Rankings Detailed'!B80</f>
        <v>0</v>
      </c>
      <c r="C80" s="2">
        <f>'Rankings Detailed'!C80</f>
        <v>0</v>
      </c>
      <c r="D80" s="2">
        <f>'Rankings Detailed'!D80</f>
        <v>0</v>
      </c>
      <c r="E80" s="2">
        <f>'Rankings Detailed'!E80</f>
        <v>0</v>
      </c>
      <c r="F80" s="2">
        <f>'Rankings Detailed'!F80</f>
        <v>0</v>
      </c>
      <c r="G80" s="2">
        <f>'Rankings Detailed'!G80</f>
        <v>0</v>
      </c>
      <c r="H80" s="6">
        <f>'Rankings Detailed'!H80</f>
        <v>0</v>
      </c>
    </row>
    <row r="81" spans="1:8" hidden="1" x14ac:dyDescent="0.2">
      <c r="A81" s="2">
        <f t="shared" si="2"/>
        <v>24</v>
      </c>
      <c r="B81" s="2">
        <f>'Rankings Detailed'!B81</f>
        <v>0</v>
      </c>
      <c r="C81" s="2">
        <f>'Rankings Detailed'!C81</f>
        <v>0</v>
      </c>
      <c r="D81" s="2">
        <f>'Rankings Detailed'!D81</f>
        <v>0</v>
      </c>
      <c r="E81" s="2">
        <f>'Rankings Detailed'!E81</f>
        <v>0</v>
      </c>
      <c r="F81" s="2">
        <f>'Rankings Detailed'!F81</f>
        <v>0</v>
      </c>
      <c r="G81" s="2">
        <f>'Rankings Detailed'!G81</f>
        <v>0</v>
      </c>
      <c r="H81" s="6">
        <f>'Rankings Detailed'!H81</f>
        <v>0</v>
      </c>
    </row>
    <row r="82" spans="1:8" hidden="1" x14ac:dyDescent="0.2">
      <c r="A82" s="2">
        <f t="shared" si="2"/>
        <v>24</v>
      </c>
      <c r="B82" s="2">
        <f>'Rankings Detailed'!B82</f>
        <v>0</v>
      </c>
      <c r="C82" s="2">
        <f>'Rankings Detailed'!C82</f>
        <v>0</v>
      </c>
      <c r="D82" s="2">
        <f>'Rankings Detailed'!D82</f>
        <v>0</v>
      </c>
      <c r="E82" s="2">
        <f>'Rankings Detailed'!E82</f>
        <v>0</v>
      </c>
      <c r="F82" s="2">
        <f>'Rankings Detailed'!F82</f>
        <v>0</v>
      </c>
      <c r="G82" s="2">
        <f>'Rankings Detailed'!G82</f>
        <v>0</v>
      </c>
      <c r="H82" s="6">
        <f>'Rankings Detailed'!H82</f>
        <v>0</v>
      </c>
    </row>
    <row r="83" spans="1:8" hidden="1" x14ac:dyDescent="0.2">
      <c r="A83" s="2">
        <f t="shared" si="2"/>
        <v>24</v>
      </c>
      <c r="B83" s="2">
        <f>'Rankings Detailed'!B83</f>
        <v>0</v>
      </c>
      <c r="C83" s="2">
        <f>'Rankings Detailed'!C83</f>
        <v>0</v>
      </c>
      <c r="D83" s="2">
        <f>'Rankings Detailed'!D83</f>
        <v>0</v>
      </c>
      <c r="E83" s="2">
        <f>'Rankings Detailed'!E83</f>
        <v>0</v>
      </c>
      <c r="F83" s="2">
        <f>'Rankings Detailed'!F83</f>
        <v>0</v>
      </c>
      <c r="G83" s="2">
        <f>'Rankings Detailed'!G83</f>
        <v>0</v>
      </c>
      <c r="H83" s="6">
        <f>'Rankings Detailed'!H83</f>
        <v>0</v>
      </c>
    </row>
    <row r="84" spans="1:8" hidden="1" x14ac:dyDescent="0.2">
      <c r="A84" s="2">
        <f t="shared" si="2"/>
        <v>24</v>
      </c>
      <c r="B84" s="2">
        <f>'Rankings Detailed'!B84</f>
        <v>0</v>
      </c>
      <c r="C84" s="2">
        <f>'Rankings Detailed'!C84</f>
        <v>0</v>
      </c>
      <c r="D84" s="2">
        <f>'Rankings Detailed'!D84</f>
        <v>0</v>
      </c>
      <c r="E84" s="2">
        <f>'Rankings Detailed'!E84</f>
        <v>0</v>
      </c>
      <c r="F84" s="2">
        <f>'Rankings Detailed'!F84</f>
        <v>0</v>
      </c>
      <c r="G84" s="2">
        <f>'Rankings Detailed'!G84</f>
        <v>0</v>
      </c>
      <c r="H84" s="6">
        <f>'Rankings Detailed'!H84</f>
        <v>0</v>
      </c>
    </row>
    <row r="85" spans="1:8" hidden="1" x14ac:dyDescent="0.2">
      <c r="A85" s="2">
        <f t="shared" si="2"/>
        <v>24</v>
      </c>
      <c r="B85" s="2">
        <f>'Rankings Detailed'!B85</f>
        <v>0</v>
      </c>
      <c r="C85" s="2">
        <f>'Rankings Detailed'!C85</f>
        <v>0</v>
      </c>
      <c r="D85" s="2">
        <f>'Rankings Detailed'!D85</f>
        <v>0</v>
      </c>
      <c r="E85" s="2">
        <f>'Rankings Detailed'!E85</f>
        <v>0</v>
      </c>
      <c r="F85" s="2">
        <f>'Rankings Detailed'!F85</f>
        <v>0</v>
      </c>
      <c r="G85" s="2">
        <f>'Rankings Detailed'!G85</f>
        <v>0</v>
      </c>
      <c r="H85" s="6">
        <f>'Rankings Detailed'!H85</f>
        <v>0</v>
      </c>
    </row>
    <row r="86" spans="1:8" hidden="1" x14ac:dyDescent="0.2">
      <c r="A86" s="2">
        <f t="shared" si="2"/>
        <v>24</v>
      </c>
      <c r="B86" s="2">
        <f>'Rankings Detailed'!B86</f>
        <v>0</v>
      </c>
      <c r="C86" s="2">
        <f>'Rankings Detailed'!C86</f>
        <v>0</v>
      </c>
      <c r="D86" s="2">
        <f>'Rankings Detailed'!D86</f>
        <v>0</v>
      </c>
      <c r="E86" s="2">
        <f>'Rankings Detailed'!E86</f>
        <v>0</v>
      </c>
      <c r="F86" s="2">
        <f>'Rankings Detailed'!F86</f>
        <v>0</v>
      </c>
      <c r="G86" s="2">
        <f>'Rankings Detailed'!G86</f>
        <v>0</v>
      </c>
      <c r="H86" s="6">
        <f>'Rankings Detailed'!H86</f>
        <v>0</v>
      </c>
    </row>
    <row r="87" spans="1:8" hidden="1" x14ac:dyDescent="0.2">
      <c r="A87" s="2">
        <f t="shared" si="2"/>
        <v>24</v>
      </c>
      <c r="B87" s="2">
        <f>'Rankings Detailed'!B87</f>
        <v>0</v>
      </c>
      <c r="C87" s="2">
        <f>'Rankings Detailed'!C87</f>
        <v>0</v>
      </c>
      <c r="D87" s="2">
        <f>'Rankings Detailed'!D87</f>
        <v>0</v>
      </c>
      <c r="E87" s="2">
        <f>'Rankings Detailed'!E87</f>
        <v>0</v>
      </c>
      <c r="F87" s="2">
        <f>'Rankings Detailed'!F87</f>
        <v>0</v>
      </c>
      <c r="G87" s="2">
        <f>'Rankings Detailed'!G87</f>
        <v>0</v>
      </c>
      <c r="H87" s="6">
        <f>'Rankings Detailed'!H87</f>
        <v>0</v>
      </c>
    </row>
    <row r="88" spans="1:8" hidden="1" x14ac:dyDescent="0.2">
      <c r="A88" s="2">
        <f t="shared" si="2"/>
        <v>24</v>
      </c>
      <c r="B88" s="2">
        <f>'Rankings Detailed'!B88</f>
        <v>0</v>
      </c>
      <c r="C88" s="2">
        <f>'Rankings Detailed'!C88</f>
        <v>0</v>
      </c>
      <c r="D88" s="2">
        <f>'Rankings Detailed'!D88</f>
        <v>0</v>
      </c>
      <c r="E88" s="2">
        <f>'Rankings Detailed'!E88</f>
        <v>0</v>
      </c>
      <c r="F88" s="2">
        <f>'Rankings Detailed'!F88</f>
        <v>0</v>
      </c>
      <c r="G88" s="2">
        <f>'Rankings Detailed'!G88</f>
        <v>0</v>
      </c>
      <c r="H88" s="6">
        <f>'Rankings Detailed'!H88</f>
        <v>0</v>
      </c>
    </row>
    <row r="89" spans="1:8" hidden="1" x14ac:dyDescent="0.2">
      <c r="A89" s="2">
        <f t="shared" si="2"/>
        <v>24</v>
      </c>
      <c r="B89" s="2">
        <f>'Rankings Detailed'!B89</f>
        <v>0</v>
      </c>
      <c r="C89" s="2">
        <f>'Rankings Detailed'!C89</f>
        <v>0</v>
      </c>
      <c r="D89" s="2">
        <f>'Rankings Detailed'!D89</f>
        <v>0</v>
      </c>
      <c r="E89" s="2">
        <f>'Rankings Detailed'!E89</f>
        <v>0</v>
      </c>
      <c r="F89" s="2">
        <f>'Rankings Detailed'!F89</f>
        <v>0</v>
      </c>
      <c r="G89" s="2">
        <f>'Rankings Detailed'!G89</f>
        <v>0</v>
      </c>
      <c r="H89" s="6">
        <f>'Rankings Detailed'!H89</f>
        <v>0</v>
      </c>
    </row>
    <row r="90" spans="1:8" hidden="1" x14ac:dyDescent="0.2">
      <c r="A90" s="2">
        <f t="shared" si="2"/>
        <v>24</v>
      </c>
      <c r="B90" s="2">
        <f>'Rankings Detailed'!B90</f>
        <v>0</v>
      </c>
      <c r="C90" s="2">
        <f>'Rankings Detailed'!C90</f>
        <v>0</v>
      </c>
      <c r="D90" s="2">
        <f>'Rankings Detailed'!D90</f>
        <v>0</v>
      </c>
      <c r="E90" s="2">
        <f>'Rankings Detailed'!E90</f>
        <v>0</v>
      </c>
      <c r="F90" s="2">
        <f>'Rankings Detailed'!F90</f>
        <v>0</v>
      </c>
      <c r="G90" s="2">
        <f>'Rankings Detailed'!G90</f>
        <v>0</v>
      </c>
      <c r="H90" s="6">
        <f>'Rankings Detailed'!H90</f>
        <v>0</v>
      </c>
    </row>
    <row r="91" spans="1:8" hidden="1" x14ac:dyDescent="0.2">
      <c r="A91" s="2">
        <f t="shared" si="2"/>
        <v>24</v>
      </c>
      <c r="B91" s="2">
        <f>'Rankings Detailed'!B91</f>
        <v>0</v>
      </c>
      <c r="C91" s="2">
        <f>'Rankings Detailed'!C91</f>
        <v>0</v>
      </c>
      <c r="D91" s="2">
        <f>'Rankings Detailed'!D91</f>
        <v>0</v>
      </c>
      <c r="E91" s="2">
        <f>'Rankings Detailed'!E91</f>
        <v>0</v>
      </c>
      <c r="F91" s="2">
        <f>'Rankings Detailed'!F91</f>
        <v>0</v>
      </c>
      <c r="G91" s="2">
        <f>'Rankings Detailed'!G91</f>
        <v>0</v>
      </c>
      <c r="H91" s="6">
        <f>'Rankings Detailed'!H91</f>
        <v>0</v>
      </c>
    </row>
    <row r="94" spans="1:8" x14ac:dyDescent="0.2">
      <c r="A94" t="str">
        <f>'Rankings Detailed'!J93</f>
        <v>M45</v>
      </c>
    </row>
    <row r="96" spans="1:8" x14ac:dyDescent="0.2">
      <c r="A96" s="11" t="s">
        <v>18</v>
      </c>
      <c r="B96" s="11" t="s">
        <v>19</v>
      </c>
      <c r="C96" s="11" t="s">
        <v>20</v>
      </c>
      <c r="D96" s="11" t="s">
        <v>21</v>
      </c>
      <c r="E96" s="11" t="s">
        <v>22</v>
      </c>
      <c r="F96" s="11" t="s">
        <v>23</v>
      </c>
      <c r="G96" s="11" t="s">
        <v>24</v>
      </c>
      <c r="H96" s="12" t="s">
        <v>4</v>
      </c>
    </row>
    <row r="97" spans="1:8" x14ac:dyDescent="0.2">
      <c r="A97" s="2">
        <f t="shared" ref="A97:A136" si="3">RANK(H97,$H$97:$H$136,0)</f>
        <v>1</v>
      </c>
      <c r="B97" s="2" t="str">
        <f>'Rankings Detailed'!B98</f>
        <v>Barry Masson</v>
      </c>
      <c r="C97" s="2">
        <f>'Rankings Detailed'!C98</f>
        <v>4</v>
      </c>
      <c r="D97" s="2">
        <f>'Rankings Detailed'!D98</f>
        <v>174</v>
      </c>
      <c r="E97" s="2">
        <f>'Rankings Detailed'!E98</f>
        <v>113</v>
      </c>
      <c r="F97" s="2">
        <f>'Rankings Detailed'!F98</f>
        <v>96</v>
      </c>
      <c r="G97" s="2">
        <f>'Rankings Detailed'!G98</f>
        <v>85</v>
      </c>
      <c r="H97" s="6">
        <f>'Rankings Detailed'!H98</f>
        <v>468</v>
      </c>
    </row>
    <row r="98" spans="1:8" x14ac:dyDescent="0.2">
      <c r="A98" s="2">
        <f t="shared" si="3"/>
        <v>2</v>
      </c>
      <c r="B98" s="2" t="str">
        <f>'Rankings Detailed'!B110</f>
        <v>Blair McKenzie</v>
      </c>
      <c r="C98" s="2">
        <f>'Rankings Detailed'!C110</f>
        <v>5</v>
      </c>
      <c r="D98" s="2">
        <f>'Rankings Detailed'!D110</f>
        <v>157.5</v>
      </c>
      <c r="E98" s="2">
        <f>'Rankings Detailed'!E110</f>
        <v>90</v>
      </c>
      <c r="F98" s="2">
        <f>'Rankings Detailed'!F110</f>
        <v>72</v>
      </c>
      <c r="G98" s="2">
        <f>'Rankings Detailed'!G110</f>
        <v>53</v>
      </c>
      <c r="H98" s="6">
        <f>'Rankings Detailed'!H110</f>
        <v>372.5</v>
      </c>
    </row>
    <row r="99" spans="1:8" x14ac:dyDescent="0.2">
      <c r="A99" s="2">
        <f t="shared" si="3"/>
        <v>3</v>
      </c>
      <c r="B99" s="2" t="str">
        <f>'Rankings Detailed'!B116</f>
        <v>Andrew Wilkinson</v>
      </c>
      <c r="C99" s="2">
        <f>'Rankings Detailed'!C116</f>
        <v>5</v>
      </c>
      <c r="D99" s="2">
        <f>'Rankings Detailed'!D116</f>
        <v>126</v>
      </c>
      <c r="E99" s="2">
        <f>'Rankings Detailed'!E116</f>
        <v>83</v>
      </c>
      <c r="F99" s="2">
        <f>'Rankings Detailed'!F116</f>
        <v>73</v>
      </c>
      <c r="G99" s="2">
        <f>'Rankings Detailed'!G116</f>
        <v>49</v>
      </c>
      <c r="H99" s="6">
        <f>'Rankings Detailed'!H116</f>
        <v>331</v>
      </c>
    </row>
    <row r="100" spans="1:8" x14ac:dyDescent="0.2">
      <c r="A100" s="2">
        <f t="shared" si="3"/>
        <v>4</v>
      </c>
      <c r="B100" s="2" t="str">
        <f>'Rankings Detailed'!B97</f>
        <v>Billy Scott</v>
      </c>
      <c r="C100" s="2">
        <f>'Rankings Detailed'!C97</f>
        <v>4</v>
      </c>
      <c r="D100" s="2">
        <f>'Rankings Detailed'!D97</f>
        <v>85</v>
      </c>
      <c r="E100" s="2">
        <f>'Rankings Detailed'!E97</f>
        <v>64</v>
      </c>
      <c r="F100" s="2">
        <f>'Rankings Detailed'!F97</f>
        <v>63</v>
      </c>
      <c r="G100" s="2">
        <f>'Rankings Detailed'!G97</f>
        <v>3</v>
      </c>
      <c r="H100" s="6">
        <f>'Rankings Detailed'!H97</f>
        <v>215</v>
      </c>
    </row>
    <row r="101" spans="1:8" x14ac:dyDescent="0.2">
      <c r="A101" s="2">
        <f t="shared" si="3"/>
        <v>5</v>
      </c>
      <c r="B101" s="2" t="str">
        <f>'Rankings Detailed'!B104</f>
        <v>Grant Campbell</v>
      </c>
      <c r="C101" s="2">
        <f>'Rankings Detailed'!C104</f>
        <v>4</v>
      </c>
      <c r="D101" s="2">
        <f>'Rankings Detailed'!D104</f>
        <v>93</v>
      </c>
      <c r="E101" s="2">
        <f>'Rankings Detailed'!E104</f>
        <v>47</v>
      </c>
      <c r="F101" s="2">
        <f>'Rankings Detailed'!F104</f>
        <v>26</v>
      </c>
      <c r="G101" s="2">
        <f>'Rankings Detailed'!G104</f>
        <v>16</v>
      </c>
      <c r="H101" s="6">
        <f>'Rankings Detailed'!H104</f>
        <v>182</v>
      </c>
    </row>
    <row r="102" spans="1:8" x14ac:dyDescent="0.2">
      <c r="A102" s="2">
        <f t="shared" si="3"/>
        <v>6</v>
      </c>
      <c r="B102" s="2" t="str">
        <f>'Rankings Detailed'!B106</f>
        <v>Chris Gray</v>
      </c>
      <c r="C102" s="2">
        <f>'Rankings Detailed'!C106</f>
        <v>2</v>
      </c>
      <c r="D102" s="2">
        <f>'Rankings Detailed'!D106</f>
        <v>117</v>
      </c>
      <c r="E102" s="2">
        <f>'Rankings Detailed'!E106</f>
        <v>62</v>
      </c>
      <c r="F102" s="2">
        <f>'Rankings Detailed'!F106</f>
        <v>0</v>
      </c>
      <c r="G102" s="2">
        <f>'Rankings Detailed'!G106</f>
        <v>0</v>
      </c>
      <c r="H102" s="6">
        <f>'Rankings Detailed'!H106</f>
        <v>179</v>
      </c>
    </row>
    <row r="103" spans="1:8" x14ac:dyDescent="0.2">
      <c r="A103" s="2">
        <f t="shared" si="3"/>
        <v>7</v>
      </c>
      <c r="B103" s="2" t="str">
        <f>'Rankings Detailed'!B108</f>
        <v>Alan Green</v>
      </c>
      <c r="C103" s="2">
        <f>'Rankings Detailed'!C108</f>
        <v>2</v>
      </c>
      <c r="D103" s="2">
        <f>'Rankings Detailed'!D108</f>
        <v>111</v>
      </c>
      <c r="E103" s="2">
        <f>'Rankings Detailed'!E108</f>
        <v>39</v>
      </c>
      <c r="F103" s="2">
        <f>'Rankings Detailed'!F108</f>
        <v>0</v>
      </c>
      <c r="G103" s="2">
        <f>'Rankings Detailed'!G108</f>
        <v>0</v>
      </c>
      <c r="H103" s="6">
        <f>'Rankings Detailed'!H108</f>
        <v>150</v>
      </c>
    </row>
    <row r="104" spans="1:8" x14ac:dyDescent="0.2">
      <c r="A104" s="2">
        <f t="shared" si="3"/>
        <v>8</v>
      </c>
      <c r="B104" s="2" t="str">
        <f>'Rankings Detailed'!B107</f>
        <v>Dan Knowles</v>
      </c>
      <c r="C104" s="2">
        <f>'Rankings Detailed'!C107</f>
        <v>2</v>
      </c>
      <c r="D104" s="2">
        <f>'Rankings Detailed'!D107</f>
        <v>142.5</v>
      </c>
      <c r="E104" s="2">
        <f>'Rankings Detailed'!E107</f>
        <v>2</v>
      </c>
      <c r="F104" s="2">
        <f>'Rankings Detailed'!F107</f>
        <v>0</v>
      </c>
      <c r="G104" s="2">
        <f>'Rankings Detailed'!G107</f>
        <v>0</v>
      </c>
      <c r="H104" s="6">
        <f>'Rankings Detailed'!H107</f>
        <v>144.5</v>
      </c>
    </row>
    <row r="105" spans="1:8" x14ac:dyDescent="0.2">
      <c r="A105" s="2">
        <f t="shared" si="3"/>
        <v>9</v>
      </c>
      <c r="B105" s="2" t="str">
        <f>'Rankings Detailed'!B105</f>
        <v>Erik Van Der Marel</v>
      </c>
      <c r="C105" s="2">
        <f>'Rankings Detailed'!C105</f>
        <v>2</v>
      </c>
      <c r="D105" s="2">
        <f>'Rankings Detailed'!D105</f>
        <v>78</v>
      </c>
      <c r="E105" s="2">
        <f>'Rankings Detailed'!E105</f>
        <v>40</v>
      </c>
      <c r="F105" s="2">
        <f>'Rankings Detailed'!F105</f>
        <v>0</v>
      </c>
      <c r="G105" s="2">
        <f>'Rankings Detailed'!G105</f>
        <v>0</v>
      </c>
      <c r="H105" s="6">
        <f>'Rankings Detailed'!H105</f>
        <v>118</v>
      </c>
    </row>
    <row r="106" spans="1:8" x14ac:dyDescent="0.2">
      <c r="A106" s="2">
        <f t="shared" si="3"/>
        <v>10</v>
      </c>
      <c r="B106" s="2" t="str">
        <f>'Rankings Detailed'!B102</f>
        <v>Mark Sherrit</v>
      </c>
      <c r="C106" s="2">
        <f>'Rankings Detailed'!C102</f>
        <v>5</v>
      </c>
      <c r="D106" s="2">
        <f>'Rankings Detailed'!D102</f>
        <v>43.5</v>
      </c>
      <c r="E106" s="2">
        <f>'Rankings Detailed'!E102</f>
        <v>26</v>
      </c>
      <c r="F106" s="2">
        <f>'Rankings Detailed'!F102</f>
        <v>26</v>
      </c>
      <c r="G106" s="2">
        <f>'Rankings Detailed'!G102</f>
        <v>18</v>
      </c>
      <c r="H106" s="6">
        <f>'Rankings Detailed'!H102</f>
        <v>113.5</v>
      </c>
    </row>
    <row r="107" spans="1:8" x14ac:dyDescent="0.2">
      <c r="A107" s="2">
        <f t="shared" si="3"/>
        <v>11</v>
      </c>
      <c r="B107" s="2" t="str">
        <f>'Rankings Detailed'!B111</f>
        <v>Andrew Spiers</v>
      </c>
      <c r="C107" s="2">
        <f>'Rankings Detailed'!C111</f>
        <v>1</v>
      </c>
      <c r="D107" s="2">
        <f>'Rankings Detailed'!D111</f>
        <v>106</v>
      </c>
      <c r="E107" s="2">
        <f>'Rankings Detailed'!E111</f>
        <v>0</v>
      </c>
      <c r="F107" s="2">
        <f>'Rankings Detailed'!F111</f>
        <v>0</v>
      </c>
      <c r="G107" s="2">
        <f>'Rankings Detailed'!G111</f>
        <v>0</v>
      </c>
      <c r="H107" s="6">
        <f>'Rankings Detailed'!H111</f>
        <v>106</v>
      </c>
    </row>
    <row r="108" spans="1:8" x14ac:dyDescent="0.2">
      <c r="A108" s="2">
        <f t="shared" si="3"/>
        <v>12</v>
      </c>
      <c r="B108" s="2" t="str">
        <f>'Rankings Detailed'!B112</f>
        <v>Danny Selway</v>
      </c>
      <c r="C108" s="2">
        <f>'Rankings Detailed'!C112</f>
        <v>1</v>
      </c>
      <c r="D108" s="2">
        <f>'Rankings Detailed'!D112</f>
        <v>104</v>
      </c>
      <c r="E108" s="2">
        <f>'Rankings Detailed'!E112</f>
        <v>0</v>
      </c>
      <c r="F108" s="2">
        <f>'Rankings Detailed'!F112</f>
        <v>0</v>
      </c>
      <c r="G108" s="2">
        <f>'Rankings Detailed'!G112</f>
        <v>0</v>
      </c>
      <c r="H108" s="6">
        <f>'Rankings Detailed'!H112</f>
        <v>104</v>
      </c>
    </row>
    <row r="109" spans="1:8" x14ac:dyDescent="0.2">
      <c r="A109" s="2">
        <f t="shared" si="3"/>
        <v>13</v>
      </c>
      <c r="B109" s="2" t="str">
        <f>'Rankings Detailed'!B101</f>
        <v>David McCormick</v>
      </c>
      <c r="C109" s="2">
        <f>'Rankings Detailed'!C101</f>
        <v>1</v>
      </c>
      <c r="D109" s="2">
        <f>'Rankings Detailed'!D101</f>
        <v>95</v>
      </c>
      <c r="E109" s="2">
        <f>'Rankings Detailed'!E101</f>
        <v>0</v>
      </c>
      <c r="F109" s="2">
        <f>'Rankings Detailed'!F101</f>
        <v>0</v>
      </c>
      <c r="G109" s="2">
        <f>'Rankings Detailed'!G101</f>
        <v>0</v>
      </c>
      <c r="H109" s="6">
        <f>'Rankings Detailed'!H101</f>
        <v>95</v>
      </c>
    </row>
    <row r="110" spans="1:8" x14ac:dyDescent="0.2">
      <c r="A110" s="2">
        <f t="shared" si="3"/>
        <v>14</v>
      </c>
      <c r="B110" s="2" t="str">
        <f>'Rankings Detailed'!B103</f>
        <v>Ross Linn</v>
      </c>
      <c r="C110" s="2">
        <f>'Rankings Detailed'!C103</f>
        <v>2</v>
      </c>
      <c r="D110" s="2">
        <f>'Rankings Detailed'!D103</f>
        <v>50</v>
      </c>
      <c r="E110" s="2">
        <f>'Rankings Detailed'!E103</f>
        <v>42</v>
      </c>
      <c r="F110" s="2">
        <f>'Rankings Detailed'!F103</f>
        <v>0</v>
      </c>
      <c r="G110" s="2">
        <f>'Rankings Detailed'!G103</f>
        <v>0</v>
      </c>
      <c r="H110" s="6">
        <f>'Rankings Detailed'!H103</f>
        <v>92</v>
      </c>
    </row>
    <row r="111" spans="1:8" x14ac:dyDescent="0.2">
      <c r="A111" s="2">
        <f t="shared" si="3"/>
        <v>15</v>
      </c>
      <c r="B111" s="2" t="str">
        <f>'Rankings Detailed'!B100</f>
        <v>Paul Wynne</v>
      </c>
      <c r="C111" s="2">
        <f>'Rankings Detailed'!C100</f>
        <v>2</v>
      </c>
      <c r="D111" s="2">
        <f>'Rankings Detailed'!D100</f>
        <v>57</v>
      </c>
      <c r="E111" s="2">
        <f>'Rankings Detailed'!E100</f>
        <v>30</v>
      </c>
      <c r="F111" s="2">
        <f>'Rankings Detailed'!F100</f>
        <v>0</v>
      </c>
      <c r="G111" s="2">
        <f>'Rankings Detailed'!G100</f>
        <v>0</v>
      </c>
      <c r="H111" s="6">
        <f>'Rankings Detailed'!H100</f>
        <v>87</v>
      </c>
    </row>
    <row r="112" spans="1:8" x14ac:dyDescent="0.2">
      <c r="A112" s="2">
        <f t="shared" si="3"/>
        <v>16</v>
      </c>
      <c r="B112" s="2" t="str">
        <f>'Rankings Detailed'!B109</f>
        <v>Michael Paddon</v>
      </c>
      <c r="C112" s="2">
        <f>'Rankings Detailed'!C109</f>
        <v>1</v>
      </c>
      <c r="D112" s="2">
        <f>'Rankings Detailed'!D109</f>
        <v>73</v>
      </c>
      <c r="E112" s="2">
        <f>'Rankings Detailed'!E109</f>
        <v>0</v>
      </c>
      <c r="F112" s="2">
        <f>'Rankings Detailed'!F109</f>
        <v>0</v>
      </c>
      <c r="G112" s="2">
        <f>'Rankings Detailed'!G109</f>
        <v>0</v>
      </c>
      <c r="H112" s="6">
        <f>'Rankings Detailed'!H109</f>
        <v>73</v>
      </c>
    </row>
    <row r="113" spans="1:8" x14ac:dyDescent="0.2">
      <c r="A113" s="2">
        <f t="shared" si="3"/>
        <v>17</v>
      </c>
      <c r="B113" s="2" t="str">
        <f>'Rankings Detailed'!B118</f>
        <v>Gaurav Ahuja</v>
      </c>
      <c r="C113" s="2">
        <f>'Rankings Detailed'!C118</f>
        <v>1</v>
      </c>
      <c r="D113" s="2">
        <f>'Rankings Detailed'!D118</f>
        <v>62</v>
      </c>
      <c r="E113" s="2">
        <f>'Rankings Detailed'!E118</f>
        <v>0</v>
      </c>
      <c r="F113" s="2">
        <f>'Rankings Detailed'!F118</f>
        <v>0</v>
      </c>
      <c r="G113" s="2">
        <f>'Rankings Detailed'!G118</f>
        <v>0</v>
      </c>
      <c r="H113" s="6">
        <f>'Rankings Detailed'!H118</f>
        <v>62</v>
      </c>
    </row>
    <row r="114" spans="1:8" x14ac:dyDescent="0.2">
      <c r="A114" s="2">
        <f t="shared" si="3"/>
        <v>18</v>
      </c>
      <c r="B114" s="2" t="str">
        <f>'Rankings Detailed'!B99</f>
        <v>David Niven</v>
      </c>
      <c r="C114" s="2">
        <f>'Rankings Detailed'!C99</f>
        <v>1</v>
      </c>
      <c r="D114" s="2">
        <f>'Rankings Detailed'!D99</f>
        <v>40</v>
      </c>
      <c r="E114" s="2">
        <f>'Rankings Detailed'!E99</f>
        <v>0</v>
      </c>
      <c r="F114" s="2">
        <f>'Rankings Detailed'!F99</f>
        <v>0</v>
      </c>
      <c r="G114" s="2">
        <f>'Rankings Detailed'!G99</f>
        <v>0</v>
      </c>
      <c r="H114" s="6">
        <f>'Rankings Detailed'!H99</f>
        <v>40</v>
      </c>
    </row>
    <row r="115" spans="1:8" x14ac:dyDescent="0.2">
      <c r="A115" s="2">
        <f t="shared" si="3"/>
        <v>19</v>
      </c>
      <c r="B115" s="2" t="str">
        <f>'Rankings Detailed'!B113</f>
        <v>Stewart Simpson</v>
      </c>
      <c r="C115" s="2">
        <f>'Rankings Detailed'!C113</f>
        <v>1</v>
      </c>
      <c r="D115" s="2">
        <f>'Rankings Detailed'!D113</f>
        <v>25.5</v>
      </c>
      <c r="E115" s="2">
        <f>'Rankings Detailed'!E113</f>
        <v>0</v>
      </c>
      <c r="F115" s="2">
        <f>'Rankings Detailed'!F113</f>
        <v>0</v>
      </c>
      <c r="G115" s="2">
        <f>'Rankings Detailed'!G113</f>
        <v>0</v>
      </c>
      <c r="H115" s="6">
        <f>'Rankings Detailed'!H113</f>
        <v>25.5</v>
      </c>
    </row>
    <row r="116" spans="1:8" x14ac:dyDescent="0.2">
      <c r="A116" s="2">
        <f t="shared" si="3"/>
        <v>19</v>
      </c>
      <c r="B116" s="2" t="str">
        <f>'Rankings Detailed'!B114</f>
        <v>Emmanuel Acheampong</v>
      </c>
      <c r="C116" s="2">
        <f>'Rankings Detailed'!C114</f>
        <v>3</v>
      </c>
      <c r="D116" s="2">
        <f>'Rankings Detailed'!D114</f>
        <v>16</v>
      </c>
      <c r="E116" s="2">
        <f>'Rankings Detailed'!E114</f>
        <v>5</v>
      </c>
      <c r="F116" s="2">
        <f>'Rankings Detailed'!F114</f>
        <v>4.5</v>
      </c>
      <c r="G116" s="2">
        <f>'Rankings Detailed'!G114</f>
        <v>0</v>
      </c>
      <c r="H116" s="6">
        <f>'Rankings Detailed'!H114</f>
        <v>25.5</v>
      </c>
    </row>
    <row r="117" spans="1:8" x14ac:dyDescent="0.2">
      <c r="A117" s="2">
        <f t="shared" si="3"/>
        <v>21</v>
      </c>
      <c r="B117" s="2" t="str">
        <f>'Rankings Detailed'!B117</f>
        <v>Scott Fairfoull</v>
      </c>
      <c r="C117" s="2">
        <f>'Rankings Detailed'!C117</f>
        <v>1</v>
      </c>
      <c r="D117" s="2">
        <f>'Rankings Detailed'!D117</f>
        <v>15</v>
      </c>
      <c r="E117" s="2">
        <f>'Rankings Detailed'!E117</f>
        <v>0</v>
      </c>
      <c r="F117" s="2">
        <f>'Rankings Detailed'!F117</f>
        <v>0</v>
      </c>
      <c r="G117" s="2">
        <f>'Rankings Detailed'!G117</f>
        <v>0</v>
      </c>
      <c r="H117" s="6">
        <f>'Rankings Detailed'!H117</f>
        <v>15</v>
      </c>
    </row>
    <row r="118" spans="1:8" x14ac:dyDescent="0.2">
      <c r="A118" s="2">
        <f t="shared" si="3"/>
        <v>22</v>
      </c>
      <c r="B118" s="2" t="str">
        <f>'Rankings Detailed'!B115</f>
        <v>Richard Dodunski</v>
      </c>
      <c r="C118" s="2">
        <f>'Rankings Detailed'!C115</f>
        <v>1</v>
      </c>
      <c r="D118" s="2">
        <f>'Rankings Detailed'!D115</f>
        <v>1</v>
      </c>
      <c r="E118" s="2">
        <f>'Rankings Detailed'!E115</f>
        <v>0</v>
      </c>
      <c r="F118" s="2">
        <f>'Rankings Detailed'!F115</f>
        <v>0</v>
      </c>
      <c r="G118" s="2">
        <f>'Rankings Detailed'!G115</f>
        <v>0</v>
      </c>
      <c r="H118" s="6">
        <f>'Rankings Detailed'!H115</f>
        <v>1</v>
      </c>
    </row>
    <row r="119" spans="1:8" hidden="1" x14ac:dyDescent="0.2">
      <c r="A119" s="2">
        <f t="shared" si="3"/>
        <v>23</v>
      </c>
      <c r="B119" s="2" t="str">
        <f>'Rankings Detailed'!B119</f>
        <v>(blank)</v>
      </c>
      <c r="C119" s="2">
        <f>'Rankings Detailed'!C119</f>
        <v>17</v>
      </c>
      <c r="D119" s="2">
        <f>'Rankings Detailed'!D119</f>
        <v>0</v>
      </c>
      <c r="E119" s="2">
        <f>'Rankings Detailed'!E119</f>
        <v>0</v>
      </c>
      <c r="F119" s="2">
        <f>'Rankings Detailed'!F119</f>
        <v>0</v>
      </c>
      <c r="G119" s="2">
        <f>'Rankings Detailed'!G119</f>
        <v>0</v>
      </c>
      <c r="H119" s="6">
        <f>'Rankings Detailed'!H119</f>
        <v>0</v>
      </c>
    </row>
    <row r="120" spans="1:8" hidden="1" x14ac:dyDescent="0.2">
      <c r="A120" s="2">
        <f t="shared" si="3"/>
        <v>23</v>
      </c>
      <c r="B120" s="2">
        <f>'Rankings Detailed'!B120</f>
        <v>0</v>
      </c>
      <c r="C120" s="2">
        <f>'Rankings Detailed'!C120</f>
        <v>0</v>
      </c>
      <c r="D120" s="2">
        <f>'Rankings Detailed'!D120</f>
        <v>0</v>
      </c>
      <c r="E120" s="2">
        <f>'Rankings Detailed'!E120</f>
        <v>0</v>
      </c>
      <c r="F120" s="2">
        <f>'Rankings Detailed'!F120</f>
        <v>0</v>
      </c>
      <c r="G120" s="2">
        <f>'Rankings Detailed'!G120</f>
        <v>0</v>
      </c>
      <c r="H120" s="6">
        <f>'Rankings Detailed'!H120</f>
        <v>0</v>
      </c>
    </row>
    <row r="121" spans="1:8" hidden="1" x14ac:dyDescent="0.2">
      <c r="A121" s="2">
        <f t="shared" si="3"/>
        <v>23</v>
      </c>
      <c r="B121" s="2">
        <f>'Rankings Detailed'!B121</f>
        <v>0</v>
      </c>
      <c r="C121" s="2">
        <f>'Rankings Detailed'!C121</f>
        <v>0</v>
      </c>
      <c r="D121" s="2">
        <f>'Rankings Detailed'!D121</f>
        <v>0</v>
      </c>
      <c r="E121" s="2">
        <f>'Rankings Detailed'!E121</f>
        <v>0</v>
      </c>
      <c r="F121" s="2">
        <f>'Rankings Detailed'!F121</f>
        <v>0</v>
      </c>
      <c r="G121" s="2">
        <f>'Rankings Detailed'!G121</f>
        <v>0</v>
      </c>
      <c r="H121" s="6">
        <f>'Rankings Detailed'!H121</f>
        <v>0</v>
      </c>
    </row>
    <row r="122" spans="1:8" hidden="1" x14ac:dyDescent="0.2">
      <c r="A122" s="2">
        <f t="shared" si="3"/>
        <v>23</v>
      </c>
      <c r="B122" s="2">
        <f>'Rankings Detailed'!B122</f>
        <v>0</v>
      </c>
      <c r="C122" s="2">
        <f>'Rankings Detailed'!C122</f>
        <v>0</v>
      </c>
      <c r="D122" s="2">
        <f>'Rankings Detailed'!D122</f>
        <v>0</v>
      </c>
      <c r="E122" s="2">
        <f>'Rankings Detailed'!E122</f>
        <v>0</v>
      </c>
      <c r="F122" s="2">
        <f>'Rankings Detailed'!F122</f>
        <v>0</v>
      </c>
      <c r="G122" s="2">
        <f>'Rankings Detailed'!G122</f>
        <v>0</v>
      </c>
      <c r="H122" s="6">
        <f>'Rankings Detailed'!H122</f>
        <v>0</v>
      </c>
    </row>
    <row r="123" spans="1:8" hidden="1" x14ac:dyDescent="0.2">
      <c r="A123" s="2">
        <f t="shared" si="3"/>
        <v>23</v>
      </c>
      <c r="B123" s="2">
        <f>'Rankings Detailed'!B123</f>
        <v>0</v>
      </c>
      <c r="C123" s="2">
        <f>'Rankings Detailed'!C123</f>
        <v>0</v>
      </c>
      <c r="D123" s="2">
        <f>'Rankings Detailed'!D123</f>
        <v>0</v>
      </c>
      <c r="E123" s="2">
        <f>'Rankings Detailed'!E123</f>
        <v>0</v>
      </c>
      <c r="F123" s="2">
        <f>'Rankings Detailed'!F123</f>
        <v>0</v>
      </c>
      <c r="G123" s="2">
        <f>'Rankings Detailed'!G123</f>
        <v>0</v>
      </c>
      <c r="H123" s="6">
        <f>'Rankings Detailed'!H123</f>
        <v>0</v>
      </c>
    </row>
    <row r="124" spans="1:8" hidden="1" x14ac:dyDescent="0.2">
      <c r="A124" s="2">
        <f t="shared" si="3"/>
        <v>23</v>
      </c>
      <c r="B124" s="2">
        <f>'Rankings Detailed'!B124</f>
        <v>0</v>
      </c>
      <c r="C124" s="2">
        <f>'Rankings Detailed'!C124</f>
        <v>0</v>
      </c>
      <c r="D124" s="2">
        <f>'Rankings Detailed'!D124</f>
        <v>0</v>
      </c>
      <c r="E124" s="2">
        <f>'Rankings Detailed'!E124</f>
        <v>0</v>
      </c>
      <c r="F124" s="2">
        <f>'Rankings Detailed'!F124</f>
        <v>0</v>
      </c>
      <c r="G124" s="2">
        <f>'Rankings Detailed'!G124</f>
        <v>0</v>
      </c>
      <c r="H124" s="6">
        <f>'Rankings Detailed'!H124</f>
        <v>0</v>
      </c>
    </row>
    <row r="125" spans="1:8" hidden="1" x14ac:dyDescent="0.2">
      <c r="A125" s="2">
        <f t="shared" si="3"/>
        <v>23</v>
      </c>
      <c r="B125" s="2">
        <f>'Rankings Detailed'!B125</f>
        <v>0</v>
      </c>
      <c r="C125" s="2">
        <f>'Rankings Detailed'!C125</f>
        <v>0</v>
      </c>
      <c r="D125" s="2">
        <f>'Rankings Detailed'!D125</f>
        <v>0</v>
      </c>
      <c r="E125" s="2">
        <f>'Rankings Detailed'!E125</f>
        <v>0</v>
      </c>
      <c r="F125" s="2">
        <f>'Rankings Detailed'!F125</f>
        <v>0</v>
      </c>
      <c r="G125" s="2">
        <f>'Rankings Detailed'!G125</f>
        <v>0</v>
      </c>
      <c r="H125" s="6">
        <f>'Rankings Detailed'!H125</f>
        <v>0</v>
      </c>
    </row>
    <row r="126" spans="1:8" hidden="1" x14ac:dyDescent="0.2">
      <c r="A126" s="2">
        <f t="shared" si="3"/>
        <v>23</v>
      </c>
      <c r="B126" s="2">
        <f>'Rankings Detailed'!B126</f>
        <v>0</v>
      </c>
      <c r="C126" s="2">
        <f>'Rankings Detailed'!C126</f>
        <v>0</v>
      </c>
      <c r="D126" s="2">
        <f>'Rankings Detailed'!D126</f>
        <v>0</v>
      </c>
      <c r="E126" s="2">
        <f>'Rankings Detailed'!E126</f>
        <v>0</v>
      </c>
      <c r="F126" s="2">
        <f>'Rankings Detailed'!F126</f>
        <v>0</v>
      </c>
      <c r="G126" s="2">
        <f>'Rankings Detailed'!G126</f>
        <v>0</v>
      </c>
      <c r="H126" s="6">
        <f>'Rankings Detailed'!H126</f>
        <v>0</v>
      </c>
    </row>
    <row r="127" spans="1:8" hidden="1" x14ac:dyDescent="0.2">
      <c r="A127" s="2">
        <f t="shared" si="3"/>
        <v>23</v>
      </c>
      <c r="B127" s="2">
        <f>'Rankings Detailed'!B127</f>
        <v>0</v>
      </c>
      <c r="C127" s="2">
        <f>'Rankings Detailed'!C127</f>
        <v>0</v>
      </c>
      <c r="D127" s="2">
        <f>'Rankings Detailed'!D127</f>
        <v>0</v>
      </c>
      <c r="E127" s="2">
        <f>'Rankings Detailed'!E127</f>
        <v>0</v>
      </c>
      <c r="F127" s="2">
        <f>'Rankings Detailed'!F127</f>
        <v>0</v>
      </c>
      <c r="G127" s="2">
        <f>'Rankings Detailed'!G127</f>
        <v>0</v>
      </c>
      <c r="H127" s="6">
        <f>'Rankings Detailed'!H127</f>
        <v>0</v>
      </c>
    </row>
    <row r="128" spans="1:8" hidden="1" x14ac:dyDescent="0.2">
      <c r="A128" s="2">
        <f t="shared" si="3"/>
        <v>23</v>
      </c>
      <c r="B128" s="2">
        <f>'Rankings Detailed'!B128</f>
        <v>0</v>
      </c>
      <c r="C128" s="2">
        <f>'Rankings Detailed'!C128</f>
        <v>0</v>
      </c>
      <c r="D128" s="2">
        <f>'Rankings Detailed'!D128</f>
        <v>0</v>
      </c>
      <c r="E128" s="2">
        <f>'Rankings Detailed'!E128</f>
        <v>0</v>
      </c>
      <c r="F128" s="2">
        <f>'Rankings Detailed'!F128</f>
        <v>0</v>
      </c>
      <c r="G128" s="2">
        <f>'Rankings Detailed'!G128</f>
        <v>0</v>
      </c>
      <c r="H128" s="6">
        <f>'Rankings Detailed'!H128</f>
        <v>0</v>
      </c>
    </row>
    <row r="129" spans="1:8" hidden="1" x14ac:dyDescent="0.2">
      <c r="A129" s="2">
        <f t="shared" si="3"/>
        <v>23</v>
      </c>
      <c r="B129" s="2">
        <f>'Rankings Detailed'!B129</f>
        <v>0</v>
      </c>
      <c r="C129" s="2">
        <f>'Rankings Detailed'!C129</f>
        <v>0</v>
      </c>
      <c r="D129" s="2">
        <f>'Rankings Detailed'!D129</f>
        <v>0</v>
      </c>
      <c r="E129" s="2">
        <f>'Rankings Detailed'!E129</f>
        <v>0</v>
      </c>
      <c r="F129" s="2">
        <f>'Rankings Detailed'!F129</f>
        <v>0</v>
      </c>
      <c r="G129" s="2">
        <f>'Rankings Detailed'!G129</f>
        <v>0</v>
      </c>
      <c r="H129" s="6">
        <f>'Rankings Detailed'!H129</f>
        <v>0</v>
      </c>
    </row>
    <row r="130" spans="1:8" hidden="1" x14ac:dyDescent="0.2">
      <c r="A130" s="2">
        <f t="shared" si="3"/>
        <v>23</v>
      </c>
      <c r="B130" s="2">
        <f>'Rankings Detailed'!B130</f>
        <v>0</v>
      </c>
      <c r="C130" s="2">
        <f>'Rankings Detailed'!C130</f>
        <v>0</v>
      </c>
      <c r="D130" s="2">
        <f>'Rankings Detailed'!D130</f>
        <v>0</v>
      </c>
      <c r="E130" s="2">
        <f>'Rankings Detailed'!E130</f>
        <v>0</v>
      </c>
      <c r="F130" s="2">
        <f>'Rankings Detailed'!F130</f>
        <v>0</v>
      </c>
      <c r="G130" s="2">
        <f>'Rankings Detailed'!G130</f>
        <v>0</v>
      </c>
      <c r="H130" s="6">
        <f>'Rankings Detailed'!H130</f>
        <v>0</v>
      </c>
    </row>
    <row r="131" spans="1:8" hidden="1" x14ac:dyDescent="0.2">
      <c r="A131" s="2">
        <f t="shared" si="3"/>
        <v>23</v>
      </c>
      <c r="B131" s="2">
        <f>'Rankings Detailed'!B131</f>
        <v>0</v>
      </c>
      <c r="C131" s="2">
        <f>'Rankings Detailed'!C131</f>
        <v>0</v>
      </c>
      <c r="D131" s="2">
        <f>'Rankings Detailed'!D131</f>
        <v>0</v>
      </c>
      <c r="E131" s="2">
        <f>'Rankings Detailed'!E131</f>
        <v>0</v>
      </c>
      <c r="F131" s="2">
        <f>'Rankings Detailed'!F131</f>
        <v>0</v>
      </c>
      <c r="G131" s="2">
        <f>'Rankings Detailed'!G131</f>
        <v>0</v>
      </c>
      <c r="H131" s="6">
        <f>'Rankings Detailed'!H131</f>
        <v>0</v>
      </c>
    </row>
    <row r="132" spans="1:8" hidden="1" x14ac:dyDescent="0.2">
      <c r="A132" s="2">
        <f t="shared" si="3"/>
        <v>23</v>
      </c>
      <c r="B132" s="2">
        <f>'Rankings Detailed'!B132</f>
        <v>0</v>
      </c>
      <c r="C132" s="2">
        <f>'Rankings Detailed'!C132</f>
        <v>0</v>
      </c>
      <c r="D132" s="2">
        <f>'Rankings Detailed'!D132</f>
        <v>0</v>
      </c>
      <c r="E132" s="2">
        <f>'Rankings Detailed'!E132</f>
        <v>0</v>
      </c>
      <c r="F132" s="2">
        <f>'Rankings Detailed'!F132</f>
        <v>0</v>
      </c>
      <c r="G132" s="2">
        <f>'Rankings Detailed'!G132</f>
        <v>0</v>
      </c>
      <c r="H132" s="6">
        <f>'Rankings Detailed'!H132</f>
        <v>0</v>
      </c>
    </row>
    <row r="133" spans="1:8" hidden="1" x14ac:dyDescent="0.2">
      <c r="A133" s="2">
        <f t="shared" si="3"/>
        <v>23</v>
      </c>
      <c r="B133" s="2">
        <f>'Rankings Detailed'!B133</f>
        <v>0</v>
      </c>
      <c r="C133" s="2">
        <f>'Rankings Detailed'!C133</f>
        <v>0</v>
      </c>
      <c r="D133" s="2">
        <f>'Rankings Detailed'!D133</f>
        <v>0</v>
      </c>
      <c r="E133" s="2">
        <f>'Rankings Detailed'!E133</f>
        <v>0</v>
      </c>
      <c r="F133" s="2">
        <f>'Rankings Detailed'!F133</f>
        <v>0</v>
      </c>
      <c r="G133" s="2">
        <f>'Rankings Detailed'!G133</f>
        <v>0</v>
      </c>
      <c r="H133" s="6">
        <f>'Rankings Detailed'!H133</f>
        <v>0</v>
      </c>
    </row>
    <row r="134" spans="1:8" hidden="1" x14ac:dyDescent="0.2">
      <c r="A134" s="2">
        <f t="shared" si="3"/>
        <v>23</v>
      </c>
      <c r="B134" s="2">
        <f>'Rankings Detailed'!B134</f>
        <v>0</v>
      </c>
      <c r="C134" s="2">
        <f>'Rankings Detailed'!C134</f>
        <v>0</v>
      </c>
      <c r="D134" s="2">
        <f>'Rankings Detailed'!D134</f>
        <v>0</v>
      </c>
      <c r="E134" s="2">
        <f>'Rankings Detailed'!E134</f>
        <v>0</v>
      </c>
      <c r="F134" s="2">
        <f>'Rankings Detailed'!F134</f>
        <v>0</v>
      </c>
      <c r="G134" s="2">
        <f>'Rankings Detailed'!G134</f>
        <v>0</v>
      </c>
      <c r="H134" s="6">
        <f>'Rankings Detailed'!H134</f>
        <v>0</v>
      </c>
    </row>
    <row r="135" spans="1:8" hidden="1" x14ac:dyDescent="0.2">
      <c r="A135" s="2">
        <f t="shared" si="3"/>
        <v>23</v>
      </c>
      <c r="B135" s="2">
        <f>'Rankings Detailed'!B135</f>
        <v>0</v>
      </c>
      <c r="C135" s="2">
        <f>'Rankings Detailed'!C135</f>
        <v>0</v>
      </c>
      <c r="D135" s="2">
        <f>'Rankings Detailed'!D135</f>
        <v>0</v>
      </c>
      <c r="E135" s="2">
        <f>'Rankings Detailed'!E135</f>
        <v>0</v>
      </c>
      <c r="F135" s="2">
        <f>'Rankings Detailed'!F135</f>
        <v>0</v>
      </c>
      <c r="G135" s="2">
        <f>'Rankings Detailed'!G135</f>
        <v>0</v>
      </c>
      <c r="H135" s="6">
        <f>'Rankings Detailed'!H135</f>
        <v>0</v>
      </c>
    </row>
    <row r="136" spans="1:8" hidden="1" x14ac:dyDescent="0.2">
      <c r="A136" s="2">
        <f t="shared" si="3"/>
        <v>23</v>
      </c>
      <c r="B136" s="2">
        <f>'Rankings Detailed'!B136</f>
        <v>0</v>
      </c>
      <c r="C136" s="2">
        <f>'Rankings Detailed'!C136</f>
        <v>0</v>
      </c>
      <c r="D136" s="2">
        <f>'Rankings Detailed'!D136</f>
        <v>0</v>
      </c>
      <c r="E136" s="2">
        <f>'Rankings Detailed'!E136</f>
        <v>0</v>
      </c>
      <c r="F136" s="2">
        <f>'Rankings Detailed'!F136</f>
        <v>0</v>
      </c>
      <c r="G136" s="2">
        <f>'Rankings Detailed'!G136</f>
        <v>0</v>
      </c>
      <c r="H136" s="6">
        <f>'Rankings Detailed'!H136</f>
        <v>0</v>
      </c>
    </row>
    <row r="139" spans="1:8" x14ac:dyDescent="0.2">
      <c r="A139" t="str">
        <f>'Rankings Detailed'!J138</f>
        <v>M50</v>
      </c>
    </row>
    <row r="141" spans="1:8" x14ac:dyDescent="0.2">
      <c r="A141" s="11" t="s">
        <v>18</v>
      </c>
      <c r="B141" s="11" t="s">
        <v>19</v>
      </c>
      <c r="C141" s="11" t="s">
        <v>20</v>
      </c>
      <c r="D141" s="11" t="s">
        <v>21</v>
      </c>
      <c r="E141" s="11" t="s">
        <v>22</v>
      </c>
      <c r="F141" s="11" t="s">
        <v>23</v>
      </c>
      <c r="G141" s="11" t="s">
        <v>24</v>
      </c>
      <c r="H141" s="12" t="s">
        <v>4</v>
      </c>
    </row>
    <row r="142" spans="1:8" x14ac:dyDescent="0.2">
      <c r="A142" s="2">
        <f t="shared" ref="A142:A160" si="4">RANK(H142,$H$142:$H$181,0)</f>
        <v>1</v>
      </c>
      <c r="B142" s="2" t="str">
        <f>'Rankings Detailed'!B152</f>
        <v>Jack Thomson</v>
      </c>
      <c r="C142" s="2">
        <f>'Rankings Detailed'!C152</f>
        <v>4</v>
      </c>
      <c r="D142" s="2">
        <f>'Rankings Detailed'!D152</f>
        <v>166.5</v>
      </c>
      <c r="E142" s="2">
        <f>'Rankings Detailed'!E152</f>
        <v>106</v>
      </c>
      <c r="F142" s="2">
        <f>'Rankings Detailed'!F152</f>
        <v>62</v>
      </c>
      <c r="G142" s="2">
        <f>'Rankings Detailed'!G152</f>
        <v>59</v>
      </c>
      <c r="H142" s="6">
        <f>'Rankings Detailed'!H152</f>
        <v>393.5</v>
      </c>
    </row>
    <row r="143" spans="1:8" x14ac:dyDescent="0.2">
      <c r="A143" s="2">
        <f t="shared" si="4"/>
        <v>2</v>
      </c>
      <c r="B143" s="2" t="str">
        <f>'Rankings Detailed'!B147</f>
        <v>Scott Adams</v>
      </c>
      <c r="C143" s="2">
        <f>'Rankings Detailed'!C147</f>
        <v>5</v>
      </c>
      <c r="D143" s="2">
        <f>'Rankings Detailed'!D147</f>
        <v>156</v>
      </c>
      <c r="E143" s="2">
        <f>'Rankings Detailed'!E147</f>
        <v>94</v>
      </c>
      <c r="F143" s="2">
        <f>'Rankings Detailed'!F147</f>
        <v>56</v>
      </c>
      <c r="G143" s="2">
        <f>'Rankings Detailed'!G147</f>
        <v>49</v>
      </c>
      <c r="H143" s="6">
        <f>'Rankings Detailed'!H147</f>
        <v>355</v>
      </c>
    </row>
    <row r="144" spans="1:8" x14ac:dyDescent="0.2">
      <c r="A144" s="2">
        <f t="shared" si="4"/>
        <v>3</v>
      </c>
      <c r="B144" s="2" t="str">
        <f>'Rankings Detailed'!B144</f>
        <v>Adrian Richmond</v>
      </c>
      <c r="C144" s="2">
        <f>'Rankings Detailed'!C144</f>
        <v>3</v>
      </c>
      <c r="D144" s="2">
        <f>'Rankings Detailed'!D144</f>
        <v>199.5</v>
      </c>
      <c r="E144" s="2">
        <f>'Rankings Detailed'!E144</f>
        <v>72</v>
      </c>
      <c r="F144" s="2">
        <f>'Rankings Detailed'!F144</f>
        <v>60</v>
      </c>
      <c r="G144" s="2">
        <f>'Rankings Detailed'!G144</f>
        <v>0</v>
      </c>
      <c r="H144" s="6">
        <f>'Rankings Detailed'!H144</f>
        <v>331.5</v>
      </c>
    </row>
    <row r="145" spans="1:8" x14ac:dyDescent="0.2">
      <c r="A145" s="2">
        <f t="shared" si="4"/>
        <v>4</v>
      </c>
      <c r="B145" s="2" t="str">
        <f>'Rankings Detailed'!B143</f>
        <v>Simon Boughton</v>
      </c>
      <c r="C145" s="2">
        <f>'Rankings Detailed'!C143</f>
        <v>2</v>
      </c>
      <c r="D145" s="2">
        <f>'Rankings Detailed'!D143</f>
        <v>219</v>
      </c>
      <c r="E145" s="2">
        <f>'Rankings Detailed'!E143</f>
        <v>72</v>
      </c>
      <c r="F145" s="2">
        <f>'Rankings Detailed'!F143</f>
        <v>0</v>
      </c>
      <c r="G145" s="2">
        <f>'Rankings Detailed'!G143</f>
        <v>0</v>
      </c>
      <c r="H145" s="6">
        <f>'Rankings Detailed'!H143</f>
        <v>291</v>
      </c>
    </row>
    <row r="146" spans="1:8" x14ac:dyDescent="0.2">
      <c r="A146" s="2">
        <f t="shared" si="4"/>
        <v>5</v>
      </c>
      <c r="B146" s="2" t="str">
        <f>'Rankings Detailed'!B150</f>
        <v>Kenny Hardie</v>
      </c>
      <c r="C146" s="2">
        <f>'Rankings Detailed'!C150</f>
        <v>5</v>
      </c>
      <c r="D146" s="2">
        <f>'Rankings Detailed'!D150</f>
        <v>102</v>
      </c>
      <c r="E146" s="2">
        <f>'Rankings Detailed'!E150</f>
        <v>72</v>
      </c>
      <c r="F146" s="2">
        <f>'Rankings Detailed'!F150</f>
        <v>49</v>
      </c>
      <c r="G146" s="2">
        <f>'Rankings Detailed'!G150</f>
        <v>43</v>
      </c>
      <c r="H146" s="6">
        <f>'Rankings Detailed'!H150</f>
        <v>266</v>
      </c>
    </row>
    <row r="147" spans="1:8" x14ac:dyDescent="0.2">
      <c r="A147" s="2">
        <f t="shared" si="4"/>
        <v>6</v>
      </c>
      <c r="B147" s="2" t="str">
        <f>'Rankings Detailed'!B148</f>
        <v>Danny Selway</v>
      </c>
      <c r="C147" s="2">
        <f>'Rankings Detailed'!C148</f>
        <v>2</v>
      </c>
      <c r="D147" s="2">
        <f>'Rankings Detailed'!D148</f>
        <v>136.5</v>
      </c>
      <c r="E147" s="2">
        <f>'Rankings Detailed'!E148</f>
        <v>104</v>
      </c>
      <c r="F147" s="2">
        <f>'Rankings Detailed'!F148</f>
        <v>0</v>
      </c>
      <c r="G147" s="2">
        <f>'Rankings Detailed'!G148</f>
        <v>0</v>
      </c>
      <c r="H147" s="6">
        <f>'Rankings Detailed'!H148</f>
        <v>240.5</v>
      </c>
    </row>
    <row r="148" spans="1:8" x14ac:dyDescent="0.2">
      <c r="A148" s="2">
        <f t="shared" si="4"/>
        <v>7</v>
      </c>
      <c r="B148" s="2" t="str">
        <f>'Rankings Detailed'!B151</f>
        <v>Michael Brown</v>
      </c>
      <c r="C148" s="2">
        <f>'Rankings Detailed'!C151</f>
        <v>6</v>
      </c>
      <c r="D148" s="2">
        <f>'Rankings Detailed'!D151</f>
        <v>63</v>
      </c>
      <c r="E148" s="2">
        <f>'Rankings Detailed'!E151</f>
        <v>52</v>
      </c>
      <c r="F148" s="2">
        <f>'Rankings Detailed'!F151</f>
        <v>39</v>
      </c>
      <c r="G148" s="2">
        <f>'Rankings Detailed'!G151</f>
        <v>38</v>
      </c>
      <c r="H148" s="6">
        <f>'Rankings Detailed'!H151</f>
        <v>192</v>
      </c>
    </row>
    <row r="149" spans="1:8" x14ac:dyDescent="0.2">
      <c r="A149" s="2">
        <f t="shared" si="4"/>
        <v>8</v>
      </c>
      <c r="B149" s="2" t="str">
        <f>'Rankings Detailed'!B160</f>
        <v>Ken MacNamara</v>
      </c>
      <c r="C149" s="2">
        <f>'Rankings Detailed'!C160</f>
        <v>1</v>
      </c>
      <c r="D149" s="2">
        <f>'Rankings Detailed'!D160</f>
        <v>184.5</v>
      </c>
      <c r="E149" s="2">
        <f>'Rankings Detailed'!E160</f>
        <v>0</v>
      </c>
      <c r="F149" s="2">
        <f>'Rankings Detailed'!F160</f>
        <v>0</v>
      </c>
      <c r="G149" s="2">
        <f>'Rankings Detailed'!G160</f>
        <v>0</v>
      </c>
      <c r="H149" s="6">
        <f>'Rankings Detailed'!H160</f>
        <v>184.5</v>
      </c>
    </row>
    <row r="150" spans="1:8" x14ac:dyDescent="0.2">
      <c r="A150" s="2">
        <f t="shared" si="4"/>
        <v>9</v>
      </c>
      <c r="B150" s="2" t="str">
        <f>'Rankings Detailed'!B154</f>
        <v>Matthew Hadley</v>
      </c>
      <c r="C150" s="2">
        <f>'Rankings Detailed'!C154</f>
        <v>3</v>
      </c>
      <c r="D150" s="2">
        <f>'Rankings Detailed'!D154</f>
        <v>73.5</v>
      </c>
      <c r="E150" s="2">
        <f>'Rankings Detailed'!E154</f>
        <v>40</v>
      </c>
      <c r="F150" s="2">
        <f>'Rankings Detailed'!F154</f>
        <v>16</v>
      </c>
      <c r="G150" s="2">
        <f>'Rankings Detailed'!G154</f>
        <v>0</v>
      </c>
      <c r="H150" s="6">
        <f>'Rankings Detailed'!H154</f>
        <v>129.5</v>
      </c>
    </row>
    <row r="151" spans="1:8" x14ac:dyDescent="0.2">
      <c r="A151" s="2">
        <f t="shared" si="4"/>
        <v>10</v>
      </c>
      <c r="B151" s="2" t="str">
        <f>'Rankings Detailed'!B161</f>
        <v>Iain Logan</v>
      </c>
      <c r="C151" s="2">
        <f>'Rankings Detailed'!C161</f>
        <v>1</v>
      </c>
      <c r="D151" s="2">
        <f>'Rankings Detailed'!D161</f>
        <v>123</v>
      </c>
      <c r="E151" s="2">
        <f>'Rankings Detailed'!E161</f>
        <v>0</v>
      </c>
      <c r="F151" s="2">
        <f>'Rankings Detailed'!F161</f>
        <v>0</v>
      </c>
      <c r="G151" s="2">
        <f>'Rankings Detailed'!G161</f>
        <v>0</v>
      </c>
      <c r="H151" s="6">
        <f>'Rankings Detailed'!H161</f>
        <v>123</v>
      </c>
    </row>
    <row r="152" spans="1:8" x14ac:dyDescent="0.2">
      <c r="A152" s="2">
        <f t="shared" si="4"/>
        <v>11</v>
      </c>
      <c r="B152" s="2" t="str">
        <f>'Rankings Detailed'!B146</f>
        <v>David Myers</v>
      </c>
      <c r="C152" s="2">
        <f>'Rankings Detailed'!C146</f>
        <v>1</v>
      </c>
      <c r="D152" s="2">
        <f>'Rankings Detailed'!D146</f>
        <v>94.5</v>
      </c>
      <c r="E152" s="2">
        <f>'Rankings Detailed'!E146</f>
        <v>0</v>
      </c>
      <c r="F152" s="2">
        <f>'Rankings Detailed'!F146</f>
        <v>0</v>
      </c>
      <c r="G152" s="2">
        <f>'Rankings Detailed'!G146</f>
        <v>0</v>
      </c>
      <c r="H152" s="6">
        <f>'Rankings Detailed'!H146</f>
        <v>94.5</v>
      </c>
    </row>
    <row r="153" spans="1:8" x14ac:dyDescent="0.2">
      <c r="A153" s="2">
        <f t="shared" si="4"/>
        <v>12</v>
      </c>
      <c r="B153" s="2" t="str">
        <f>'Rankings Detailed'!B153</f>
        <v>Al Gordon</v>
      </c>
      <c r="C153" s="2">
        <f>'Rankings Detailed'!C153</f>
        <v>4</v>
      </c>
      <c r="D153" s="2">
        <f>'Rankings Detailed'!D153</f>
        <v>39</v>
      </c>
      <c r="E153" s="2">
        <f>'Rankings Detailed'!E153</f>
        <v>29</v>
      </c>
      <c r="F153" s="2">
        <f>'Rankings Detailed'!F153</f>
        <v>16</v>
      </c>
      <c r="G153" s="2">
        <f>'Rankings Detailed'!G153</f>
        <v>7</v>
      </c>
      <c r="H153" s="6">
        <f>'Rankings Detailed'!H153</f>
        <v>91</v>
      </c>
    </row>
    <row r="154" spans="1:8" x14ac:dyDescent="0.2">
      <c r="A154" s="2">
        <f t="shared" si="4"/>
        <v>13</v>
      </c>
      <c r="B154" s="2" t="str">
        <f>'Rankings Detailed'!B145</f>
        <v>Fernando Vicente</v>
      </c>
      <c r="C154" s="2">
        <f>'Rankings Detailed'!C145</f>
        <v>1</v>
      </c>
      <c r="D154" s="2">
        <f>'Rankings Detailed'!D145</f>
        <v>84</v>
      </c>
      <c r="E154" s="2">
        <f>'Rankings Detailed'!E145</f>
        <v>0</v>
      </c>
      <c r="F154" s="2">
        <f>'Rankings Detailed'!F145</f>
        <v>0</v>
      </c>
      <c r="G154" s="2">
        <f>'Rankings Detailed'!G145</f>
        <v>0</v>
      </c>
      <c r="H154" s="6">
        <f>'Rankings Detailed'!H145</f>
        <v>84</v>
      </c>
    </row>
    <row r="155" spans="1:8" x14ac:dyDescent="0.2">
      <c r="A155" s="2">
        <f t="shared" si="4"/>
        <v>14</v>
      </c>
      <c r="B155" s="2" t="str">
        <f>'Rankings Detailed'!B149</f>
        <v>Richard Elder</v>
      </c>
      <c r="C155" s="2">
        <f>'Rankings Detailed'!C149</f>
        <v>5</v>
      </c>
      <c r="D155" s="2">
        <f>'Rankings Detailed'!D149</f>
        <v>27</v>
      </c>
      <c r="E155" s="2">
        <f>'Rankings Detailed'!E149</f>
        <v>19.5</v>
      </c>
      <c r="F155" s="2">
        <f>'Rankings Detailed'!F149</f>
        <v>17</v>
      </c>
      <c r="G155" s="2">
        <f>'Rankings Detailed'!G149</f>
        <v>3</v>
      </c>
      <c r="H155" s="6">
        <f>'Rankings Detailed'!H149</f>
        <v>66.5</v>
      </c>
    </row>
    <row r="156" spans="1:8" x14ac:dyDescent="0.2">
      <c r="A156" s="2">
        <f t="shared" si="4"/>
        <v>15</v>
      </c>
      <c r="B156" s="2" t="str">
        <f>'Rankings Detailed'!B158</f>
        <v>Jorge Covarrubias</v>
      </c>
      <c r="C156" s="2">
        <f>'Rankings Detailed'!C158</f>
        <v>1</v>
      </c>
      <c r="D156" s="2">
        <f>'Rankings Detailed'!D158</f>
        <v>63</v>
      </c>
      <c r="E156" s="2">
        <f>'Rankings Detailed'!E158</f>
        <v>0</v>
      </c>
      <c r="F156" s="2">
        <f>'Rankings Detailed'!F158</f>
        <v>0</v>
      </c>
      <c r="G156" s="2">
        <f>'Rankings Detailed'!G158</f>
        <v>0</v>
      </c>
      <c r="H156" s="6">
        <f>'Rankings Detailed'!H158</f>
        <v>63</v>
      </c>
    </row>
    <row r="157" spans="1:8" x14ac:dyDescent="0.2">
      <c r="A157" s="2">
        <f t="shared" si="4"/>
        <v>16</v>
      </c>
      <c r="B157" s="2" t="str">
        <f>'Rankings Detailed'!B142</f>
        <v>Grant Gray</v>
      </c>
      <c r="C157" s="2">
        <f>'Rankings Detailed'!C142</f>
        <v>2</v>
      </c>
      <c r="D157" s="2">
        <f>'Rankings Detailed'!D142</f>
        <v>49</v>
      </c>
      <c r="E157" s="2">
        <f>'Rankings Detailed'!E142</f>
        <v>3</v>
      </c>
      <c r="F157" s="2">
        <f>'Rankings Detailed'!F142</f>
        <v>0</v>
      </c>
      <c r="G157" s="2">
        <f>'Rankings Detailed'!G142</f>
        <v>0</v>
      </c>
      <c r="H157" s="6">
        <f>'Rankings Detailed'!H142</f>
        <v>52</v>
      </c>
    </row>
    <row r="158" spans="1:8" x14ac:dyDescent="0.2">
      <c r="A158" s="2">
        <f t="shared" si="4"/>
        <v>17</v>
      </c>
      <c r="B158" s="2" t="str">
        <f>'Rankings Detailed'!B156</f>
        <v>Mark McGuiness</v>
      </c>
      <c r="C158" s="2">
        <f>'Rankings Detailed'!C156</f>
        <v>1</v>
      </c>
      <c r="D158" s="2">
        <f>'Rankings Detailed'!D156</f>
        <v>28</v>
      </c>
      <c r="E158" s="2">
        <f>'Rankings Detailed'!E156</f>
        <v>0</v>
      </c>
      <c r="F158" s="2">
        <f>'Rankings Detailed'!F156</f>
        <v>0</v>
      </c>
      <c r="G158" s="2">
        <f>'Rankings Detailed'!G156</f>
        <v>0</v>
      </c>
      <c r="H158" s="6">
        <f>'Rankings Detailed'!H156</f>
        <v>28</v>
      </c>
    </row>
    <row r="159" spans="1:8" x14ac:dyDescent="0.2">
      <c r="A159" s="2">
        <f t="shared" si="4"/>
        <v>18</v>
      </c>
      <c r="B159" s="2" t="str">
        <f>'Rankings Detailed'!B155</f>
        <v>Dan Jenkins</v>
      </c>
      <c r="C159" s="2">
        <f>'Rankings Detailed'!C155</f>
        <v>1</v>
      </c>
      <c r="D159" s="2">
        <f>'Rankings Detailed'!D155</f>
        <v>26</v>
      </c>
      <c r="E159" s="2">
        <f>'Rankings Detailed'!E155</f>
        <v>0</v>
      </c>
      <c r="F159" s="2">
        <f>'Rankings Detailed'!F155</f>
        <v>0</v>
      </c>
      <c r="G159" s="2">
        <f>'Rankings Detailed'!G155</f>
        <v>0</v>
      </c>
      <c r="H159" s="6">
        <f>'Rankings Detailed'!H155</f>
        <v>26</v>
      </c>
    </row>
    <row r="160" spans="1:8" x14ac:dyDescent="0.2">
      <c r="A160" s="2">
        <f t="shared" si="4"/>
        <v>19</v>
      </c>
      <c r="B160" s="2" t="str">
        <f>'Rankings Detailed'!B157</f>
        <v>Liam Kerr</v>
      </c>
      <c r="C160" s="2">
        <f>'Rankings Detailed'!C157</f>
        <v>1</v>
      </c>
      <c r="D160" s="2">
        <f>'Rankings Detailed'!D157</f>
        <v>4</v>
      </c>
      <c r="E160" s="2">
        <f>'Rankings Detailed'!E157</f>
        <v>0</v>
      </c>
      <c r="F160" s="2">
        <f>'Rankings Detailed'!F157</f>
        <v>0</v>
      </c>
      <c r="G160" s="2">
        <f>'Rankings Detailed'!G157</f>
        <v>0</v>
      </c>
      <c r="H160" s="6">
        <f>'Rankings Detailed'!H157</f>
        <v>4</v>
      </c>
    </row>
    <row r="161" spans="1:8" hidden="1" x14ac:dyDescent="0.2">
      <c r="A161" s="2">
        <f t="shared" ref="A161:A181" si="5">RANK(H161,$H$142:$H$181,0)</f>
        <v>20</v>
      </c>
      <c r="B161" s="2">
        <f>'Rankings Detailed'!B162</f>
        <v>0</v>
      </c>
      <c r="C161" s="2">
        <f>'Rankings Detailed'!C162</f>
        <v>0</v>
      </c>
      <c r="D161" s="2">
        <f>'Rankings Detailed'!D162</f>
        <v>0</v>
      </c>
      <c r="E161" s="2">
        <f>'Rankings Detailed'!E162</f>
        <v>0</v>
      </c>
      <c r="F161" s="2">
        <f>'Rankings Detailed'!F162</f>
        <v>0</v>
      </c>
      <c r="G161" s="2">
        <f>'Rankings Detailed'!G162</f>
        <v>0</v>
      </c>
      <c r="H161" s="6">
        <f>'Rankings Detailed'!H162</f>
        <v>0</v>
      </c>
    </row>
    <row r="162" spans="1:8" hidden="1" x14ac:dyDescent="0.2">
      <c r="A162" s="2">
        <f t="shared" si="5"/>
        <v>20</v>
      </c>
      <c r="B162" s="2" t="str">
        <f>'Rankings Detailed'!B159</f>
        <v>(blank)</v>
      </c>
      <c r="C162" s="2">
        <f>'Rankings Detailed'!C159</f>
        <v>17</v>
      </c>
      <c r="D162" s="2">
        <f>'Rankings Detailed'!D159</f>
        <v>0</v>
      </c>
      <c r="E162" s="2">
        <f>'Rankings Detailed'!E159</f>
        <v>0</v>
      </c>
      <c r="F162" s="2">
        <f>'Rankings Detailed'!F159</f>
        <v>0</v>
      </c>
      <c r="G162" s="2">
        <f>'Rankings Detailed'!G159</f>
        <v>0</v>
      </c>
      <c r="H162" s="6">
        <f>'Rankings Detailed'!H159</f>
        <v>0</v>
      </c>
    </row>
    <row r="163" spans="1:8" hidden="1" x14ac:dyDescent="0.2">
      <c r="A163" s="2">
        <f t="shared" si="5"/>
        <v>20</v>
      </c>
      <c r="B163" s="2">
        <f>'Rankings Detailed'!B163</f>
        <v>0</v>
      </c>
      <c r="C163" s="2">
        <f>'Rankings Detailed'!C163</f>
        <v>0</v>
      </c>
      <c r="D163" s="2">
        <f>'Rankings Detailed'!D163</f>
        <v>0</v>
      </c>
      <c r="E163" s="2">
        <f>'Rankings Detailed'!E163</f>
        <v>0</v>
      </c>
      <c r="F163" s="2">
        <f>'Rankings Detailed'!F163</f>
        <v>0</v>
      </c>
      <c r="G163" s="2">
        <f>'Rankings Detailed'!G163</f>
        <v>0</v>
      </c>
      <c r="H163" s="6">
        <f>'Rankings Detailed'!H163</f>
        <v>0</v>
      </c>
    </row>
    <row r="164" spans="1:8" hidden="1" x14ac:dyDescent="0.2">
      <c r="A164" s="2">
        <f t="shared" si="5"/>
        <v>20</v>
      </c>
      <c r="B164" s="2">
        <f>'Rankings Detailed'!B164</f>
        <v>0</v>
      </c>
      <c r="C164" s="2">
        <f>'Rankings Detailed'!C164</f>
        <v>0</v>
      </c>
      <c r="D164" s="2">
        <f>'Rankings Detailed'!D164</f>
        <v>0</v>
      </c>
      <c r="E164" s="2">
        <f>'Rankings Detailed'!E164</f>
        <v>0</v>
      </c>
      <c r="F164" s="2">
        <f>'Rankings Detailed'!F164</f>
        <v>0</v>
      </c>
      <c r="G164" s="2">
        <f>'Rankings Detailed'!G164</f>
        <v>0</v>
      </c>
      <c r="H164" s="6">
        <f>'Rankings Detailed'!H164</f>
        <v>0</v>
      </c>
    </row>
    <row r="165" spans="1:8" hidden="1" x14ac:dyDescent="0.2">
      <c r="A165" s="2">
        <f t="shared" si="5"/>
        <v>20</v>
      </c>
      <c r="B165" s="2">
        <f>'Rankings Detailed'!B165</f>
        <v>0</v>
      </c>
      <c r="C165" s="2">
        <f>'Rankings Detailed'!C165</f>
        <v>0</v>
      </c>
      <c r="D165" s="2">
        <f>'Rankings Detailed'!D165</f>
        <v>0</v>
      </c>
      <c r="E165" s="2">
        <f>'Rankings Detailed'!E165</f>
        <v>0</v>
      </c>
      <c r="F165" s="2">
        <f>'Rankings Detailed'!F165</f>
        <v>0</v>
      </c>
      <c r="G165" s="2">
        <f>'Rankings Detailed'!G165</f>
        <v>0</v>
      </c>
      <c r="H165" s="6">
        <f>'Rankings Detailed'!H165</f>
        <v>0</v>
      </c>
    </row>
    <row r="166" spans="1:8" hidden="1" x14ac:dyDescent="0.2">
      <c r="A166" s="2">
        <f t="shared" si="5"/>
        <v>20</v>
      </c>
      <c r="B166" s="2">
        <f>'Rankings Detailed'!B166</f>
        <v>0</v>
      </c>
      <c r="C166" s="2">
        <f>'Rankings Detailed'!C166</f>
        <v>0</v>
      </c>
      <c r="D166" s="2">
        <f>'Rankings Detailed'!D166</f>
        <v>0</v>
      </c>
      <c r="E166" s="2">
        <f>'Rankings Detailed'!E166</f>
        <v>0</v>
      </c>
      <c r="F166" s="2">
        <f>'Rankings Detailed'!F166</f>
        <v>0</v>
      </c>
      <c r="G166" s="2">
        <f>'Rankings Detailed'!G166</f>
        <v>0</v>
      </c>
      <c r="H166" s="6">
        <f>'Rankings Detailed'!H166</f>
        <v>0</v>
      </c>
    </row>
    <row r="167" spans="1:8" hidden="1" x14ac:dyDescent="0.2">
      <c r="A167" s="2">
        <f t="shared" si="5"/>
        <v>20</v>
      </c>
      <c r="B167" s="2">
        <f>'Rankings Detailed'!B167</f>
        <v>0</v>
      </c>
      <c r="C167" s="2">
        <f>'Rankings Detailed'!C167</f>
        <v>0</v>
      </c>
      <c r="D167" s="2">
        <f>'Rankings Detailed'!D167</f>
        <v>0</v>
      </c>
      <c r="E167" s="2">
        <f>'Rankings Detailed'!E167</f>
        <v>0</v>
      </c>
      <c r="F167" s="2">
        <f>'Rankings Detailed'!F167</f>
        <v>0</v>
      </c>
      <c r="G167" s="2">
        <f>'Rankings Detailed'!G167</f>
        <v>0</v>
      </c>
      <c r="H167" s="6">
        <f>'Rankings Detailed'!H167</f>
        <v>0</v>
      </c>
    </row>
    <row r="168" spans="1:8" hidden="1" x14ac:dyDescent="0.2">
      <c r="A168" s="2">
        <f t="shared" si="5"/>
        <v>20</v>
      </c>
      <c r="B168" s="2">
        <f>'Rankings Detailed'!B168</f>
        <v>0</v>
      </c>
      <c r="C168" s="2">
        <f>'Rankings Detailed'!C168</f>
        <v>0</v>
      </c>
      <c r="D168" s="2">
        <f>'Rankings Detailed'!D168</f>
        <v>0</v>
      </c>
      <c r="E168" s="2">
        <f>'Rankings Detailed'!E168</f>
        <v>0</v>
      </c>
      <c r="F168" s="2">
        <f>'Rankings Detailed'!F168</f>
        <v>0</v>
      </c>
      <c r="G168" s="2">
        <f>'Rankings Detailed'!G168</f>
        <v>0</v>
      </c>
      <c r="H168" s="6">
        <f>'Rankings Detailed'!H168</f>
        <v>0</v>
      </c>
    </row>
    <row r="169" spans="1:8" hidden="1" x14ac:dyDescent="0.2">
      <c r="A169" s="2">
        <f t="shared" si="5"/>
        <v>20</v>
      </c>
      <c r="B169" s="2">
        <f>'Rankings Detailed'!B169</f>
        <v>0</v>
      </c>
      <c r="C169" s="2">
        <f>'Rankings Detailed'!C169</f>
        <v>0</v>
      </c>
      <c r="D169" s="2">
        <f>'Rankings Detailed'!D169</f>
        <v>0</v>
      </c>
      <c r="E169" s="2">
        <f>'Rankings Detailed'!E169</f>
        <v>0</v>
      </c>
      <c r="F169" s="2">
        <f>'Rankings Detailed'!F169</f>
        <v>0</v>
      </c>
      <c r="G169" s="2">
        <f>'Rankings Detailed'!G169</f>
        <v>0</v>
      </c>
      <c r="H169" s="6">
        <f>'Rankings Detailed'!H169</f>
        <v>0</v>
      </c>
    </row>
    <row r="170" spans="1:8" hidden="1" x14ac:dyDescent="0.2">
      <c r="A170" s="2">
        <f t="shared" si="5"/>
        <v>20</v>
      </c>
      <c r="B170" s="2">
        <f>'Rankings Detailed'!B170</f>
        <v>0</v>
      </c>
      <c r="C170" s="2">
        <f>'Rankings Detailed'!C170</f>
        <v>0</v>
      </c>
      <c r="D170" s="2">
        <f>'Rankings Detailed'!D170</f>
        <v>0</v>
      </c>
      <c r="E170" s="2">
        <f>'Rankings Detailed'!E170</f>
        <v>0</v>
      </c>
      <c r="F170" s="2">
        <f>'Rankings Detailed'!F170</f>
        <v>0</v>
      </c>
      <c r="G170" s="2">
        <f>'Rankings Detailed'!G170</f>
        <v>0</v>
      </c>
      <c r="H170" s="6">
        <f>'Rankings Detailed'!H170</f>
        <v>0</v>
      </c>
    </row>
    <row r="171" spans="1:8" hidden="1" x14ac:dyDescent="0.2">
      <c r="A171" s="2">
        <f t="shared" si="5"/>
        <v>20</v>
      </c>
      <c r="B171" s="2">
        <f>'Rankings Detailed'!B171</f>
        <v>0</v>
      </c>
      <c r="C171" s="2">
        <f>'Rankings Detailed'!C171</f>
        <v>0</v>
      </c>
      <c r="D171" s="2">
        <f>'Rankings Detailed'!D171</f>
        <v>0</v>
      </c>
      <c r="E171" s="2">
        <f>'Rankings Detailed'!E171</f>
        <v>0</v>
      </c>
      <c r="F171" s="2">
        <f>'Rankings Detailed'!F171</f>
        <v>0</v>
      </c>
      <c r="G171" s="2">
        <f>'Rankings Detailed'!G171</f>
        <v>0</v>
      </c>
      <c r="H171" s="6">
        <f>'Rankings Detailed'!H171</f>
        <v>0</v>
      </c>
    </row>
    <row r="172" spans="1:8" hidden="1" x14ac:dyDescent="0.2">
      <c r="A172" s="2">
        <f t="shared" si="5"/>
        <v>20</v>
      </c>
      <c r="B172" s="2">
        <f>'Rankings Detailed'!B172</f>
        <v>0</v>
      </c>
      <c r="C172" s="2">
        <f>'Rankings Detailed'!C172</f>
        <v>0</v>
      </c>
      <c r="D172" s="2">
        <f>'Rankings Detailed'!D172</f>
        <v>0</v>
      </c>
      <c r="E172" s="2">
        <f>'Rankings Detailed'!E172</f>
        <v>0</v>
      </c>
      <c r="F172" s="2">
        <f>'Rankings Detailed'!F172</f>
        <v>0</v>
      </c>
      <c r="G172" s="2">
        <f>'Rankings Detailed'!G172</f>
        <v>0</v>
      </c>
      <c r="H172" s="6">
        <f>'Rankings Detailed'!H172</f>
        <v>0</v>
      </c>
    </row>
    <row r="173" spans="1:8" hidden="1" x14ac:dyDescent="0.2">
      <c r="A173" s="2">
        <f t="shared" si="5"/>
        <v>20</v>
      </c>
      <c r="B173" s="2">
        <f>'Rankings Detailed'!B173</f>
        <v>0</v>
      </c>
      <c r="C173" s="2">
        <f>'Rankings Detailed'!C173</f>
        <v>0</v>
      </c>
      <c r="D173" s="2">
        <f>'Rankings Detailed'!D173</f>
        <v>0</v>
      </c>
      <c r="E173" s="2">
        <f>'Rankings Detailed'!E173</f>
        <v>0</v>
      </c>
      <c r="F173" s="2">
        <f>'Rankings Detailed'!F173</f>
        <v>0</v>
      </c>
      <c r="G173" s="2">
        <f>'Rankings Detailed'!G173</f>
        <v>0</v>
      </c>
      <c r="H173" s="6">
        <f>'Rankings Detailed'!H173</f>
        <v>0</v>
      </c>
    </row>
    <row r="174" spans="1:8" hidden="1" x14ac:dyDescent="0.2">
      <c r="A174" s="2">
        <f t="shared" si="5"/>
        <v>20</v>
      </c>
      <c r="B174" s="2">
        <f>'Rankings Detailed'!B174</f>
        <v>0</v>
      </c>
      <c r="C174" s="2">
        <f>'Rankings Detailed'!C174</f>
        <v>0</v>
      </c>
      <c r="D174" s="2">
        <f>'Rankings Detailed'!D174</f>
        <v>0</v>
      </c>
      <c r="E174" s="2">
        <f>'Rankings Detailed'!E174</f>
        <v>0</v>
      </c>
      <c r="F174" s="2">
        <f>'Rankings Detailed'!F174</f>
        <v>0</v>
      </c>
      <c r="G174" s="2">
        <f>'Rankings Detailed'!G174</f>
        <v>0</v>
      </c>
      <c r="H174" s="6">
        <f>'Rankings Detailed'!H174</f>
        <v>0</v>
      </c>
    </row>
    <row r="175" spans="1:8" hidden="1" x14ac:dyDescent="0.2">
      <c r="A175" s="2">
        <f t="shared" si="5"/>
        <v>20</v>
      </c>
      <c r="B175" s="2">
        <f>'Rankings Detailed'!B175</f>
        <v>0</v>
      </c>
      <c r="C175" s="2">
        <f>'Rankings Detailed'!C175</f>
        <v>0</v>
      </c>
      <c r="D175" s="2">
        <f>'Rankings Detailed'!D175</f>
        <v>0</v>
      </c>
      <c r="E175" s="2">
        <f>'Rankings Detailed'!E175</f>
        <v>0</v>
      </c>
      <c r="F175" s="2">
        <f>'Rankings Detailed'!F175</f>
        <v>0</v>
      </c>
      <c r="G175" s="2">
        <f>'Rankings Detailed'!G175</f>
        <v>0</v>
      </c>
      <c r="H175" s="6">
        <f>'Rankings Detailed'!H175</f>
        <v>0</v>
      </c>
    </row>
    <row r="176" spans="1:8" hidden="1" x14ac:dyDescent="0.2">
      <c r="A176" s="2">
        <f t="shared" si="5"/>
        <v>20</v>
      </c>
      <c r="B176" s="2">
        <f>'Rankings Detailed'!B176</f>
        <v>0</v>
      </c>
      <c r="C176" s="2">
        <f>'Rankings Detailed'!C176</f>
        <v>0</v>
      </c>
      <c r="D176" s="2">
        <f>'Rankings Detailed'!D176</f>
        <v>0</v>
      </c>
      <c r="E176" s="2">
        <f>'Rankings Detailed'!E176</f>
        <v>0</v>
      </c>
      <c r="F176" s="2">
        <f>'Rankings Detailed'!F176</f>
        <v>0</v>
      </c>
      <c r="G176" s="2">
        <f>'Rankings Detailed'!G176</f>
        <v>0</v>
      </c>
      <c r="H176" s="6">
        <f>'Rankings Detailed'!H176</f>
        <v>0</v>
      </c>
    </row>
    <row r="177" spans="1:8" hidden="1" x14ac:dyDescent="0.2">
      <c r="A177" s="2">
        <f t="shared" si="5"/>
        <v>20</v>
      </c>
      <c r="B177" s="2">
        <f>'Rankings Detailed'!B177</f>
        <v>0</v>
      </c>
      <c r="C177" s="2">
        <f>'Rankings Detailed'!C177</f>
        <v>0</v>
      </c>
      <c r="D177" s="2">
        <f>'Rankings Detailed'!D177</f>
        <v>0</v>
      </c>
      <c r="E177" s="2">
        <f>'Rankings Detailed'!E177</f>
        <v>0</v>
      </c>
      <c r="F177" s="2">
        <f>'Rankings Detailed'!F177</f>
        <v>0</v>
      </c>
      <c r="G177" s="2">
        <f>'Rankings Detailed'!G177</f>
        <v>0</v>
      </c>
      <c r="H177" s="6">
        <f>'Rankings Detailed'!H177</f>
        <v>0</v>
      </c>
    </row>
    <row r="178" spans="1:8" hidden="1" x14ac:dyDescent="0.2">
      <c r="A178" s="2">
        <f t="shared" si="5"/>
        <v>20</v>
      </c>
      <c r="B178" s="2">
        <f>'Rankings Detailed'!B178</f>
        <v>0</v>
      </c>
      <c r="C178" s="2">
        <f>'Rankings Detailed'!C178</f>
        <v>0</v>
      </c>
      <c r="D178" s="2">
        <f>'Rankings Detailed'!D178</f>
        <v>0</v>
      </c>
      <c r="E178" s="2">
        <f>'Rankings Detailed'!E178</f>
        <v>0</v>
      </c>
      <c r="F178" s="2">
        <f>'Rankings Detailed'!F178</f>
        <v>0</v>
      </c>
      <c r="G178" s="2">
        <f>'Rankings Detailed'!G178</f>
        <v>0</v>
      </c>
      <c r="H178" s="6">
        <f>'Rankings Detailed'!H178</f>
        <v>0</v>
      </c>
    </row>
    <row r="179" spans="1:8" hidden="1" x14ac:dyDescent="0.2">
      <c r="A179" s="2">
        <f t="shared" si="5"/>
        <v>20</v>
      </c>
      <c r="B179" s="2">
        <f>'Rankings Detailed'!B179</f>
        <v>0</v>
      </c>
      <c r="C179" s="2">
        <f>'Rankings Detailed'!C179</f>
        <v>0</v>
      </c>
      <c r="D179" s="2">
        <f>'Rankings Detailed'!D179</f>
        <v>0</v>
      </c>
      <c r="E179" s="2">
        <f>'Rankings Detailed'!E179</f>
        <v>0</v>
      </c>
      <c r="F179" s="2">
        <f>'Rankings Detailed'!F179</f>
        <v>0</v>
      </c>
      <c r="G179" s="2">
        <f>'Rankings Detailed'!G179</f>
        <v>0</v>
      </c>
      <c r="H179" s="6">
        <f>'Rankings Detailed'!H179</f>
        <v>0</v>
      </c>
    </row>
    <row r="180" spans="1:8" hidden="1" x14ac:dyDescent="0.2">
      <c r="A180" s="2">
        <f t="shared" si="5"/>
        <v>20</v>
      </c>
      <c r="B180" s="2">
        <f>'Rankings Detailed'!B180</f>
        <v>0</v>
      </c>
      <c r="C180" s="2">
        <f>'Rankings Detailed'!C180</f>
        <v>0</v>
      </c>
      <c r="D180" s="2">
        <f>'Rankings Detailed'!D180</f>
        <v>0</v>
      </c>
      <c r="E180" s="2">
        <f>'Rankings Detailed'!E180</f>
        <v>0</v>
      </c>
      <c r="F180" s="2">
        <f>'Rankings Detailed'!F180</f>
        <v>0</v>
      </c>
      <c r="G180" s="2">
        <f>'Rankings Detailed'!G180</f>
        <v>0</v>
      </c>
      <c r="H180" s="6">
        <f>'Rankings Detailed'!H180</f>
        <v>0</v>
      </c>
    </row>
    <row r="181" spans="1:8" hidden="1" x14ac:dyDescent="0.2">
      <c r="A181" s="2">
        <f t="shared" si="5"/>
        <v>20</v>
      </c>
      <c r="B181" s="2">
        <f>'Rankings Detailed'!B181</f>
        <v>0</v>
      </c>
      <c r="C181" s="2">
        <f>'Rankings Detailed'!C181</f>
        <v>0</v>
      </c>
      <c r="D181" s="2">
        <f>'Rankings Detailed'!D181</f>
        <v>0</v>
      </c>
      <c r="E181" s="2">
        <f>'Rankings Detailed'!E181</f>
        <v>0</v>
      </c>
      <c r="F181" s="2">
        <f>'Rankings Detailed'!F181</f>
        <v>0</v>
      </c>
      <c r="G181" s="2">
        <f>'Rankings Detailed'!G181</f>
        <v>0</v>
      </c>
      <c r="H181" s="6">
        <f>'Rankings Detailed'!H181</f>
        <v>0</v>
      </c>
    </row>
    <row r="184" spans="1:8" x14ac:dyDescent="0.2">
      <c r="A184" t="str">
        <f>'Rankings Detailed'!J183</f>
        <v>M55</v>
      </c>
    </row>
    <row r="186" spans="1:8" x14ac:dyDescent="0.2">
      <c r="A186" s="11" t="s">
        <v>18</v>
      </c>
      <c r="B186" s="11" t="s">
        <v>19</v>
      </c>
      <c r="C186" s="11" t="s">
        <v>20</v>
      </c>
      <c r="D186" s="11" t="s">
        <v>21</v>
      </c>
      <c r="E186" s="11" t="s">
        <v>22</v>
      </c>
      <c r="F186" s="11" t="s">
        <v>23</v>
      </c>
      <c r="G186" s="11" t="s">
        <v>24</v>
      </c>
      <c r="H186" s="12" t="s">
        <v>4</v>
      </c>
    </row>
    <row r="187" spans="1:8" x14ac:dyDescent="0.2">
      <c r="A187" s="2">
        <f t="shared" ref="A187:A226" si="6">RANK(H187,$H$187:$H$226,0)</f>
        <v>1</v>
      </c>
      <c r="B187" s="2" t="str">
        <f>'Rankings Detailed'!B193</f>
        <v>Andy Meldrum</v>
      </c>
      <c r="C187" s="2">
        <f>'Rankings Detailed'!C193</f>
        <v>6</v>
      </c>
      <c r="D187" s="2">
        <f>'Rankings Detailed'!D193</f>
        <v>154.5</v>
      </c>
      <c r="E187" s="2">
        <f>'Rankings Detailed'!E193</f>
        <v>70</v>
      </c>
      <c r="F187" s="2">
        <f>'Rankings Detailed'!F193</f>
        <v>66</v>
      </c>
      <c r="G187" s="2">
        <f>'Rankings Detailed'!G193</f>
        <v>59</v>
      </c>
      <c r="H187" s="6">
        <f>'Rankings Detailed'!H193</f>
        <v>349.5</v>
      </c>
    </row>
    <row r="188" spans="1:8" x14ac:dyDescent="0.2">
      <c r="A188" s="2">
        <f t="shared" si="6"/>
        <v>2</v>
      </c>
      <c r="B188" s="2" t="str">
        <f>'Rankings Detailed'!B187</f>
        <v>Peter Buchan</v>
      </c>
      <c r="C188" s="2">
        <f>'Rankings Detailed'!C187</f>
        <v>5</v>
      </c>
      <c r="D188" s="2">
        <f>'Rankings Detailed'!D187</f>
        <v>103.75</v>
      </c>
      <c r="E188" s="2">
        <f>'Rankings Detailed'!E187</f>
        <v>90</v>
      </c>
      <c r="F188" s="2">
        <f>'Rankings Detailed'!F187</f>
        <v>82</v>
      </c>
      <c r="G188" s="2">
        <f>'Rankings Detailed'!G187</f>
        <v>72</v>
      </c>
      <c r="H188" s="6">
        <f>'Rankings Detailed'!H187</f>
        <v>347.75</v>
      </c>
    </row>
    <row r="189" spans="1:8" x14ac:dyDescent="0.2">
      <c r="A189" s="2">
        <f t="shared" si="6"/>
        <v>3</v>
      </c>
      <c r="B189" s="2" t="str">
        <f>'Rankings Detailed'!B189</f>
        <v>Paul Jenkins</v>
      </c>
      <c r="C189" s="2">
        <f>'Rankings Detailed'!C189</f>
        <v>3</v>
      </c>
      <c r="D189" s="2">
        <f>'Rankings Detailed'!D189</f>
        <v>174</v>
      </c>
      <c r="E189" s="2">
        <f>'Rankings Detailed'!E189</f>
        <v>85</v>
      </c>
      <c r="F189" s="2">
        <f>'Rankings Detailed'!F189</f>
        <v>45</v>
      </c>
      <c r="G189" s="2">
        <f>'Rankings Detailed'!G189</f>
        <v>0</v>
      </c>
      <c r="H189" s="6">
        <f>'Rankings Detailed'!H189</f>
        <v>304</v>
      </c>
    </row>
    <row r="190" spans="1:8" x14ac:dyDescent="0.2">
      <c r="A190" s="2">
        <f t="shared" si="6"/>
        <v>4</v>
      </c>
      <c r="B190" s="2" t="str">
        <f>'Rankings Detailed'!B194</f>
        <v>Colin Grant</v>
      </c>
      <c r="C190" s="2">
        <f>'Rankings Detailed'!C194</f>
        <v>3</v>
      </c>
      <c r="D190" s="2">
        <f>'Rankings Detailed'!D194</f>
        <v>141</v>
      </c>
      <c r="E190" s="2">
        <f>'Rankings Detailed'!E194</f>
        <v>61</v>
      </c>
      <c r="F190" s="2">
        <f>'Rankings Detailed'!F194</f>
        <v>55</v>
      </c>
      <c r="G190" s="2">
        <f>'Rankings Detailed'!G194</f>
        <v>0</v>
      </c>
      <c r="H190" s="6">
        <f>'Rankings Detailed'!H194</f>
        <v>257</v>
      </c>
    </row>
    <row r="191" spans="1:8" x14ac:dyDescent="0.2">
      <c r="A191" s="2">
        <f t="shared" si="6"/>
        <v>5</v>
      </c>
      <c r="B191" s="2" t="str">
        <f>'Rankings Detailed'!B190</f>
        <v>John Kynoch</v>
      </c>
      <c r="C191" s="2">
        <f>'Rankings Detailed'!C190</f>
        <v>6</v>
      </c>
      <c r="D191" s="2">
        <f>'Rankings Detailed'!D190</f>
        <v>123</v>
      </c>
      <c r="E191" s="2">
        <f>'Rankings Detailed'!E190</f>
        <v>49</v>
      </c>
      <c r="F191" s="2">
        <f>'Rankings Detailed'!F190</f>
        <v>40</v>
      </c>
      <c r="G191" s="2">
        <f>'Rankings Detailed'!G190</f>
        <v>30</v>
      </c>
      <c r="H191" s="6">
        <f>'Rankings Detailed'!H190</f>
        <v>242</v>
      </c>
    </row>
    <row r="192" spans="1:8" x14ac:dyDescent="0.2">
      <c r="A192" s="2">
        <f t="shared" si="6"/>
        <v>6</v>
      </c>
      <c r="B192" s="2" t="str">
        <f>'Rankings Detailed'!B196</f>
        <v>Paul Macari</v>
      </c>
      <c r="C192" s="2">
        <f>'Rankings Detailed'!C196</f>
        <v>4</v>
      </c>
      <c r="D192" s="2">
        <f>'Rankings Detailed'!D196</f>
        <v>93</v>
      </c>
      <c r="E192" s="2">
        <f>'Rankings Detailed'!E196</f>
        <v>39</v>
      </c>
      <c r="F192" s="2">
        <f>'Rankings Detailed'!F196</f>
        <v>38</v>
      </c>
      <c r="G192" s="2">
        <f>'Rankings Detailed'!G196</f>
        <v>13</v>
      </c>
      <c r="H192" s="6">
        <f>'Rankings Detailed'!H196</f>
        <v>183</v>
      </c>
    </row>
    <row r="193" spans="1:8" x14ac:dyDescent="0.2">
      <c r="A193" s="2">
        <f t="shared" si="6"/>
        <v>7</v>
      </c>
      <c r="B193" s="2" t="str">
        <f>'Rankings Detailed'!B203</f>
        <v>Andrew Scott</v>
      </c>
      <c r="C193" s="2">
        <f>'Rankings Detailed'!C203</f>
        <v>1</v>
      </c>
      <c r="D193" s="2">
        <f>'Rankings Detailed'!D203</f>
        <v>109.5</v>
      </c>
      <c r="E193" s="2">
        <f>'Rankings Detailed'!E203</f>
        <v>0</v>
      </c>
      <c r="F193" s="2">
        <f>'Rankings Detailed'!F203</f>
        <v>0</v>
      </c>
      <c r="G193" s="2">
        <f>'Rankings Detailed'!G203</f>
        <v>0</v>
      </c>
      <c r="H193" s="6">
        <f>'Rankings Detailed'!H203</f>
        <v>109.5</v>
      </c>
    </row>
    <row r="194" spans="1:8" x14ac:dyDescent="0.2">
      <c r="A194" s="2">
        <f t="shared" si="6"/>
        <v>8</v>
      </c>
      <c r="B194" s="2" t="str">
        <f>'Rankings Detailed'!B192</f>
        <v>David Corry</v>
      </c>
      <c r="C194" s="2">
        <f>'Rankings Detailed'!C192</f>
        <v>4</v>
      </c>
      <c r="D194" s="2">
        <f>'Rankings Detailed'!D192</f>
        <v>30</v>
      </c>
      <c r="E194" s="2">
        <f>'Rankings Detailed'!E192</f>
        <v>27</v>
      </c>
      <c r="F194" s="2">
        <f>'Rankings Detailed'!F192</f>
        <v>17</v>
      </c>
      <c r="G194" s="2">
        <f>'Rankings Detailed'!G192</f>
        <v>16</v>
      </c>
      <c r="H194" s="6">
        <f>'Rankings Detailed'!H192</f>
        <v>90</v>
      </c>
    </row>
    <row r="195" spans="1:8" x14ac:dyDescent="0.2">
      <c r="A195" s="2">
        <f t="shared" si="6"/>
        <v>9</v>
      </c>
      <c r="B195" s="2" t="str">
        <f>'Rankings Detailed'!B195</f>
        <v>Iain Clark</v>
      </c>
      <c r="C195" s="2">
        <f>'Rankings Detailed'!C195</f>
        <v>1</v>
      </c>
      <c r="D195" s="2">
        <f>'Rankings Detailed'!D195</f>
        <v>75</v>
      </c>
      <c r="E195" s="2">
        <f>'Rankings Detailed'!E195</f>
        <v>0</v>
      </c>
      <c r="F195" s="2">
        <f>'Rankings Detailed'!F195</f>
        <v>0</v>
      </c>
      <c r="G195" s="2">
        <f>'Rankings Detailed'!G195</f>
        <v>0</v>
      </c>
      <c r="H195" s="6">
        <f>'Rankings Detailed'!H195</f>
        <v>75</v>
      </c>
    </row>
    <row r="196" spans="1:8" x14ac:dyDescent="0.2">
      <c r="A196" s="2">
        <f t="shared" si="6"/>
        <v>10</v>
      </c>
      <c r="B196" s="2" t="str">
        <f>'Rankings Detailed'!B201</f>
        <v>Mark Beaumont</v>
      </c>
      <c r="C196" s="2">
        <f>'Rankings Detailed'!C201</f>
        <v>1</v>
      </c>
      <c r="D196" s="2">
        <f>'Rankings Detailed'!D201</f>
        <v>57</v>
      </c>
      <c r="E196" s="2">
        <f>'Rankings Detailed'!E201</f>
        <v>0</v>
      </c>
      <c r="F196" s="2">
        <f>'Rankings Detailed'!F201</f>
        <v>0</v>
      </c>
      <c r="G196" s="2">
        <f>'Rankings Detailed'!G201</f>
        <v>0</v>
      </c>
      <c r="H196" s="6">
        <f>'Rankings Detailed'!H201</f>
        <v>57</v>
      </c>
    </row>
    <row r="197" spans="1:8" x14ac:dyDescent="0.2">
      <c r="A197" s="2">
        <f t="shared" si="6"/>
        <v>11</v>
      </c>
      <c r="B197" s="2" t="str">
        <f>'Rankings Detailed'!B204</f>
        <v>Tony Newell</v>
      </c>
      <c r="C197" s="2">
        <f>'Rankings Detailed'!C204</f>
        <v>1</v>
      </c>
      <c r="D197" s="2">
        <f>'Rankings Detailed'!D204</f>
        <v>43.5</v>
      </c>
      <c r="E197" s="2">
        <f>'Rankings Detailed'!E204</f>
        <v>0</v>
      </c>
      <c r="F197" s="2">
        <f>'Rankings Detailed'!F204</f>
        <v>0</v>
      </c>
      <c r="G197" s="2">
        <f>'Rankings Detailed'!G204</f>
        <v>0</v>
      </c>
      <c r="H197" s="6">
        <f>'Rankings Detailed'!H204</f>
        <v>43.5</v>
      </c>
    </row>
    <row r="198" spans="1:8" x14ac:dyDescent="0.2">
      <c r="A198" s="2">
        <f t="shared" si="6"/>
        <v>12</v>
      </c>
      <c r="B198" s="2" t="str">
        <f>'Rankings Detailed'!B199</f>
        <v>Peter Meulemans</v>
      </c>
      <c r="C198" s="2">
        <f>'Rankings Detailed'!C199</f>
        <v>1</v>
      </c>
      <c r="D198" s="2">
        <f>'Rankings Detailed'!D199</f>
        <v>41</v>
      </c>
      <c r="E198" s="2">
        <f>'Rankings Detailed'!E199</f>
        <v>0</v>
      </c>
      <c r="F198" s="2">
        <f>'Rankings Detailed'!F199</f>
        <v>0</v>
      </c>
      <c r="G198" s="2">
        <f>'Rankings Detailed'!G199</f>
        <v>0</v>
      </c>
      <c r="H198" s="6">
        <f>'Rankings Detailed'!H199</f>
        <v>41</v>
      </c>
    </row>
    <row r="199" spans="1:8" x14ac:dyDescent="0.2">
      <c r="A199" s="2">
        <f t="shared" si="6"/>
        <v>13</v>
      </c>
      <c r="B199" s="2" t="str">
        <f>'Rankings Detailed'!B198</f>
        <v>Alan Paton</v>
      </c>
      <c r="C199" s="2">
        <f>'Rankings Detailed'!C198</f>
        <v>1</v>
      </c>
      <c r="D199" s="2">
        <f>'Rankings Detailed'!D198</f>
        <v>27</v>
      </c>
      <c r="E199" s="2">
        <f>'Rankings Detailed'!E198</f>
        <v>0</v>
      </c>
      <c r="F199" s="2">
        <f>'Rankings Detailed'!F198</f>
        <v>0</v>
      </c>
      <c r="G199" s="2">
        <f>'Rankings Detailed'!G198</f>
        <v>0</v>
      </c>
      <c r="H199" s="6">
        <f>'Rankings Detailed'!H198</f>
        <v>27</v>
      </c>
    </row>
    <row r="200" spans="1:8" x14ac:dyDescent="0.2">
      <c r="A200" s="2">
        <f t="shared" si="6"/>
        <v>14</v>
      </c>
      <c r="B200" s="2" t="str">
        <f>'Rankings Detailed'!B188</f>
        <v>Mark James</v>
      </c>
      <c r="C200" s="2">
        <f>'Rankings Detailed'!C188</f>
        <v>2</v>
      </c>
      <c r="D200" s="2">
        <f>'Rankings Detailed'!D188</f>
        <v>18</v>
      </c>
      <c r="E200" s="2">
        <f>'Rankings Detailed'!E188</f>
        <v>8</v>
      </c>
      <c r="F200" s="2">
        <f>'Rankings Detailed'!F188</f>
        <v>0</v>
      </c>
      <c r="G200" s="2">
        <f>'Rankings Detailed'!G188</f>
        <v>0</v>
      </c>
      <c r="H200" s="6">
        <f>'Rankings Detailed'!H188</f>
        <v>26</v>
      </c>
    </row>
    <row r="201" spans="1:8" x14ac:dyDescent="0.2">
      <c r="A201" s="2">
        <f t="shared" si="6"/>
        <v>15</v>
      </c>
      <c r="B201" s="2" t="str">
        <f>'Rankings Detailed'!B197</f>
        <v>Graham Pert</v>
      </c>
      <c r="C201" s="2">
        <f>'Rankings Detailed'!C197</f>
        <v>3</v>
      </c>
      <c r="D201" s="2">
        <f>'Rankings Detailed'!D197</f>
        <v>5</v>
      </c>
      <c r="E201" s="2">
        <f>'Rankings Detailed'!E197</f>
        <v>3</v>
      </c>
      <c r="F201" s="2">
        <f>'Rankings Detailed'!F197</f>
        <v>3</v>
      </c>
      <c r="G201" s="2">
        <f>'Rankings Detailed'!G197</f>
        <v>0</v>
      </c>
      <c r="H201" s="6">
        <f>'Rankings Detailed'!H197</f>
        <v>11</v>
      </c>
    </row>
    <row r="202" spans="1:8" x14ac:dyDescent="0.2">
      <c r="A202" s="2">
        <f t="shared" si="6"/>
        <v>16</v>
      </c>
      <c r="B202" s="2" t="str">
        <f>'Rankings Detailed'!B202</f>
        <v>Stuart Black</v>
      </c>
      <c r="C202" s="2">
        <f>'Rankings Detailed'!C202</f>
        <v>1</v>
      </c>
      <c r="D202" s="2">
        <f>'Rankings Detailed'!D202</f>
        <v>4.5</v>
      </c>
      <c r="E202" s="2">
        <f>'Rankings Detailed'!E202</f>
        <v>0</v>
      </c>
      <c r="F202" s="2">
        <f>'Rankings Detailed'!F202</f>
        <v>0</v>
      </c>
      <c r="G202" s="2">
        <f>'Rankings Detailed'!G202</f>
        <v>0</v>
      </c>
      <c r="H202" s="6">
        <f>'Rankings Detailed'!H202</f>
        <v>4.5</v>
      </c>
    </row>
    <row r="203" spans="1:8" x14ac:dyDescent="0.2">
      <c r="A203" s="2">
        <f t="shared" si="6"/>
        <v>17</v>
      </c>
      <c r="B203" s="2" t="str">
        <f>'Rankings Detailed'!B191</f>
        <v>David Lindsay</v>
      </c>
      <c r="C203" s="2">
        <f>'Rankings Detailed'!C191</f>
        <v>1</v>
      </c>
      <c r="D203" s="2">
        <f>'Rankings Detailed'!D191</f>
        <v>2</v>
      </c>
      <c r="E203" s="2">
        <f>'Rankings Detailed'!E191</f>
        <v>0</v>
      </c>
      <c r="F203" s="2">
        <f>'Rankings Detailed'!F191</f>
        <v>0</v>
      </c>
      <c r="G203" s="2">
        <f>'Rankings Detailed'!G191</f>
        <v>0</v>
      </c>
      <c r="H203" s="6">
        <f>'Rankings Detailed'!H191</f>
        <v>2</v>
      </c>
    </row>
    <row r="204" spans="1:8" hidden="1" x14ac:dyDescent="0.2">
      <c r="A204" s="2">
        <f t="shared" si="6"/>
        <v>18</v>
      </c>
      <c r="B204" s="2" t="str">
        <f>'Rankings Detailed'!B200</f>
        <v>(blank)</v>
      </c>
      <c r="C204" s="2">
        <f>'Rankings Detailed'!C200</f>
        <v>17</v>
      </c>
      <c r="D204" s="2">
        <f>'Rankings Detailed'!D200</f>
        <v>0</v>
      </c>
      <c r="E204" s="2">
        <f>'Rankings Detailed'!E200</f>
        <v>0</v>
      </c>
      <c r="F204" s="2">
        <f>'Rankings Detailed'!F200</f>
        <v>0</v>
      </c>
      <c r="G204" s="2">
        <f>'Rankings Detailed'!G200</f>
        <v>0</v>
      </c>
      <c r="H204" s="6">
        <f>'Rankings Detailed'!H200</f>
        <v>0</v>
      </c>
    </row>
    <row r="205" spans="1:8" hidden="1" x14ac:dyDescent="0.2">
      <c r="A205" s="2">
        <f t="shared" si="6"/>
        <v>18</v>
      </c>
      <c r="B205" s="2">
        <f>'Rankings Detailed'!B206</f>
        <v>0</v>
      </c>
      <c r="C205" s="2">
        <f>'Rankings Detailed'!C206</f>
        <v>0</v>
      </c>
      <c r="D205" s="2">
        <f>'Rankings Detailed'!D206</f>
        <v>0</v>
      </c>
      <c r="E205" s="2">
        <f>'Rankings Detailed'!E206</f>
        <v>0</v>
      </c>
      <c r="F205" s="2">
        <f>'Rankings Detailed'!F206</f>
        <v>0</v>
      </c>
      <c r="G205" s="2">
        <f>'Rankings Detailed'!G206</f>
        <v>0</v>
      </c>
      <c r="H205" s="6">
        <f>'Rankings Detailed'!H206</f>
        <v>0</v>
      </c>
    </row>
    <row r="206" spans="1:8" hidden="1" x14ac:dyDescent="0.2">
      <c r="A206" s="2">
        <f t="shared" si="6"/>
        <v>18</v>
      </c>
      <c r="B206" s="2">
        <f>'Rankings Detailed'!B205</f>
        <v>0</v>
      </c>
      <c r="C206" s="2">
        <f>'Rankings Detailed'!C205</f>
        <v>0</v>
      </c>
      <c r="D206" s="2">
        <f>'Rankings Detailed'!D205</f>
        <v>0</v>
      </c>
      <c r="E206" s="2">
        <f>'Rankings Detailed'!E205</f>
        <v>0</v>
      </c>
      <c r="F206" s="2">
        <f>'Rankings Detailed'!F205</f>
        <v>0</v>
      </c>
      <c r="G206" s="2">
        <f>'Rankings Detailed'!G205</f>
        <v>0</v>
      </c>
      <c r="H206" s="6">
        <f>'Rankings Detailed'!H205</f>
        <v>0</v>
      </c>
    </row>
    <row r="207" spans="1:8" hidden="1" x14ac:dyDescent="0.2">
      <c r="A207" s="2">
        <f t="shared" si="6"/>
        <v>18</v>
      </c>
      <c r="B207" s="2">
        <f>'Rankings Detailed'!B207</f>
        <v>0</v>
      </c>
      <c r="C207" s="2">
        <f>'Rankings Detailed'!C207</f>
        <v>0</v>
      </c>
      <c r="D207" s="2">
        <f>'Rankings Detailed'!D207</f>
        <v>0</v>
      </c>
      <c r="E207" s="2">
        <f>'Rankings Detailed'!E207</f>
        <v>0</v>
      </c>
      <c r="F207" s="2">
        <f>'Rankings Detailed'!F207</f>
        <v>0</v>
      </c>
      <c r="G207" s="2">
        <f>'Rankings Detailed'!G207</f>
        <v>0</v>
      </c>
      <c r="H207" s="6">
        <f>'Rankings Detailed'!H207</f>
        <v>0</v>
      </c>
    </row>
    <row r="208" spans="1:8" hidden="1" x14ac:dyDescent="0.2">
      <c r="A208" s="2">
        <f t="shared" si="6"/>
        <v>18</v>
      </c>
      <c r="B208" s="2">
        <f>'Rankings Detailed'!B208</f>
        <v>0</v>
      </c>
      <c r="C208" s="2">
        <f>'Rankings Detailed'!C208</f>
        <v>0</v>
      </c>
      <c r="D208" s="2">
        <f>'Rankings Detailed'!D208</f>
        <v>0</v>
      </c>
      <c r="E208" s="2">
        <f>'Rankings Detailed'!E208</f>
        <v>0</v>
      </c>
      <c r="F208" s="2">
        <f>'Rankings Detailed'!F208</f>
        <v>0</v>
      </c>
      <c r="G208" s="2">
        <f>'Rankings Detailed'!G208</f>
        <v>0</v>
      </c>
      <c r="H208" s="6">
        <f>'Rankings Detailed'!H208</f>
        <v>0</v>
      </c>
    </row>
    <row r="209" spans="1:8" hidden="1" x14ac:dyDescent="0.2">
      <c r="A209" s="2">
        <f t="shared" si="6"/>
        <v>18</v>
      </c>
      <c r="B209" s="2">
        <f>'Rankings Detailed'!B211</f>
        <v>0</v>
      </c>
      <c r="C209" s="2">
        <f>'Rankings Detailed'!C211</f>
        <v>0</v>
      </c>
      <c r="D209" s="2">
        <f>'Rankings Detailed'!D211</f>
        <v>0</v>
      </c>
      <c r="E209" s="2">
        <f>'Rankings Detailed'!E211</f>
        <v>0</v>
      </c>
      <c r="F209" s="2">
        <f>'Rankings Detailed'!F211</f>
        <v>0</v>
      </c>
      <c r="G209" s="2">
        <f>'Rankings Detailed'!G211</f>
        <v>0</v>
      </c>
      <c r="H209" s="6">
        <f>'Rankings Detailed'!H211</f>
        <v>0</v>
      </c>
    </row>
    <row r="210" spans="1:8" hidden="1" x14ac:dyDescent="0.2">
      <c r="A210" s="2">
        <f t="shared" si="6"/>
        <v>18</v>
      </c>
      <c r="B210" s="2">
        <f>'Rankings Detailed'!B209</f>
        <v>0</v>
      </c>
      <c r="C210" s="2">
        <f>'Rankings Detailed'!C209</f>
        <v>0</v>
      </c>
      <c r="D210" s="2">
        <f>'Rankings Detailed'!D209</f>
        <v>0</v>
      </c>
      <c r="E210" s="2">
        <f>'Rankings Detailed'!E209</f>
        <v>0</v>
      </c>
      <c r="F210" s="2">
        <f>'Rankings Detailed'!F209</f>
        <v>0</v>
      </c>
      <c r="G210" s="2">
        <f>'Rankings Detailed'!G209</f>
        <v>0</v>
      </c>
      <c r="H210" s="6">
        <f>'Rankings Detailed'!H209</f>
        <v>0</v>
      </c>
    </row>
    <row r="211" spans="1:8" hidden="1" x14ac:dyDescent="0.2">
      <c r="A211" s="2">
        <f t="shared" si="6"/>
        <v>18</v>
      </c>
      <c r="B211" s="2">
        <f>'Rankings Detailed'!B210</f>
        <v>0</v>
      </c>
      <c r="C211" s="2">
        <f>'Rankings Detailed'!C210</f>
        <v>0</v>
      </c>
      <c r="D211" s="2">
        <f>'Rankings Detailed'!D210</f>
        <v>0</v>
      </c>
      <c r="E211" s="2">
        <f>'Rankings Detailed'!E210</f>
        <v>0</v>
      </c>
      <c r="F211" s="2">
        <f>'Rankings Detailed'!F210</f>
        <v>0</v>
      </c>
      <c r="G211" s="2">
        <f>'Rankings Detailed'!G210</f>
        <v>0</v>
      </c>
      <c r="H211" s="6">
        <f>'Rankings Detailed'!H210</f>
        <v>0</v>
      </c>
    </row>
    <row r="212" spans="1:8" hidden="1" x14ac:dyDescent="0.2">
      <c r="A212" s="2">
        <f t="shared" si="6"/>
        <v>18</v>
      </c>
      <c r="B212" s="2">
        <f>'Rankings Detailed'!B212</f>
        <v>0</v>
      </c>
      <c r="C212" s="2">
        <f>'Rankings Detailed'!C212</f>
        <v>0</v>
      </c>
      <c r="D212" s="2">
        <f>'Rankings Detailed'!D212</f>
        <v>0</v>
      </c>
      <c r="E212" s="2">
        <f>'Rankings Detailed'!E212</f>
        <v>0</v>
      </c>
      <c r="F212" s="2">
        <f>'Rankings Detailed'!F212</f>
        <v>0</v>
      </c>
      <c r="G212" s="2">
        <f>'Rankings Detailed'!G212</f>
        <v>0</v>
      </c>
      <c r="H212" s="6">
        <f>'Rankings Detailed'!H212</f>
        <v>0</v>
      </c>
    </row>
    <row r="213" spans="1:8" hidden="1" x14ac:dyDescent="0.2">
      <c r="A213" s="2">
        <f t="shared" si="6"/>
        <v>18</v>
      </c>
      <c r="B213" s="2">
        <f>'Rankings Detailed'!B213</f>
        <v>0</v>
      </c>
      <c r="C213" s="2">
        <f>'Rankings Detailed'!C213</f>
        <v>0</v>
      </c>
      <c r="D213" s="2">
        <f>'Rankings Detailed'!D213</f>
        <v>0</v>
      </c>
      <c r="E213" s="2">
        <f>'Rankings Detailed'!E213</f>
        <v>0</v>
      </c>
      <c r="F213" s="2">
        <f>'Rankings Detailed'!F213</f>
        <v>0</v>
      </c>
      <c r="G213" s="2">
        <f>'Rankings Detailed'!G213</f>
        <v>0</v>
      </c>
      <c r="H213" s="6">
        <f>'Rankings Detailed'!H213</f>
        <v>0</v>
      </c>
    </row>
    <row r="214" spans="1:8" hidden="1" x14ac:dyDescent="0.2">
      <c r="A214" s="2">
        <f t="shared" si="6"/>
        <v>18</v>
      </c>
      <c r="B214" s="2">
        <f>'Rankings Detailed'!B214</f>
        <v>0</v>
      </c>
      <c r="C214" s="2">
        <f>'Rankings Detailed'!C214</f>
        <v>0</v>
      </c>
      <c r="D214" s="2">
        <f>'Rankings Detailed'!D214</f>
        <v>0</v>
      </c>
      <c r="E214" s="2">
        <f>'Rankings Detailed'!E214</f>
        <v>0</v>
      </c>
      <c r="F214" s="2">
        <f>'Rankings Detailed'!F214</f>
        <v>0</v>
      </c>
      <c r="G214" s="2">
        <f>'Rankings Detailed'!G214</f>
        <v>0</v>
      </c>
      <c r="H214" s="6">
        <f>'Rankings Detailed'!H214</f>
        <v>0</v>
      </c>
    </row>
    <row r="215" spans="1:8" hidden="1" x14ac:dyDescent="0.2">
      <c r="A215" s="2">
        <f t="shared" si="6"/>
        <v>18</v>
      </c>
      <c r="B215" s="2">
        <f>'Rankings Detailed'!B215</f>
        <v>0</v>
      </c>
      <c r="C215" s="2">
        <f>'Rankings Detailed'!C215</f>
        <v>0</v>
      </c>
      <c r="D215" s="2">
        <f>'Rankings Detailed'!D215</f>
        <v>0</v>
      </c>
      <c r="E215" s="2">
        <f>'Rankings Detailed'!E215</f>
        <v>0</v>
      </c>
      <c r="F215" s="2">
        <f>'Rankings Detailed'!F215</f>
        <v>0</v>
      </c>
      <c r="G215" s="2">
        <f>'Rankings Detailed'!G215</f>
        <v>0</v>
      </c>
      <c r="H215" s="6">
        <f>'Rankings Detailed'!H215</f>
        <v>0</v>
      </c>
    </row>
    <row r="216" spans="1:8" hidden="1" x14ac:dyDescent="0.2">
      <c r="A216" s="2">
        <f t="shared" si="6"/>
        <v>18</v>
      </c>
      <c r="B216" s="2">
        <f>'Rankings Detailed'!B216</f>
        <v>0</v>
      </c>
      <c r="C216" s="2">
        <f>'Rankings Detailed'!C216</f>
        <v>0</v>
      </c>
      <c r="D216" s="2">
        <f>'Rankings Detailed'!D216</f>
        <v>0</v>
      </c>
      <c r="E216" s="2">
        <f>'Rankings Detailed'!E216</f>
        <v>0</v>
      </c>
      <c r="F216" s="2">
        <f>'Rankings Detailed'!F216</f>
        <v>0</v>
      </c>
      <c r="G216" s="2">
        <f>'Rankings Detailed'!G216</f>
        <v>0</v>
      </c>
      <c r="H216" s="6">
        <f>'Rankings Detailed'!H216</f>
        <v>0</v>
      </c>
    </row>
    <row r="217" spans="1:8" hidden="1" x14ac:dyDescent="0.2">
      <c r="A217" s="2">
        <f t="shared" si="6"/>
        <v>18</v>
      </c>
      <c r="B217" s="2">
        <f>'Rankings Detailed'!B217</f>
        <v>0</v>
      </c>
      <c r="C217" s="2">
        <f>'Rankings Detailed'!C217</f>
        <v>0</v>
      </c>
      <c r="D217" s="2">
        <f>'Rankings Detailed'!D217</f>
        <v>0</v>
      </c>
      <c r="E217" s="2">
        <f>'Rankings Detailed'!E217</f>
        <v>0</v>
      </c>
      <c r="F217" s="2">
        <f>'Rankings Detailed'!F217</f>
        <v>0</v>
      </c>
      <c r="G217" s="2">
        <f>'Rankings Detailed'!G217</f>
        <v>0</v>
      </c>
      <c r="H217" s="6">
        <f>'Rankings Detailed'!H217</f>
        <v>0</v>
      </c>
    </row>
    <row r="218" spans="1:8" hidden="1" x14ac:dyDescent="0.2">
      <c r="A218" s="2">
        <f t="shared" si="6"/>
        <v>18</v>
      </c>
      <c r="B218" s="2">
        <f>'Rankings Detailed'!B218</f>
        <v>0</v>
      </c>
      <c r="C218" s="2">
        <f>'Rankings Detailed'!C218</f>
        <v>0</v>
      </c>
      <c r="D218" s="2">
        <f>'Rankings Detailed'!D218</f>
        <v>0</v>
      </c>
      <c r="E218" s="2">
        <f>'Rankings Detailed'!E218</f>
        <v>0</v>
      </c>
      <c r="F218" s="2">
        <f>'Rankings Detailed'!F218</f>
        <v>0</v>
      </c>
      <c r="G218" s="2">
        <f>'Rankings Detailed'!G218</f>
        <v>0</v>
      </c>
      <c r="H218" s="6">
        <f>'Rankings Detailed'!H218</f>
        <v>0</v>
      </c>
    </row>
    <row r="219" spans="1:8" hidden="1" x14ac:dyDescent="0.2">
      <c r="A219" s="2">
        <f t="shared" si="6"/>
        <v>18</v>
      </c>
      <c r="B219" s="2">
        <f>'Rankings Detailed'!B219</f>
        <v>0</v>
      </c>
      <c r="C219" s="2">
        <f>'Rankings Detailed'!C219</f>
        <v>0</v>
      </c>
      <c r="D219" s="2">
        <f>'Rankings Detailed'!D219</f>
        <v>0</v>
      </c>
      <c r="E219" s="2">
        <f>'Rankings Detailed'!E219</f>
        <v>0</v>
      </c>
      <c r="F219" s="2">
        <f>'Rankings Detailed'!F219</f>
        <v>0</v>
      </c>
      <c r="G219" s="2">
        <f>'Rankings Detailed'!G219</f>
        <v>0</v>
      </c>
      <c r="H219" s="6">
        <f>'Rankings Detailed'!H219</f>
        <v>0</v>
      </c>
    </row>
    <row r="220" spans="1:8" hidden="1" x14ac:dyDescent="0.2">
      <c r="A220" s="2">
        <f t="shared" si="6"/>
        <v>18</v>
      </c>
      <c r="B220" s="2">
        <f>'Rankings Detailed'!B220</f>
        <v>0</v>
      </c>
      <c r="C220" s="2">
        <f>'Rankings Detailed'!C220</f>
        <v>0</v>
      </c>
      <c r="D220" s="2">
        <f>'Rankings Detailed'!D220</f>
        <v>0</v>
      </c>
      <c r="E220" s="2">
        <f>'Rankings Detailed'!E220</f>
        <v>0</v>
      </c>
      <c r="F220" s="2">
        <f>'Rankings Detailed'!F220</f>
        <v>0</v>
      </c>
      <c r="G220" s="2">
        <f>'Rankings Detailed'!G220</f>
        <v>0</v>
      </c>
      <c r="H220" s="6">
        <f>'Rankings Detailed'!H220</f>
        <v>0</v>
      </c>
    </row>
    <row r="221" spans="1:8" hidden="1" x14ac:dyDescent="0.2">
      <c r="A221" s="2">
        <f t="shared" si="6"/>
        <v>18</v>
      </c>
      <c r="B221" s="2">
        <f>'Rankings Detailed'!B221</f>
        <v>0</v>
      </c>
      <c r="C221" s="2">
        <f>'Rankings Detailed'!C221</f>
        <v>0</v>
      </c>
      <c r="D221" s="2">
        <f>'Rankings Detailed'!D221</f>
        <v>0</v>
      </c>
      <c r="E221" s="2">
        <f>'Rankings Detailed'!E221</f>
        <v>0</v>
      </c>
      <c r="F221" s="2">
        <f>'Rankings Detailed'!F221</f>
        <v>0</v>
      </c>
      <c r="G221" s="2">
        <f>'Rankings Detailed'!G221</f>
        <v>0</v>
      </c>
      <c r="H221" s="6">
        <f>'Rankings Detailed'!H221</f>
        <v>0</v>
      </c>
    </row>
    <row r="222" spans="1:8" hidden="1" x14ac:dyDescent="0.2">
      <c r="A222" s="2">
        <f t="shared" si="6"/>
        <v>18</v>
      </c>
      <c r="B222" s="2">
        <f>'Rankings Detailed'!B222</f>
        <v>0</v>
      </c>
      <c r="C222" s="2">
        <f>'Rankings Detailed'!C222</f>
        <v>0</v>
      </c>
      <c r="D222" s="2">
        <f>'Rankings Detailed'!D222</f>
        <v>0</v>
      </c>
      <c r="E222" s="2">
        <f>'Rankings Detailed'!E222</f>
        <v>0</v>
      </c>
      <c r="F222" s="2">
        <f>'Rankings Detailed'!F222</f>
        <v>0</v>
      </c>
      <c r="G222" s="2">
        <f>'Rankings Detailed'!G222</f>
        <v>0</v>
      </c>
      <c r="H222" s="6">
        <f>'Rankings Detailed'!H222</f>
        <v>0</v>
      </c>
    </row>
    <row r="223" spans="1:8" hidden="1" x14ac:dyDescent="0.2">
      <c r="A223" s="2">
        <f t="shared" si="6"/>
        <v>18</v>
      </c>
      <c r="B223" s="2">
        <f>'Rankings Detailed'!B223</f>
        <v>0</v>
      </c>
      <c r="C223" s="2">
        <f>'Rankings Detailed'!C223</f>
        <v>0</v>
      </c>
      <c r="D223" s="2">
        <f>'Rankings Detailed'!D223</f>
        <v>0</v>
      </c>
      <c r="E223" s="2">
        <f>'Rankings Detailed'!E223</f>
        <v>0</v>
      </c>
      <c r="F223" s="2">
        <f>'Rankings Detailed'!F223</f>
        <v>0</v>
      </c>
      <c r="G223" s="2">
        <f>'Rankings Detailed'!G223</f>
        <v>0</v>
      </c>
      <c r="H223" s="6">
        <f>'Rankings Detailed'!H223</f>
        <v>0</v>
      </c>
    </row>
    <row r="224" spans="1:8" hidden="1" x14ac:dyDescent="0.2">
      <c r="A224" s="2">
        <f t="shared" si="6"/>
        <v>18</v>
      </c>
      <c r="B224" s="2">
        <f>'Rankings Detailed'!B224</f>
        <v>0</v>
      </c>
      <c r="C224" s="2">
        <f>'Rankings Detailed'!C224</f>
        <v>0</v>
      </c>
      <c r="D224" s="2">
        <f>'Rankings Detailed'!D224</f>
        <v>0</v>
      </c>
      <c r="E224" s="2">
        <f>'Rankings Detailed'!E224</f>
        <v>0</v>
      </c>
      <c r="F224" s="2">
        <f>'Rankings Detailed'!F224</f>
        <v>0</v>
      </c>
      <c r="G224" s="2">
        <f>'Rankings Detailed'!G224</f>
        <v>0</v>
      </c>
      <c r="H224" s="6">
        <f>'Rankings Detailed'!H224</f>
        <v>0</v>
      </c>
    </row>
    <row r="225" spans="1:8" hidden="1" x14ac:dyDescent="0.2">
      <c r="A225" s="2">
        <f t="shared" si="6"/>
        <v>18</v>
      </c>
      <c r="B225" s="2">
        <f>'Rankings Detailed'!B225</f>
        <v>0</v>
      </c>
      <c r="C225" s="2">
        <f>'Rankings Detailed'!C225</f>
        <v>0</v>
      </c>
      <c r="D225" s="2">
        <f>'Rankings Detailed'!D225</f>
        <v>0</v>
      </c>
      <c r="E225" s="2">
        <f>'Rankings Detailed'!E225</f>
        <v>0</v>
      </c>
      <c r="F225" s="2">
        <f>'Rankings Detailed'!F225</f>
        <v>0</v>
      </c>
      <c r="G225" s="2">
        <f>'Rankings Detailed'!G225</f>
        <v>0</v>
      </c>
      <c r="H225" s="6">
        <f>'Rankings Detailed'!H225</f>
        <v>0</v>
      </c>
    </row>
    <row r="226" spans="1:8" hidden="1" x14ac:dyDescent="0.2">
      <c r="A226" s="2">
        <f t="shared" si="6"/>
        <v>18</v>
      </c>
      <c r="B226" s="2">
        <f>'Rankings Detailed'!B226</f>
        <v>0</v>
      </c>
      <c r="C226" s="2">
        <f>'Rankings Detailed'!C226</f>
        <v>0</v>
      </c>
      <c r="D226" s="2">
        <f>'Rankings Detailed'!D226</f>
        <v>0</v>
      </c>
      <c r="E226" s="2">
        <f>'Rankings Detailed'!E226</f>
        <v>0</v>
      </c>
      <c r="F226" s="2">
        <f>'Rankings Detailed'!F226</f>
        <v>0</v>
      </c>
      <c r="G226" s="2">
        <f>'Rankings Detailed'!G226</f>
        <v>0</v>
      </c>
      <c r="H226" s="6">
        <f>'Rankings Detailed'!H226</f>
        <v>0</v>
      </c>
    </row>
    <row r="229" spans="1:8" x14ac:dyDescent="0.2">
      <c r="A229" t="str">
        <f>'Rankings Detailed'!J228</f>
        <v>M60</v>
      </c>
    </row>
    <row r="231" spans="1:8" x14ac:dyDescent="0.2">
      <c r="A231" s="11" t="s">
        <v>18</v>
      </c>
      <c r="B231" s="11" t="s">
        <v>19</v>
      </c>
      <c r="C231" s="11" t="s">
        <v>20</v>
      </c>
      <c r="D231" s="11" t="s">
        <v>21</v>
      </c>
      <c r="E231" s="11" t="s">
        <v>22</v>
      </c>
      <c r="F231" s="11" t="s">
        <v>23</v>
      </c>
      <c r="G231" s="11" t="s">
        <v>24</v>
      </c>
      <c r="H231" s="12" t="s">
        <v>4</v>
      </c>
    </row>
    <row r="232" spans="1:8" x14ac:dyDescent="0.2">
      <c r="A232" s="2">
        <f t="shared" ref="A232:A271" si="7">RANK(H232,$H$232:$H$271,0)</f>
        <v>1</v>
      </c>
      <c r="B232" s="2" t="str">
        <f>'Rankings Detailed'!B240</f>
        <v>Neil Stone Wigg</v>
      </c>
      <c r="C232" s="2">
        <f>'Rankings Detailed'!C240</f>
        <v>4</v>
      </c>
      <c r="D232" s="2">
        <f>'Rankings Detailed'!D240</f>
        <v>85</v>
      </c>
      <c r="E232" s="2">
        <f>'Rankings Detailed'!E240</f>
        <v>73.5</v>
      </c>
      <c r="F232" s="2">
        <f>'Rankings Detailed'!F240</f>
        <v>66</v>
      </c>
      <c r="G232" s="2">
        <f>'Rankings Detailed'!G240</f>
        <v>16</v>
      </c>
      <c r="H232" s="6">
        <f>'Rankings Detailed'!H240</f>
        <v>240.5</v>
      </c>
    </row>
    <row r="233" spans="1:8" x14ac:dyDescent="0.2">
      <c r="A233" s="2">
        <f t="shared" si="7"/>
        <v>2</v>
      </c>
      <c r="B233" s="2" t="str">
        <f>'Rankings Detailed'!B245</f>
        <v>Adam Robertson</v>
      </c>
      <c r="C233" s="2">
        <f>'Rankings Detailed'!C245</f>
        <v>6</v>
      </c>
      <c r="D233" s="2">
        <f>'Rankings Detailed'!D245</f>
        <v>72</v>
      </c>
      <c r="E233" s="2">
        <f>'Rankings Detailed'!E245</f>
        <v>60</v>
      </c>
      <c r="F233" s="2">
        <f>'Rankings Detailed'!F245</f>
        <v>42</v>
      </c>
      <c r="G233" s="2">
        <f>'Rankings Detailed'!G245</f>
        <v>28</v>
      </c>
      <c r="H233" s="6">
        <f>'Rankings Detailed'!H245</f>
        <v>202</v>
      </c>
    </row>
    <row r="234" spans="1:8" x14ac:dyDescent="0.2">
      <c r="A234" s="2">
        <f t="shared" si="7"/>
        <v>3</v>
      </c>
      <c r="B234" s="2" t="str">
        <f>'Rankings Detailed'!B237</f>
        <v>James Wells</v>
      </c>
      <c r="C234" s="2">
        <f>'Rankings Detailed'!C237</f>
        <v>2</v>
      </c>
      <c r="D234" s="2">
        <f>'Rankings Detailed'!D237</f>
        <v>96</v>
      </c>
      <c r="E234" s="2">
        <f>'Rankings Detailed'!E237</f>
        <v>93</v>
      </c>
      <c r="F234" s="2">
        <f>'Rankings Detailed'!F237</f>
        <v>0</v>
      </c>
      <c r="G234" s="2">
        <f>'Rankings Detailed'!G237</f>
        <v>0</v>
      </c>
      <c r="H234" s="6">
        <f>'Rankings Detailed'!H237</f>
        <v>189</v>
      </c>
    </row>
    <row r="235" spans="1:8" x14ac:dyDescent="0.2">
      <c r="A235" s="2">
        <f t="shared" si="7"/>
        <v>4</v>
      </c>
      <c r="B235" s="2" t="str">
        <f>'Rankings Detailed'!B243</f>
        <v>Mark Adderley</v>
      </c>
      <c r="C235" s="2">
        <f>'Rankings Detailed'!C243</f>
        <v>6</v>
      </c>
      <c r="D235" s="2">
        <f>'Rankings Detailed'!D243</f>
        <v>52</v>
      </c>
      <c r="E235" s="2">
        <f>'Rankings Detailed'!E243</f>
        <v>39</v>
      </c>
      <c r="F235" s="2">
        <f>'Rankings Detailed'!F243</f>
        <v>37.5</v>
      </c>
      <c r="G235" s="2">
        <f>'Rankings Detailed'!G243</f>
        <v>19</v>
      </c>
      <c r="H235" s="6">
        <f>'Rankings Detailed'!H243</f>
        <v>147.5</v>
      </c>
    </row>
    <row r="236" spans="1:8" x14ac:dyDescent="0.2">
      <c r="A236" s="2">
        <f t="shared" si="7"/>
        <v>5</v>
      </c>
      <c r="B236" s="2" t="str">
        <f>'Rankings Detailed'!B233</f>
        <v>Dave Sheard</v>
      </c>
      <c r="C236" s="2">
        <f>'Rankings Detailed'!C233</f>
        <v>5</v>
      </c>
      <c r="D236" s="2">
        <f>'Rankings Detailed'!D233</f>
        <v>42</v>
      </c>
      <c r="E236" s="2">
        <f>'Rankings Detailed'!E233</f>
        <v>31</v>
      </c>
      <c r="F236" s="2">
        <f>'Rankings Detailed'!F233</f>
        <v>30</v>
      </c>
      <c r="G236" s="2">
        <f>'Rankings Detailed'!G233</f>
        <v>17</v>
      </c>
      <c r="H236" s="6">
        <f>'Rankings Detailed'!H233</f>
        <v>120</v>
      </c>
    </row>
    <row r="237" spans="1:8" x14ac:dyDescent="0.2">
      <c r="A237" s="2">
        <f t="shared" si="7"/>
        <v>6</v>
      </c>
      <c r="B237" s="2" t="str">
        <f>'Rankings Detailed'!B242</f>
        <v>Colin Grant</v>
      </c>
      <c r="C237" s="2">
        <f>'Rankings Detailed'!C242</f>
        <v>1</v>
      </c>
      <c r="D237" s="2">
        <f>'Rankings Detailed'!D242</f>
        <v>84</v>
      </c>
      <c r="E237" s="2">
        <f>'Rankings Detailed'!E242</f>
        <v>0</v>
      </c>
      <c r="F237" s="2">
        <f>'Rankings Detailed'!F242</f>
        <v>0</v>
      </c>
      <c r="G237" s="2">
        <f>'Rankings Detailed'!G242</f>
        <v>0</v>
      </c>
      <c r="H237" s="6">
        <f>'Rankings Detailed'!H242</f>
        <v>84</v>
      </c>
    </row>
    <row r="238" spans="1:8" x14ac:dyDescent="0.2">
      <c r="A238" s="2">
        <f t="shared" si="7"/>
        <v>7</v>
      </c>
      <c r="B238" s="2" t="str">
        <f>'Rankings Detailed'!B232</f>
        <v>Robin Ridley</v>
      </c>
      <c r="C238" s="2">
        <f>'Rankings Detailed'!C232</f>
        <v>1</v>
      </c>
      <c r="D238" s="2">
        <f>'Rankings Detailed'!D232</f>
        <v>63</v>
      </c>
      <c r="E238" s="2">
        <f>'Rankings Detailed'!E232</f>
        <v>0</v>
      </c>
      <c r="F238" s="2">
        <f>'Rankings Detailed'!F232</f>
        <v>0</v>
      </c>
      <c r="G238" s="2">
        <f>'Rankings Detailed'!G232</f>
        <v>0</v>
      </c>
      <c r="H238" s="6">
        <f>'Rankings Detailed'!H232</f>
        <v>63</v>
      </c>
    </row>
    <row r="239" spans="1:8" x14ac:dyDescent="0.2">
      <c r="A239" s="2">
        <f t="shared" si="7"/>
        <v>8</v>
      </c>
      <c r="B239" s="2" t="str">
        <f>'Rankings Detailed'!B234</f>
        <v>Chris Holt</v>
      </c>
      <c r="C239" s="2">
        <f>'Rankings Detailed'!C234</f>
        <v>1</v>
      </c>
      <c r="D239" s="2">
        <f>'Rankings Detailed'!D234</f>
        <v>53</v>
      </c>
      <c r="E239" s="2">
        <f>'Rankings Detailed'!E234</f>
        <v>0</v>
      </c>
      <c r="F239" s="2">
        <f>'Rankings Detailed'!F234</f>
        <v>0</v>
      </c>
      <c r="G239" s="2">
        <f>'Rankings Detailed'!G234</f>
        <v>0</v>
      </c>
      <c r="H239" s="6">
        <f>'Rankings Detailed'!H234</f>
        <v>53</v>
      </c>
    </row>
    <row r="240" spans="1:8" x14ac:dyDescent="0.2">
      <c r="A240" s="2">
        <f t="shared" si="7"/>
        <v>9</v>
      </c>
      <c r="B240" s="2" t="str">
        <f>'Rankings Detailed'!B239</f>
        <v>David Legge</v>
      </c>
      <c r="C240" s="2">
        <f>'Rankings Detailed'!C239</f>
        <v>1</v>
      </c>
      <c r="D240" s="2">
        <f>'Rankings Detailed'!D239</f>
        <v>28.5</v>
      </c>
      <c r="E240" s="2">
        <f>'Rankings Detailed'!E239</f>
        <v>0</v>
      </c>
      <c r="F240" s="2">
        <f>'Rankings Detailed'!F239</f>
        <v>0</v>
      </c>
      <c r="G240" s="2">
        <f>'Rankings Detailed'!G239</f>
        <v>0</v>
      </c>
      <c r="H240" s="6">
        <f>'Rankings Detailed'!H239</f>
        <v>28.5</v>
      </c>
    </row>
    <row r="241" spans="1:8" x14ac:dyDescent="0.2">
      <c r="A241" s="2">
        <f t="shared" si="7"/>
        <v>10</v>
      </c>
      <c r="B241" s="2" t="str">
        <f>'Rankings Detailed'!B238</f>
        <v>Bryan Jackson</v>
      </c>
      <c r="C241" s="2">
        <f>'Rankings Detailed'!C238</f>
        <v>1</v>
      </c>
      <c r="D241" s="2">
        <f>'Rankings Detailed'!D238</f>
        <v>18</v>
      </c>
      <c r="E241" s="2">
        <f>'Rankings Detailed'!E238</f>
        <v>0</v>
      </c>
      <c r="F241" s="2">
        <f>'Rankings Detailed'!F238</f>
        <v>0</v>
      </c>
      <c r="G241" s="2">
        <f>'Rankings Detailed'!G238</f>
        <v>0</v>
      </c>
      <c r="H241" s="6">
        <f>'Rankings Detailed'!H238</f>
        <v>18</v>
      </c>
    </row>
    <row r="242" spans="1:8" x14ac:dyDescent="0.2">
      <c r="A242" s="2">
        <f t="shared" si="7"/>
        <v>11</v>
      </c>
      <c r="B242" s="2" t="str">
        <f>'Rankings Detailed'!B241</f>
        <v>Allan Brown</v>
      </c>
      <c r="C242" s="2">
        <f>'Rankings Detailed'!C241</f>
        <v>1</v>
      </c>
      <c r="D242" s="2">
        <f>'Rankings Detailed'!D241</f>
        <v>17</v>
      </c>
      <c r="E242" s="2">
        <f>'Rankings Detailed'!E241</f>
        <v>0</v>
      </c>
      <c r="F242" s="2">
        <f>'Rankings Detailed'!F241</f>
        <v>0</v>
      </c>
      <c r="G242" s="2">
        <f>'Rankings Detailed'!G241</f>
        <v>0</v>
      </c>
      <c r="H242" s="6">
        <f>'Rankings Detailed'!H241</f>
        <v>17</v>
      </c>
    </row>
    <row r="243" spans="1:8" x14ac:dyDescent="0.2">
      <c r="A243" s="2">
        <f t="shared" si="7"/>
        <v>12</v>
      </c>
      <c r="B243" s="2" t="str">
        <f>'Rankings Detailed'!B235</f>
        <v>Allan Currie</v>
      </c>
      <c r="C243" s="2">
        <f>'Rankings Detailed'!C235</f>
        <v>2</v>
      </c>
      <c r="D243" s="2">
        <f>'Rankings Detailed'!D235</f>
        <v>6</v>
      </c>
      <c r="E243" s="2">
        <f>'Rankings Detailed'!E235</f>
        <v>3</v>
      </c>
      <c r="F243" s="2">
        <f>'Rankings Detailed'!F235</f>
        <v>0</v>
      </c>
      <c r="G243" s="2">
        <f>'Rankings Detailed'!G235</f>
        <v>0</v>
      </c>
      <c r="H243" s="6">
        <f>'Rankings Detailed'!H235</f>
        <v>9</v>
      </c>
    </row>
    <row r="244" spans="1:8" x14ac:dyDescent="0.2">
      <c r="A244" s="2">
        <f t="shared" si="7"/>
        <v>13</v>
      </c>
      <c r="B244" s="2" t="str">
        <f>'Rankings Detailed'!B244</f>
        <v>Leslie Wilson</v>
      </c>
      <c r="C244" s="2">
        <f>'Rankings Detailed'!C244</f>
        <v>1</v>
      </c>
      <c r="D244" s="2">
        <f>'Rankings Detailed'!D244</f>
        <v>4</v>
      </c>
      <c r="E244" s="2">
        <f>'Rankings Detailed'!E244</f>
        <v>0</v>
      </c>
      <c r="F244" s="2">
        <f>'Rankings Detailed'!F244</f>
        <v>0</v>
      </c>
      <c r="G244" s="2">
        <f>'Rankings Detailed'!G244</f>
        <v>0</v>
      </c>
      <c r="H244" s="6">
        <f>'Rankings Detailed'!H244</f>
        <v>4</v>
      </c>
    </row>
    <row r="245" spans="1:8" x14ac:dyDescent="0.2">
      <c r="A245" s="2">
        <f t="shared" si="7"/>
        <v>14</v>
      </c>
      <c r="B245" s="2" t="str">
        <f>'Rankings Detailed'!B236</f>
        <v>Ronnie Carter</v>
      </c>
      <c r="C245" s="2">
        <f>'Rankings Detailed'!C236</f>
        <v>1</v>
      </c>
      <c r="D245" s="2">
        <f>'Rankings Detailed'!D236</f>
        <v>3</v>
      </c>
      <c r="E245" s="2">
        <f>'Rankings Detailed'!E236</f>
        <v>0</v>
      </c>
      <c r="F245" s="2">
        <f>'Rankings Detailed'!F236</f>
        <v>0</v>
      </c>
      <c r="G245" s="2">
        <f>'Rankings Detailed'!G236</f>
        <v>0</v>
      </c>
      <c r="H245" s="6">
        <f>'Rankings Detailed'!H236</f>
        <v>3</v>
      </c>
    </row>
    <row r="246" spans="1:8" hidden="1" x14ac:dyDescent="0.2">
      <c r="A246" s="2">
        <f t="shared" si="7"/>
        <v>15</v>
      </c>
      <c r="B246" s="2" t="str">
        <f>'Rankings Detailed'!B246</f>
        <v>(blank)</v>
      </c>
      <c r="C246" s="2">
        <f>'Rankings Detailed'!C246</f>
        <v>17</v>
      </c>
      <c r="D246" s="2">
        <f>'Rankings Detailed'!D246</f>
        <v>0</v>
      </c>
      <c r="E246" s="2">
        <f>'Rankings Detailed'!E246</f>
        <v>0</v>
      </c>
      <c r="F246" s="2">
        <f>'Rankings Detailed'!F246</f>
        <v>0</v>
      </c>
      <c r="G246" s="2">
        <f>'Rankings Detailed'!G246</f>
        <v>0</v>
      </c>
      <c r="H246" s="6">
        <f>'Rankings Detailed'!H246</f>
        <v>0</v>
      </c>
    </row>
    <row r="247" spans="1:8" hidden="1" x14ac:dyDescent="0.2">
      <c r="A247" s="2">
        <f t="shared" si="7"/>
        <v>15</v>
      </c>
      <c r="B247" s="2">
        <f>'Rankings Detailed'!B250</f>
        <v>0</v>
      </c>
      <c r="C247" s="2">
        <f>'Rankings Detailed'!C250</f>
        <v>0</v>
      </c>
      <c r="D247" s="2">
        <f>'Rankings Detailed'!D250</f>
        <v>0</v>
      </c>
      <c r="E247" s="2">
        <f>'Rankings Detailed'!E250</f>
        <v>0</v>
      </c>
      <c r="F247" s="2">
        <f>'Rankings Detailed'!F250</f>
        <v>0</v>
      </c>
      <c r="G247" s="2">
        <f>'Rankings Detailed'!G250</f>
        <v>0</v>
      </c>
      <c r="H247" s="6">
        <f>'Rankings Detailed'!H250</f>
        <v>0</v>
      </c>
    </row>
    <row r="248" spans="1:8" hidden="1" x14ac:dyDescent="0.2">
      <c r="A248" s="2">
        <f t="shared" si="7"/>
        <v>15</v>
      </c>
      <c r="B248" s="2">
        <f>'Rankings Detailed'!B251</f>
        <v>0</v>
      </c>
      <c r="C248" s="2">
        <f>'Rankings Detailed'!C251</f>
        <v>0</v>
      </c>
      <c r="D248" s="2">
        <f>'Rankings Detailed'!D251</f>
        <v>0</v>
      </c>
      <c r="E248" s="2">
        <f>'Rankings Detailed'!E251</f>
        <v>0</v>
      </c>
      <c r="F248" s="2">
        <f>'Rankings Detailed'!F251</f>
        <v>0</v>
      </c>
      <c r="G248" s="2">
        <f>'Rankings Detailed'!G251</f>
        <v>0</v>
      </c>
      <c r="H248" s="6">
        <f>'Rankings Detailed'!H251</f>
        <v>0</v>
      </c>
    </row>
    <row r="249" spans="1:8" hidden="1" x14ac:dyDescent="0.2">
      <c r="A249" s="2">
        <f t="shared" si="7"/>
        <v>15</v>
      </c>
      <c r="B249" s="2">
        <f>'Rankings Detailed'!B249</f>
        <v>0</v>
      </c>
      <c r="C249" s="2">
        <f>'Rankings Detailed'!C249</f>
        <v>0</v>
      </c>
      <c r="D249" s="2">
        <f>'Rankings Detailed'!D249</f>
        <v>0</v>
      </c>
      <c r="E249" s="2">
        <f>'Rankings Detailed'!E249</f>
        <v>0</v>
      </c>
      <c r="F249" s="2">
        <f>'Rankings Detailed'!F249</f>
        <v>0</v>
      </c>
      <c r="G249" s="2">
        <f>'Rankings Detailed'!G249</f>
        <v>0</v>
      </c>
      <c r="H249" s="6">
        <f>'Rankings Detailed'!H249</f>
        <v>0</v>
      </c>
    </row>
    <row r="250" spans="1:8" hidden="1" x14ac:dyDescent="0.2">
      <c r="A250" s="2">
        <f t="shared" si="7"/>
        <v>15</v>
      </c>
      <c r="B250" s="2">
        <f>'Rankings Detailed'!B248</f>
        <v>0</v>
      </c>
      <c r="C250" s="2">
        <f>'Rankings Detailed'!C248</f>
        <v>0</v>
      </c>
      <c r="D250" s="2">
        <f>'Rankings Detailed'!D248</f>
        <v>0</v>
      </c>
      <c r="E250" s="2">
        <f>'Rankings Detailed'!E248</f>
        <v>0</v>
      </c>
      <c r="F250" s="2">
        <f>'Rankings Detailed'!F248</f>
        <v>0</v>
      </c>
      <c r="G250" s="2">
        <f>'Rankings Detailed'!G248</f>
        <v>0</v>
      </c>
      <c r="H250" s="6">
        <f>'Rankings Detailed'!H248</f>
        <v>0</v>
      </c>
    </row>
    <row r="251" spans="1:8" hidden="1" x14ac:dyDescent="0.2">
      <c r="A251" s="2">
        <f t="shared" si="7"/>
        <v>15</v>
      </c>
      <c r="B251" s="2">
        <f>'Rankings Detailed'!B247</f>
        <v>0</v>
      </c>
      <c r="C251" s="2">
        <f>'Rankings Detailed'!C247</f>
        <v>0</v>
      </c>
      <c r="D251" s="2">
        <f>'Rankings Detailed'!D247</f>
        <v>0</v>
      </c>
      <c r="E251" s="2">
        <f>'Rankings Detailed'!E247</f>
        <v>0</v>
      </c>
      <c r="F251" s="2">
        <f>'Rankings Detailed'!F247</f>
        <v>0</v>
      </c>
      <c r="G251" s="2">
        <f>'Rankings Detailed'!G247</f>
        <v>0</v>
      </c>
      <c r="H251" s="6">
        <f>'Rankings Detailed'!H247</f>
        <v>0</v>
      </c>
    </row>
    <row r="252" spans="1:8" hidden="1" x14ac:dyDescent="0.2">
      <c r="A252" s="2">
        <f t="shared" si="7"/>
        <v>15</v>
      </c>
      <c r="B252" s="2">
        <f>'Rankings Detailed'!B254</f>
        <v>0</v>
      </c>
      <c r="C252" s="2">
        <f>'Rankings Detailed'!C254</f>
        <v>0</v>
      </c>
      <c r="D252" s="2">
        <f>'Rankings Detailed'!D254</f>
        <v>0</v>
      </c>
      <c r="E252" s="2">
        <f>'Rankings Detailed'!E254</f>
        <v>0</v>
      </c>
      <c r="F252" s="2">
        <f>'Rankings Detailed'!F254</f>
        <v>0</v>
      </c>
      <c r="G252" s="2">
        <f>'Rankings Detailed'!G254</f>
        <v>0</v>
      </c>
      <c r="H252" s="6">
        <f>'Rankings Detailed'!H254</f>
        <v>0</v>
      </c>
    </row>
    <row r="253" spans="1:8" hidden="1" x14ac:dyDescent="0.2">
      <c r="A253" s="2">
        <f t="shared" si="7"/>
        <v>15</v>
      </c>
      <c r="B253" s="2">
        <f>'Rankings Detailed'!B252</f>
        <v>0</v>
      </c>
      <c r="C253" s="2">
        <f>'Rankings Detailed'!C252</f>
        <v>0</v>
      </c>
      <c r="D253" s="2">
        <f>'Rankings Detailed'!D252</f>
        <v>0</v>
      </c>
      <c r="E253" s="2">
        <f>'Rankings Detailed'!E252</f>
        <v>0</v>
      </c>
      <c r="F253" s="2">
        <f>'Rankings Detailed'!F252</f>
        <v>0</v>
      </c>
      <c r="G253" s="2">
        <f>'Rankings Detailed'!G252</f>
        <v>0</v>
      </c>
      <c r="H253" s="6">
        <f>'Rankings Detailed'!H252</f>
        <v>0</v>
      </c>
    </row>
    <row r="254" spans="1:8" hidden="1" x14ac:dyDescent="0.2">
      <c r="A254" s="2">
        <f t="shared" si="7"/>
        <v>15</v>
      </c>
      <c r="B254" s="2">
        <f>'Rankings Detailed'!B253</f>
        <v>0</v>
      </c>
      <c r="C254" s="2">
        <f>'Rankings Detailed'!C253</f>
        <v>0</v>
      </c>
      <c r="D254" s="2">
        <f>'Rankings Detailed'!D253</f>
        <v>0</v>
      </c>
      <c r="E254" s="2">
        <f>'Rankings Detailed'!E253</f>
        <v>0</v>
      </c>
      <c r="F254" s="2">
        <f>'Rankings Detailed'!F253</f>
        <v>0</v>
      </c>
      <c r="G254" s="2">
        <f>'Rankings Detailed'!G253</f>
        <v>0</v>
      </c>
      <c r="H254" s="6">
        <f>'Rankings Detailed'!H253</f>
        <v>0</v>
      </c>
    </row>
    <row r="255" spans="1:8" hidden="1" x14ac:dyDescent="0.2">
      <c r="A255" s="2">
        <f t="shared" si="7"/>
        <v>15</v>
      </c>
      <c r="B255" s="2">
        <f>'Rankings Detailed'!B256</f>
        <v>0</v>
      </c>
      <c r="C255" s="2">
        <f>'Rankings Detailed'!C256</f>
        <v>0</v>
      </c>
      <c r="D255" s="2">
        <f>'Rankings Detailed'!D256</f>
        <v>0</v>
      </c>
      <c r="E255" s="2">
        <f>'Rankings Detailed'!E256</f>
        <v>0</v>
      </c>
      <c r="F255" s="2">
        <f>'Rankings Detailed'!F256</f>
        <v>0</v>
      </c>
      <c r="G255" s="2">
        <f>'Rankings Detailed'!G256</f>
        <v>0</v>
      </c>
      <c r="H255" s="6">
        <f>'Rankings Detailed'!H256</f>
        <v>0</v>
      </c>
    </row>
    <row r="256" spans="1:8" hidden="1" x14ac:dyDescent="0.2">
      <c r="A256" s="2">
        <f t="shared" si="7"/>
        <v>15</v>
      </c>
      <c r="B256" s="2">
        <f>'Rankings Detailed'!B255</f>
        <v>0</v>
      </c>
      <c r="C256" s="2">
        <f>'Rankings Detailed'!C255</f>
        <v>0</v>
      </c>
      <c r="D256" s="2">
        <f>'Rankings Detailed'!D255</f>
        <v>0</v>
      </c>
      <c r="E256" s="2">
        <f>'Rankings Detailed'!E255</f>
        <v>0</v>
      </c>
      <c r="F256" s="2">
        <f>'Rankings Detailed'!F255</f>
        <v>0</v>
      </c>
      <c r="G256" s="2">
        <f>'Rankings Detailed'!G255</f>
        <v>0</v>
      </c>
      <c r="H256" s="6">
        <f>'Rankings Detailed'!H255</f>
        <v>0</v>
      </c>
    </row>
    <row r="257" spans="1:8" hidden="1" x14ac:dyDescent="0.2">
      <c r="A257" s="2">
        <f t="shared" si="7"/>
        <v>15</v>
      </c>
      <c r="B257" s="2">
        <f>'Rankings Detailed'!B257</f>
        <v>0</v>
      </c>
      <c r="C257" s="2">
        <f>'Rankings Detailed'!C257</f>
        <v>0</v>
      </c>
      <c r="D257" s="2">
        <f>'Rankings Detailed'!D257</f>
        <v>0</v>
      </c>
      <c r="E257" s="2">
        <f>'Rankings Detailed'!E257</f>
        <v>0</v>
      </c>
      <c r="F257" s="2">
        <f>'Rankings Detailed'!F257</f>
        <v>0</v>
      </c>
      <c r="G257" s="2">
        <f>'Rankings Detailed'!G257</f>
        <v>0</v>
      </c>
      <c r="H257" s="6">
        <f>'Rankings Detailed'!H257</f>
        <v>0</v>
      </c>
    </row>
    <row r="258" spans="1:8" hidden="1" x14ac:dyDescent="0.2">
      <c r="A258" s="2">
        <f t="shared" si="7"/>
        <v>15</v>
      </c>
      <c r="B258" s="2">
        <f>'Rankings Detailed'!B258</f>
        <v>0</v>
      </c>
      <c r="C258" s="2">
        <f>'Rankings Detailed'!C258</f>
        <v>0</v>
      </c>
      <c r="D258" s="2">
        <f>'Rankings Detailed'!D258</f>
        <v>0</v>
      </c>
      <c r="E258" s="2">
        <f>'Rankings Detailed'!E258</f>
        <v>0</v>
      </c>
      <c r="F258" s="2">
        <f>'Rankings Detailed'!F258</f>
        <v>0</v>
      </c>
      <c r="G258" s="2">
        <f>'Rankings Detailed'!G258</f>
        <v>0</v>
      </c>
      <c r="H258" s="6">
        <f>'Rankings Detailed'!H258</f>
        <v>0</v>
      </c>
    </row>
    <row r="259" spans="1:8" hidden="1" x14ac:dyDescent="0.2">
      <c r="A259" s="2">
        <f t="shared" si="7"/>
        <v>15</v>
      </c>
      <c r="B259" s="2">
        <f>'Rankings Detailed'!B259</f>
        <v>0</v>
      </c>
      <c r="C259" s="2">
        <f>'Rankings Detailed'!C259</f>
        <v>0</v>
      </c>
      <c r="D259" s="2">
        <f>'Rankings Detailed'!D259</f>
        <v>0</v>
      </c>
      <c r="E259" s="2">
        <f>'Rankings Detailed'!E259</f>
        <v>0</v>
      </c>
      <c r="F259" s="2">
        <f>'Rankings Detailed'!F259</f>
        <v>0</v>
      </c>
      <c r="G259" s="2">
        <f>'Rankings Detailed'!G259</f>
        <v>0</v>
      </c>
      <c r="H259" s="6">
        <f>'Rankings Detailed'!H259</f>
        <v>0</v>
      </c>
    </row>
    <row r="260" spans="1:8" hidden="1" x14ac:dyDescent="0.2">
      <c r="A260" s="2">
        <f t="shared" si="7"/>
        <v>15</v>
      </c>
      <c r="B260" s="2">
        <f>'Rankings Detailed'!B260</f>
        <v>0</v>
      </c>
      <c r="C260" s="2">
        <f>'Rankings Detailed'!C260</f>
        <v>0</v>
      </c>
      <c r="D260" s="2">
        <f>'Rankings Detailed'!D260</f>
        <v>0</v>
      </c>
      <c r="E260" s="2">
        <f>'Rankings Detailed'!E260</f>
        <v>0</v>
      </c>
      <c r="F260" s="2">
        <f>'Rankings Detailed'!F260</f>
        <v>0</v>
      </c>
      <c r="G260" s="2">
        <f>'Rankings Detailed'!G260</f>
        <v>0</v>
      </c>
      <c r="H260" s="6">
        <f>'Rankings Detailed'!H260</f>
        <v>0</v>
      </c>
    </row>
    <row r="261" spans="1:8" hidden="1" x14ac:dyDescent="0.2">
      <c r="A261" s="2">
        <f t="shared" si="7"/>
        <v>15</v>
      </c>
      <c r="B261" s="2">
        <f>'Rankings Detailed'!B261</f>
        <v>0</v>
      </c>
      <c r="C261" s="2">
        <f>'Rankings Detailed'!C261</f>
        <v>0</v>
      </c>
      <c r="D261" s="2">
        <f>'Rankings Detailed'!D261</f>
        <v>0</v>
      </c>
      <c r="E261" s="2">
        <f>'Rankings Detailed'!E261</f>
        <v>0</v>
      </c>
      <c r="F261" s="2">
        <f>'Rankings Detailed'!F261</f>
        <v>0</v>
      </c>
      <c r="G261" s="2">
        <f>'Rankings Detailed'!G261</f>
        <v>0</v>
      </c>
      <c r="H261" s="6">
        <f>'Rankings Detailed'!H261</f>
        <v>0</v>
      </c>
    </row>
    <row r="262" spans="1:8" hidden="1" x14ac:dyDescent="0.2">
      <c r="A262" s="2">
        <f t="shared" si="7"/>
        <v>15</v>
      </c>
      <c r="B262" s="2">
        <f>'Rankings Detailed'!B262</f>
        <v>0</v>
      </c>
      <c r="C262" s="2">
        <f>'Rankings Detailed'!C262</f>
        <v>0</v>
      </c>
      <c r="D262" s="2">
        <f>'Rankings Detailed'!D262</f>
        <v>0</v>
      </c>
      <c r="E262" s="2">
        <f>'Rankings Detailed'!E262</f>
        <v>0</v>
      </c>
      <c r="F262" s="2">
        <f>'Rankings Detailed'!F262</f>
        <v>0</v>
      </c>
      <c r="G262" s="2">
        <f>'Rankings Detailed'!G262</f>
        <v>0</v>
      </c>
      <c r="H262" s="6">
        <f>'Rankings Detailed'!H262</f>
        <v>0</v>
      </c>
    </row>
    <row r="263" spans="1:8" hidden="1" x14ac:dyDescent="0.2">
      <c r="A263" s="2">
        <f t="shared" si="7"/>
        <v>15</v>
      </c>
      <c r="B263" s="2">
        <f>'Rankings Detailed'!B263</f>
        <v>0</v>
      </c>
      <c r="C263" s="2">
        <f>'Rankings Detailed'!C263</f>
        <v>0</v>
      </c>
      <c r="D263" s="2">
        <f>'Rankings Detailed'!D263</f>
        <v>0</v>
      </c>
      <c r="E263" s="2">
        <f>'Rankings Detailed'!E263</f>
        <v>0</v>
      </c>
      <c r="F263" s="2">
        <f>'Rankings Detailed'!F263</f>
        <v>0</v>
      </c>
      <c r="G263" s="2">
        <f>'Rankings Detailed'!G263</f>
        <v>0</v>
      </c>
      <c r="H263" s="6">
        <f>'Rankings Detailed'!H263</f>
        <v>0</v>
      </c>
    </row>
    <row r="264" spans="1:8" hidden="1" x14ac:dyDescent="0.2">
      <c r="A264" s="2">
        <f t="shared" si="7"/>
        <v>15</v>
      </c>
      <c r="B264" s="2">
        <f>'Rankings Detailed'!B264</f>
        <v>0</v>
      </c>
      <c r="C264" s="2">
        <f>'Rankings Detailed'!C264</f>
        <v>0</v>
      </c>
      <c r="D264" s="2">
        <f>'Rankings Detailed'!D264</f>
        <v>0</v>
      </c>
      <c r="E264" s="2">
        <f>'Rankings Detailed'!E264</f>
        <v>0</v>
      </c>
      <c r="F264" s="2">
        <f>'Rankings Detailed'!F264</f>
        <v>0</v>
      </c>
      <c r="G264" s="2">
        <f>'Rankings Detailed'!G264</f>
        <v>0</v>
      </c>
      <c r="H264" s="6">
        <f>'Rankings Detailed'!H264</f>
        <v>0</v>
      </c>
    </row>
    <row r="265" spans="1:8" hidden="1" x14ac:dyDescent="0.2">
      <c r="A265" s="2">
        <f t="shared" si="7"/>
        <v>15</v>
      </c>
      <c r="B265" s="2">
        <f>'Rankings Detailed'!B265</f>
        <v>0</v>
      </c>
      <c r="C265" s="2">
        <f>'Rankings Detailed'!C265</f>
        <v>0</v>
      </c>
      <c r="D265" s="2">
        <f>'Rankings Detailed'!D265</f>
        <v>0</v>
      </c>
      <c r="E265" s="2">
        <f>'Rankings Detailed'!E265</f>
        <v>0</v>
      </c>
      <c r="F265" s="2">
        <f>'Rankings Detailed'!F265</f>
        <v>0</v>
      </c>
      <c r="G265" s="2">
        <f>'Rankings Detailed'!G265</f>
        <v>0</v>
      </c>
      <c r="H265" s="6">
        <f>'Rankings Detailed'!H265</f>
        <v>0</v>
      </c>
    </row>
    <row r="266" spans="1:8" hidden="1" x14ac:dyDescent="0.2">
      <c r="A266" s="2">
        <f t="shared" si="7"/>
        <v>15</v>
      </c>
      <c r="B266" s="2">
        <f>'Rankings Detailed'!B266</f>
        <v>0</v>
      </c>
      <c r="C266" s="2">
        <f>'Rankings Detailed'!C266</f>
        <v>0</v>
      </c>
      <c r="D266" s="2">
        <f>'Rankings Detailed'!D266</f>
        <v>0</v>
      </c>
      <c r="E266" s="2">
        <f>'Rankings Detailed'!E266</f>
        <v>0</v>
      </c>
      <c r="F266" s="2">
        <f>'Rankings Detailed'!F266</f>
        <v>0</v>
      </c>
      <c r="G266" s="2">
        <f>'Rankings Detailed'!G266</f>
        <v>0</v>
      </c>
      <c r="H266" s="6">
        <f>'Rankings Detailed'!H266</f>
        <v>0</v>
      </c>
    </row>
    <row r="267" spans="1:8" hidden="1" x14ac:dyDescent="0.2">
      <c r="A267" s="2">
        <f t="shared" si="7"/>
        <v>15</v>
      </c>
      <c r="B267" s="2">
        <f>'Rankings Detailed'!B267</f>
        <v>0</v>
      </c>
      <c r="C267" s="2">
        <f>'Rankings Detailed'!C267</f>
        <v>0</v>
      </c>
      <c r="D267" s="2">
        <f>'Rankings Detailed'!D267</f>
        <v>0</v>
      </c>
      <c r="E267" s="2">
        <f>'Rankings Detailed'!E267</f>
        <v>0</v>
      </c>
      <c r="F267" s="2">
        <f>'Rankings Detailed'!F267</f>
        <v>0</v>
      </c>
      <c r="G267" s="2">
        <f>'Rankings Detailed'!G267</f>
        <v>0</v>
      </c>
      <c r="H267" s="6">
        <f>'Rankings Detailed'!H267</f>
        <v>0</v>
      </c>
    </row>
    <row r="268" spans="1:8" hidden="1" x14ac:dyDescent="0.2">
      <c r="A268" s="2">
        <f t="shared" si="7"/>
        <v>15</v>
      </c>
      <c r="B268" s="2">
        <f>'Rankings Detailed'!B268</f>
        <v>0</v>
      </c>
      <c r="C268" s="2">
        <f>'Rankings Detailed'!C268</f>
        <v>0</v>
      </c>
      <c r="D268" s="2">
        <f>'Rankings Detailed'!D268</f>
        <v>0</v>
      </c>
      <c r="E268" s="2">
        <f>'Rankings Detailed'!E268</f>
        <v>0</v>
      </c>
      <c r="F268" s="2">
        <f>'Rankings Detailed'!F268</f>
        <v>0</v>
      </c>
      <c r="G268" s="2">
        <f>'Rankings Detailed'!G268</f>
        <v>0</v>
      </c>
      <c r="H268" s="6">
        <f>'Rankings Detailed'!H268</f>
        <v>0</v>
      </c>
    </row>
    <row r="269" spans="1:8" hidden="1" x14ac:dyDescent="0.2">
      <c r="A269" s="2">
        <f t="shared" si="7"/>
        <v>15</v>
      </c>
      <c r="B269" s="2">
        <f>'Rankings Detailed'!B269</f>
        <v>0</v>
      </c>
      <c r="C269" s="2">
        <f>'Rankings Detailed'!C269</f>
        <v>0</v>
      </c>
      <c r="D269" s="2">
        <f>'Rankings Detailed'!D269</f>
        <v>0</v>
      </c>
      <c r="E269" s="2">
        <f>'Rankings Detailed'!E269</f>
        <v>0</v>
      </c>
      <c r="F269" s="2">
        <f>'Rankings Detailed'!F269</f>
        <v>0</v>
      </c>
      <c r="G269" s="2">
        <f>'Rankings Detailed'!G269</f>
        <v>0</v>
      </c>
      <c r="H269" s="6">
        <f>'Rankings Detailed'!H269</f>
        <v>0</v>
      </c>
    </row>
    <row r="270" spans="1:8" hidden="1" x14ac:dyDescent="0.2">
      <c r="A270" s="2">
        <f t="shared" si="7"/>
        <v>15</v>
      </c>
      <c r="B270" s="2">
        <f>'Rankings Detailed'!B270</f>
        <v>0</v>
      </c>
      <c r="C270" s="2">
        <f>'Rankings Detailed'!C270</f>
        <v>0</v>
      </c>
      <c r="D270" s="2">
        <f>'Rankings Detailed'!D270</f>
        <v>0</v>
      </c>
      <c r="E270" s="2">
        <f>'Rankings Detailed'!E270</f>
        <v>0</v>
      </c>
      <c r="F270" s="2">
        <f>'Rankings Detailed'!F270</f>
        <v>0</v>
      </c>
      <c r="G270" s="2">
        <f>'Rankings Detailed'!G270</f>
        <v>0</v>
      </c>
      <c r="H270" s="6">
        <f>'Rankings Detailed'!H270</f>
        <v>0</v>
      </c>
    </row>
    <row r="271" spans="1:8" hidden="1" x14ac:dyDescent="0.2">
      <c r="A271" s="2">
        <f t="shared" si="7"/>
        <v>15</v>
      </c>
      <c r="B271" s="2">
        <f>'Rankings Detailed'!B271</f>
        <v>0</v>
      </c>
      <c r="C271" s="2">
        <f>'Rankings Detailed'!C271</f>
        <v>0</v>
      </c>
      <c r="D271" s="2">
        <f>'Rankings Detailed'!D271</f>
        <v>0</v>
      </c>
      <c r="E271" s="2">
        <f>'Rankings Detailed'!E271</f>
        <v>0</v>
      </c>
      <c r="F271" s="2">
        <f>'Rankings Detailed'!F271</f>
        <v>0</v>
      </c>
      <c r="G271" s="2">
        <f>'Rankings Detailed'!G271</f>
        <v>0</v>
      </c>
      <c r="H271" s="6">
        <f>'Rankings Detailed'!H271</f>
        <v>0</v>
      </c>
    </row>
    <row r="274" spans="1:8" x14ac:dyDescent="0.2">
      <c r="A274" t="str">
        <f>'Rankings Detailed'!J273</f>
        <v>M65</v>
      </c>
    </row>
    <row r="276" spans="1:8" x14ac:dyDescent="0.2">
      <c r="A276" s="11" t="s">
        <v>18</v>
      </c>
      <c r="B276" s="11" t="s">
        <v>19</v>
      </c>
      <c r="C276" s="11" t="s">
        <v>20</v>
      </c>
      <c r="D276" s="11" t="s">
        <v>21</v>
      </c>
      <c r="E276" s="11" t="s">
        <v>22</v>
      </c>
      <c r="F276" s="11" t="s">
        <v>23</v>
      </c>
      <c r="G276" s="11" t="s">
        <v>24</v>
      </c>
      <c r="H276" s="12" t="s">
        <v>4</v>
      </c>
    </row>
    <row r="277" spans="1:8" x14ac:dyDescent="0.2">
      <c r="A277" s="2">
        <f t="shared" ref="A277:A316" si="8">RANK(H277,$H$277:$H$316,0)</f>
        <v>1</v>
      </c>
      <c r="B277" s="2" t="str">
        <f>'Rankings Detailed'!B277</f>
        <v>Robin Ridley</v>
      </c>
      <c r="C277" s="2">
        <f>'Rankings Detailed'!C277</f>
        <v>5</v>
      </c>
      <c r="D277" s="2">
        <f>'Rankings Detailed'!D277</f>
        <v>108</v>
      </c>
      <c r="E277" s="2">
        <f>'Rankings Detailed'!E277</f>
        <v>72</v>
      </c>
      <c r="F277" s="2">
        <f>'Rankings Detailed'!F277</f>
        <v>72</v>
      </c>
      <c r="G277" s="2">
        <f>'Rankings Detailed'!G277</f>
        <v>63</v>
      </c>
      <c r="H277" s="6">
        <f>'Rankings Detailed'!H277</f>
        <v>315</v>
      </c>
    </row>
    <row r="278" spans="1:8" x14ac:dyDescent="0.2">
      <c r="A278" s="2">
        <f t="shared" si="8"/>
        <v>2</v>
      </c>
      <c r="B278" s="2" t="str">
        <f>'Rankings Detailed'!B284</f>
        <v>Robert Blair</v>
      </c>
      <c r="C278" s="2">
        <f>'Rankings Detailed'!C284</f>
        <v>4</v>
      </c>
      <c r="D278" s="2">
        <f>'Rankings Detailed'!D284</f>
        <v>88.5</v>
      </c>
      <c r="E278" s="2">
        <f>'Rankings Detailed'!E284</f>
        <v>74</v>
      </c>
      <c r="F278" s="2">
        <f>'Rankings Detailed'!F284</f>
        <v>73</v>
      </c>
      <c r="G278" s="2">
        <f>'Rankings Detailed'!G284</f>
        <v>47</v>
      </c>
      <c r="H278" s="6">
        <f>'Rankings Detailed'!H284</f>
        <v>282.5</v>
      </c>
    </row>
    <row r="279" spans="1:8" x14ac:dyDescent="0.2">
      <c r="A279" s="2">
        <f t="shared" si="8"/>
        <v>3</v>
      </c>
      <c r="B279" s="2" t="str">
        <f>'Rankings Detailed'!B278</f>
        <v>Chris Holt</v>
      </c>
      <c r="C279" s="2">
        <f>'Rankings Detailed'!C278</f>
        <v>4</v>
      </c>
      <c r="D279" s="2">
        <f>'Rankings Detailed'!D278</f>
        <v>75</v>
      </c>
      <c r="E279" s="2">
        <f>'Rankings Detailed'!E278</f>
        <v>60</v>
      </c>
      <c r="F279" s="2">
        <f>'Rankings Detailed'!F278</f>
        <v>50</v>
      </c>
      <c r="G279" s="2">
        <f>'Rankings Detailed'!G278</f>
        <v>42</v>
      </c>
      <c r="H279" s="6">
        <f>'Rankings Detailed'!H278</f>
        <v>227</v>
      </c>
    </row>
    <row r="280" spans="1:8" x14ac:dyDescent="0.2">
      <c r="A280" s="2">
        <f t="shared" si="8"/>
        <v>4</v>
      </c>
      <c r="B280" s="2" t="str">
        <f>'Rankings Detailed'!B279</f>
        <v>Norman Paterson</v>
      </c>
      <c r="C280" s="2">
        <f>'Rankings Detailed'!C279</f>
        <v>3</v>
      </c>
      <c r="D280" s="2">
        <f>'Rankings Detailed'!D279</f>
        <v>59</v>
      </c>
      <c r="E280" s="2">
        <f>'Rankings Detailed'!E279</f>
        <v>57</v>
      </c>
      <c r="F280" s="2">
        <f>'Rankings Detailed'!F279</f>
        <v>35</v>
      </c>
      <c r="G280" s="2">
        <f>'Rankings Detailed'!G279</f>
        <v>0</v>
      </c>
      <c r="H280" s="6">
        <f>'Rankings Detailed'!H279</f>
        <v>151</v>
      </c>
    </row>
    <row r="281" spans="1:8" x14ac:dyDescent="0.2">
      <c r="A281" s="2">
        <f t="shared" si="8"/>
        <v>5</v>
      </c>
      <c r="B281" s="2" t="str">
        <f>'Rankings Detailed'!B281</f>
        <v>Allan Brown</v>
      </c>
      <c r="C281" s="2">
        <f>'Rankings Detailed'!C281</f>
        <v>5</v>
      </c>
      <c r="D281" s="2">
        <f>'Rankings Detailed'!D281</f>
        <v>45</v>
      </c>
      <c r="E281" s="2">
        <f>'Rankings Detailed'!E281</f>
        <v>37</v>
      </c>
      <c r="F281" s="2">
        <f>'Rankings Detailed'!F281</f>
        <v>29</v>
      </c>
      <c r="G281" s="2">
        <f>'Rankings Detailed'!G281</f>
        <v>17</v>
      </c>
      <c r="H281" s="6">
        <f>'Rankings Detailed'!H281</f>
        <v>128</v>
      </c>
    </row>
    <row r="282" spans="1:8" x14ac:dyDescent="0.2">
      <c r="A282" s="2">
        <f t="shared" si="8"/>
        <v>6</v>
      </c>
      <c r="B282" s="2" t="str">
        <f>'Rankings Detailed'!B280</f>
        <v>Bryan Jackson</v>
      </c>
      <c r="C282" s="2">
        <f>'Rankings Detailed'!C280</f>
        <v>4</v>
      </c>
      <c r="D282" s="2">
        <f>'Rankings Detailed'!D280</f>
        <v>27</v>
      </c>
      <c r="E282" s="2">
        <f>'Rankings Detailed'!E280</f>
        <v>26</v>
      </c>
      <c r="F282" s="2">
        <f>'Rankings Detailed'!F280</f>
        <v>18</v>
      </c>
      <c r="G282" s="2">
        <f>'Rankings Detailed'!G280</f>
        <v>2</v>
      </c>
      <c r="H282" s="6">
        <f>'Rankings Detailed'!H280</f>
        <v>73</v>
      </c>
    </row>
    <row r="283" spans="1:8" x14ac:dyDescent="0.2">
      <c r="A283" s="2">
        <f t="shared" si="8"/>
        <v>7</v>
      </c>
      <c r="B283" s="2" t="str">
        <f>'Rankings Detailed'!B283</f>
        <v>Leslie Wilson</v>
      </c>
      <c r="C283" s="2">
        <f>'Rankings Detailed'!C283</f>
        <v>3</v>
      </c>
      <c r="D283" s="2">
        <f>'Rankings Detailed'!D283</f>
        <v>29</v>
      </c>
      <c r="E283" s="2">
        <f>'Rankings Detailed'!E283</f>
        <v>16</v>
      </c>
      <c r="F283" s="2">
        <f>'Rankings Detailed'!F283</f>
        <v>4</v>
      </c>
      <c r="G283" s="2">
        <f>'Rankings Detailed'!G283</f>
        <v>0</v>
      </c>
      <c r="H283" s="6">
        <f>'Rankings Detailed'!H283</f>
        <v>49</v>
      </c>
    </row>
    <row r="284" spans="1:8" x14ac:dyDescent="0.2">
      <c r="A284" s="2">
        <f t="shared" si="8"/>
        <v>8</v>
      </c>
      <c r="B284" s="2" t="str">
        <f>'Rankings Detailed'!B282</f>
        <v>David Gillies</v>
      </c>
      <c r="C284" s="2">
        <f>'Rankings Detailed'!C282</f>
        <v>2</v>
      </c>
      <c r="D284" s="2">
        <f>'Rankings Detailed'!D282</f>
        <v>16</v>
      </c>
      <c r="E284" s="2">
        <f>'Rankings Detailed'!E282</f>
        <v>2</v>
      </c>
      <c r="F284" s="2">
        <f>'Rankings Detailed'!F282</f>
        <v>0</v>
      </c>
      <c r="G284" s="2">
        <f>'Rankings Detailed'!G282</f>
        <v>0</v>
      </c>
      <c r="H284" s="6">
        <f>'Rankings Detailed'!H282</f>
        <v>18</v>
      </c>
    </row>
    <row r="285" spans="1:8" x14ac:dyDescent="0.2">
      <c r="A285" s="2">
        <f t="shared" si="8"/>
        <v>9</v>
      </c>
      <c r="B285" s="2" t="str">
        <f>'Rankings Detailed'!B286</f>
        <v>Neil Young</v>
      </c>
      <c r="C285" s="2">
        <f>'Rankings Detailed'!C286</f>
        <v>1</v>
      </c>
      <c r="D285" s="2">
        <f>'Rankings Detailed'!D286</f>
        <v>6</v>
      </c>
      <c r="E285" s="2">
        <f>'Rankings Detailed'!E286</f>
        <v>0</v>
      </c>
      <c r="F285" s="2">
        <f>'Rankings Detailed'!F286</f>
        <v>0</v>
      </c>
      <c r="G285" s="2">
        <f>'Rankings Detailed'!G286</f>
        <v>0</v>
      </c>
      <c r="H285" s="6">
        <f>'Rankings Detailed'!H286</f>
        <v>6</v>
      </c>
    </row>
    <row r="286" spans="1:8" x14ac:dyDescent="0.2">
      <c r="A286" s="2">
        <f t="shared" si="8"/>
        <v>10</v>
      </c>
      <c r="B286" s="2" t="str">
        <f>'Rankings Detailed'!B288</f>
        <v>David Haggarty</v>
      </c>
      <c r="C286" s="2">
        <f>'Rankings Detailed'!C288</f>
        <v>1</v>
      </c>
      <c r="D286" s="2">
        <f>'Rankings Detailed'!D288</f>
        <v>4.5</v>
      </c>
      <c r="E286" s="2">
        <f>'Rankings Detailed'!E288</f>
        <v>0</v>
      </c>
      <c r="F286" s="2">
        <f>'Rankings Detailed'!F288</f>
        <v>0</v>
      </c>
      <c r="G286" s="2">
        <f>'Rankings Detailed'!G288</f>
        <v>0</v>
      </c>
      <c r="H286" s="6">
        <f>'Rankings Detailed'!H288</f>
        <v>4.5</v>
      </c>
    </row>
    <row r="287" spans="1:8" x14ac:dyDescent="0.2">
      <c r="A287" s="2">
        <f t="shared" si="8"/>
        <v>11</v>
      </c>
      <c r="B287" s="2" t="str">
        <f>'Rankings Detailed'!B285</f>
        <v>Alan Thomson</v>
      </c>
      <c r="C287" s="2">
        <f>'Rankings Detailed'!C285</f>
        <v>1</v>
      </c>
      <c r="D287" s="2">
        <f>'Rankings Detailed'!D285</f>
        <v>2.5</v>
      </c>
      <c r="E287" s="2">
        <f>'Rankings Detailed'!E285</f>
        <v>0</v>
      </c>
      <c r="F287" s="2">
        <f>'Rankings Detailed'!F285</f>
        <v>0</v>
      </c>
      <c r="G287" s="2">
        <f>'Rankings Detailed'!G285</f>
        <v>0</v>
      </c>
      <c r="H287" s="6">
        <f>'Rankings Detailed'!H285</f>
        <v>2.5</v>
      </c>
    </row>
    <row r="288" spans="1:8" hidden="1" x14ac:dyDescent="0.2">
      <c r="A288" s="2">
        <f t="shared" si="8"/>
        <v>12</v>
      </c>
      <c r="B288" s="2">
        <f>'Rankings Detailed'!B290</f>
        <v>0</v>
      </c>
      <c r="C288" s="2">
        <f>'Rankings Detailed'!C290</f>
        <v>0</v>
      </c>
      <c r="D288" s="2">
        <f>'Rankings Detailed'!D290</f>
        <v>0</v>
      </c>
      <c r="E288" s="2">
        <f>'Rankings Detailed'!E290</f>
        <v>0</v>
      </c>
      <c r="F288" s="2">
        <f>'Rankings Detailed'!F290</f>
        <v>0</v>
      </c>
      <c r="G288" s="2">
        <f>'Rankings Detailed'!G290</f>
        <v>0</v>
      </c>
      <c r="H288" s="6">
        <f>'Rankings Detailed'!H290</f>
        <v>0</v>
      </c>
    </row>
    <row r="289" spans="1:8" hidden="1" x14ac:dyDescent="0.2">
      <c r="A289" s="2">
        <f t="shared" si="8"/>
        <v>12</v>
      </c>
      <c r="B289" s="2">
        <f>'Rankings Detailed'!B289</f>
        <v>0</v>
      </c>
      <c r="C289" s="2">
        <f>'Rankings Detailed'!C289</f>
        <v>0</v>
      </c>
      <c r="D289" s="2">
        <f>'Rankings Detailed'!D289</f>
        <v>0</v>
      </c>
      <c r="E289" s="2">
        <f>'Rankings Detailed'!E289</f>
        <v>0</v>
      </c>
      <c r="F289" s="2">
        <f>'Rankings Detailed'!F289</f>
        <v>0</v>
      </c>
      <c r="G289" s="2">
        <f>'Rankings Detailed'!G289</f>
        <v>0</v>
      </c>
      <c r="H289" s="6">
        <f>'Rankings Detailed'!H289</f>
        <v>0</v>
      </c>
    </row>
    <row r="290" spans="1:8" hidden="1" x14ac:dyDescent="0.2">
      <c r="A290" s="2">
        <f t="shared" si="8"/>
        <v>12</v>
      </c>
      <c r="B290" s="2" t="str">
        <f>'Rankings Detailed'!B287</f>
        <v>(blank)</v>
      </c>
      <c r="C290" s="2">
        <f>'Rankings Detailed'!C287</f>
        <v>17</v>
      </c>
      <c r="D290" s="2">
        <f>'Rankings Detailed'!D287</f>
        <v>0</v>
      </c>
      <c r="E290" s="2">
        <f>'Rankings Detailed'!E287</f>
        <v>0</v>
      </c>
      <c r="F290" s="2">
        <f>'Rankings Detailed'!F287</f>
        <v>0</v>
      </c>
      <c r="G290" s="2">
        <f>'Rankings Detailed'!G287</f>
        <v>0</v>
      </c>
      <c r="H290" s="6">
        <f>'Rankings Detailed'!H287</f>
        <v>0</v>
      </c>
    </row>
    <row r="291" spans="1:8" hidden="1" x14ac:dyDescent="0.2">
      <c r="A291" s="2">
        <f t="shared" si="8"/>
        <v>12</v>
      </c>
      <c r="B291" s="2">
        <f>'Rankings Detailed'!B291</f>
        <v>0</v>
      </c>
      <c r="C291" s="2">
        <f>'Rankings Detailed'!C291</f>
        <v>0</v>
      </c>
      <c r="D291" s="2">
        <f>'Rankings Detailed'!D291</f>
        <v>0</v>
      </c>
      <c r="E291" s="2">
        <f>'Rankings Detailed'!E291</f>
        <v>0</v>
      </c>
      <c r="F291" s="2">
        <f>'Rankings Detailed'!F291</f>
        <v>0</v>
      </c>
      <c r="G291" s="2">
        <f>'Rankings Detailed'!G291</f>
        <v>0</v>
      </c>
      <c r="H291" s="6">
        <f>'Rankings Detailed'!H291</f>
        <v>0</v>
      </c>
    </row>
    <row r="292" spans="1:8" hidden="1" x14ac:dyDescent="0.2">
      <c r="A292" s="2">
        <f t="shared" si="8"/>
        <v>12</v>
      </c>
      <c r="B292" s="2">
        <f>'Rankings Detailed'!B292</f>
        <v>0</v>
      </c>
      <c r="C292" s="2">
        <f>'Rankings Detailed'!C292</f>
        <v>0</v>
      </c>
      <c r="D292" s="2">
        <f>'Rankings Detailed'!D292</f>
        <v>0</v>
      </c>
      <c r="E292" s="2">
        <f>'Rankings Detailed'!E292</f>
        <v>0</v>
      </c>
      <c r="F292" s="2">
        <f>'Rankings Detailed'!F292</f>
        <v>0</v>
      </c>
      <c r="G292" s="2">
        <f>'Rankings Detailed'!G292</f>
        <v>0</v>
      </c>
      <c r="H292" s="6">
        <f>'Rankings Detailed'!H292</f>
        <v>0</v>
      </c>
    </row>
    <row r="293" spans="1:8" hidden="1" x14ac:dyDescent="0.2">
      <c r="A293" s="2">
        <f t="shared" si="8"/>
        <v>12</v>
      </c>
      <c r="B293" s="2">
        <f>'Rankings Detailed'!B293</f>
        <v>0</v>
      </c>
      <c r="C293" s="2">
        <f>'Rankings Detailed'!C293</f>
        <v>0</v>
      </c>
      <c r="D293" s="2">
        <f>'Rankings Detailed'!D293</f>
        <v>0</v>
      </c>
      <c r="E293" s="2">
        <f>'Rankings Detailed'!E293</f>
        <v>0</v>
      </c>
      <c r="F293" s="2">
        <f>'Rankings Detailed'!F293</f>
        <v>0</v>
      </c>
      <c r="G293" s="2">
        <f>'Rankings Detailed'!G293</f>
        <v>0</v>
      </c>
      <c r="H293" s="6">
        <f>'Rankings Detailed'!H293</f>
        <v>0</v>
      </c>
    </row>
    <row r="294" spans="1:8" hidden="1" x14ac:dyDescent="0.2">
      <c r="A294" s="2">
        <f t="shared" si="8"/>
        <v>12</v>
      </c>
      <c r="B294" s="2">
        <f>'Rankings Detailed'!B294</f>
        <v>0</v>
      </c>
      <c r="C294" s="2">
        <f>'Rankings Detailed'!C294</f>
        <v>0</v>
      </c>
      <c r="D294" s="2">
        <f>'Rankings Detailed'!D294</f>
        <v>0</v>
      </c>
      <c r="E294" s="2">
        <f>'Rankings Detailed'!E294</f>
        <v>0</v>
      </c>
      <c r="F294" s="2">
        <f>'Rankings Detailed'!F294</f>
        <v>0</v>
      </c>
      <c r="G294" s="2">
        <f>'Rankings Detailed'!G294</f>
        <v>0</v>
      </c>
      <c r="H294" s="6">
        <f>'Rankings Detailed'!H294</f>
        <v>0</v>
      </c>
    </row>
    <row r="295" spans="1:8" hidden="1" x14ac:dyDescent="0.2">
      <c r="A295" s="2">
        <f t="shared" si="8"/>
        <v>12</v>
      </c>
      <c r="B295" s="2">
        <f>'Rankings Detailed'!B296</f>
        <v>0</v>
      </c>
      <c r="C295" s="2">
        <f>'Rankings Detailed'!C296</f>
        <v>0</v>
      </c>
      <c r="D295" s="2">
        <f>'Rankings Detailed'!D296</f>
        <v>0</v>
      </c>
      <c r="E295" s="2">
        <f>'Rankings Detailed'!E296</f>
        <v>0</v>
      </c>
      <c r="F295" s="2">
        <f>'Rankings Detailed'!F296</f>
        <v>0</v>
      </c>
      <c r="G295" s="2">
        <f>'Rankings Detailed'!G296</f>
        <v>0</v>
      </c>
      <c r="H295" s="6">
        <f>'Rankings Detailed'!H296</f>
        <v>0</v>
      </c>
    </row>
    <row r="296" spans="1:8" hidden="1" x14ac:dyDescent="0.2">
      <c r="A296" s="2">
        <f t="shared" si="8"/>
        <v>12</v>
      </c>
      <c r="B296" s="2">
        <f>'Rankings Detailed'!B297</f>
        <v>0</v>
      </c>
      <c r="C296" s="2">
        <f>'Rankings Detailed'!C297</f>
        <v>0</v>
      </c>
      <c r="D296" s="2">
        <f>'Rankings Detailed'!D297</f>
        <v>0</v>
      </c>
      <c r="E296" s="2">
        <f>'Rankings Detailed'!E297</f>
        <v>0</v>
      </c>
      <c r="F296" s="2">
        <f>'Rankings Detailed'!F297</f>
        <v>0</v>
      </c>
      <c r="G296" s="2">
        <f>'Rankings Detailed'!G297</f>
        <v>0</v>
      </c>
      <c r="H296" s="6">
        <f>'Rankings Detailed'!H297</f>
        <v>0</v>
      </c>
    </row>
    <row r="297" spans="1:8" hidden="1" x14ac:dyDescent="0.2">
      <c r="A297" s="2">
        <f t="shared" si="8"/>
        <v>12</v>
      </c>
      <c r="B297" s="2">
        <f>'Rankings Detailed'!B295</f>
        <v>0</v>
      </c>
      <c r="C297" s="2">
        <f>'Rankings Detailed'!C295</f>
        <v>0</v>
      </c>
      <c r="D297" s="2">
        <f>'Rankings Detailed'!D295</f>
        <v>0</v>
      </c>
      <c r="E297" s="2">
        <f>'Rankings Detailed'!E295</f>
        <v>0</v>
      </c>
      <c r="F297" s="2">
        <f>'Rankings Detailed'!F295</f>
        <v>0</v>
      </c>
      <c r="G297" s="2">
        <f>'Rankings Detailed'!G295</f>
        <v>0</v>
      </c>
      <c r="H297" s="6">
        <f>'Rankings Detailed'!H295</f>
        <v>0</v>
      </c>
    </row>
    <row r="298" spans="1:8" hidden="1" x14ac:dyDescent="0.2">
      <c r="A298" s="2">
        <f t="shared" si="8"/>
        <v>12</v>
      </c>
      <c r="B298" s="2">
        <f>'Rankings Detailed'!B298</f>
        <v>0</v>
      </c>
      <c r="C298" s="2">
        <f>'Rankings Detailed'!C298</f>
        <v>0</v>
      </c>
      <c r="D298" s="2">
        <f>'Rankings Detailed'!D298</f>
        <v>0</v>
      </c>
      <c r="E298" s="2">
        <f>'Rankings Detailed'!E298</f>
        <v>0</v>
      </c>
      <c r="F298" s="2">
        <f>'Rankings Detailed'!F298</f>
        <v>0</v>
      </c>
      <c r="G298" s="2">
        <f>'Rankings Detailed'!G298</f>
        <v>0</v>
      </c>
      <c r="H298" s="6">
        <f>'Rankings Detailed'!H298</f>
        <v>0</v>
      </c>
    </row>
    <row r="299" spans="1:8" hidden="1" x14ac:dyDescent="0.2">
      <c r="A299" s="2">
        <f t="shared" si="8"/>
        <v>12</v>
      </c>
      <c r="B299" s="2">
        <f>'Rankings Detailed'!B299</f>
        <v>0</v>
      </c>
      <c r="C299" s="2">
        <f>'Rankings Detailed'!C299</f>
        <v>0</v>
      </c>
      <c r="D299" s="2">
        <f>'Rankings Detailed'!D299</f>
        <v>0</v>
      </c>
      <c r="E299" s="2">
        <f>'Rankings Detailed'!E299</f>
        <v>0</v>
      </c>
      <c r="F299" s="2">
        <f>'Rankings Detailed'!F299</f>
        <v>0</v>
      </c>
      <c r="G299" s="2">
        <f>'Rankings Detailed'!G299</f>
        <v>0</v>
      </c>
      <c r="H299" s="6">
        <f>'Rankings Detailed'!H299</f>
        <v>0</v>
      </c>
    </row>
    <row r="300" spans="1:8" hidden="1" x14ac:dyDescent="0.2">
      <c r="A300" s="2">
        <f t="shared" si="8"/>
        <v>12</v>
      </c>
      <c r="B300" s="2">
        <f>'Rankings Detailed'!B300</f>
        <v>0</v>
      </c>
      <c r="C300" s="2">
        <f>'Rankings Detailed'!C300</f>
        <v>0</v>
      </c>
      <c r="D300" s="2">
        <f>'Rankings Detailed'!D300</f>
        <v>0</v>
      </c>
      <c r="E300" s="2">
        <f>'Rankings Detailed'!E300</f>
        <v>0</v>
      </c>
      <c r="F300" s="2">
        <f>'Rankings Detailed'!F300</f>
        <v>0</v>
      </c>
      <c r="G300" s="2">
        <f>'Rankings Detailed'!G300</f>
        <v>0</v>
      </c>
      <c r="H300" s="6">
        <f>'Rankings Detailed'!H300</f>
        <v>0</v>
      </c>
    </row>
    <row r="301" spans="1:8" hidden="1" x14ac:dyDescent="0.2">
      <c r="A301" s="2">
        <f t="shared" si="8"/>
        <v>12</v>
      </c>
      <c r="B301" s="2">
        <f>'Rankings Detailed'!B301</f>
        <v>0</v>
      </c>
      <c r="C301" s="2">
        <f>'Rankings Detailed'!C301</f>
        <v>0</v>
      </c>
      <c r="D301" s="2">
        <f>'Rankings Detailed'!D301</f>
        <v>0</v>
      </c>
      <c r="E301" s="2">
        <f>'Rankings Detailed'!E301</f>
        <v>0</v>
      </c>
      <c r="F301" s="2">
        <f>'Rankings Detailed'!F301</f>
        <v>0</v>
      </c>
      <c r="G301" s="2">
        <f>'Rankings Detailed'!G301</f>
        <v>0</v>
      </c>
      <c r="H301" s="6">
        <f>'Rankings Detailed'!H301</f>
        <v>0</v>
      </c>
    </row>
    <row r="302" spans="1:8" hidden="1" x14ac:dyDescent="0.2">
      <c r="A302" s="2">
        <f t="shared" si="8"/>
        <v>12</v>
      </c>
      <c r="B302" s="2">
        <f>'Rankings Detailed'!B302</f>
        <v>0</v>
      </c>
      <c r="C302" s="2">
        <f>'Rankings Detailed'!C302</f>
        <v>0</v>
      </c>
      <c r="D302" s="2">
        <f>'Rankings Detailed'!D302</f>
        <v>0</v>
      </c>
      <c r="E302" s="2">
        <f>'Rankings Detailed'!E302</f>
        <v>0</v>
      </c>
      <c r="F302" s="2">
        <f>'Rankings Detailed'!F302</f>
        <v>0</v>
      </c>
      <c r="G302" s="2">
        <f>'Rankings Detailed'!G302</f>
        <v>0</v>
      </c>
      <c r="H302" s="6">
        <f>'Rankings Detailed'!H302</f>
        <v>0</v>
      </c>
    </row>
    <row r="303" spans="1:8" hidden="1" x14ac:dyDescent="0.2">
      <c r="A303" s="2">
        <f t="shared" si="8"/>
        <v>12</v>
      </c>
      <c r="B303" s="2">
        <f>'Rankings Detailed'!B303</f>
        <v>0</v>
      </c>
      <c r="C303" s="2">
        <f>'Rankings Detailed'!C303</f>
        <v>0</v>
      </c>
      <c r="D303" s="2">
        <f>'Rankings Detailed'!D303</f>
        <v>0</v>
      </c>
      <c r="E303" s="2">
        <f>'Rankings Detailed'!E303</f>
        <v>0</v>
      </c>
      <c r="F303" s="2">
        <f>'Rankings Detailed'!F303</f>
        <v>0</v>
      </c>
      <c r="G303" s="2">
        <f>'Rankings Detailed'!G303</f>
        <v>0</v>
      </c>
      <c r="H303" s="6">
        <f>'Rankings Detailed'!H303</f>
        <v>0</v>
      </c>
    </row>
    <row r="304" spans="1:8" hidden="1" x14ac:dyDescent="0.2">
      <c r="A304" s="2">
        <f t="shared" si="8"/>
        <v>12</v>
      </c>
      <c r="B304" s="2">
        <f>'Rankings Detailed'!B304</f>
        <v>0</v>
      </c>
      <c r="C304" s="2">
        <f>'Rankings Detailed'!C304</f>
        <v>0</v>
      </c>
      <c r="D304" s="2">
        <f>'Rankings Detailed'!D304</f>
        <v>0</v>
      </c>
      <c r="E304" s="2">
        <f>'Rankings Detailed'!E304</f>
        <v>0</v>
      </c>
      <c r="F304" s="2">
        <f>'Rankings Detailed'!F304</f>
        <v>0</v>
      </c>
      <c r="G304" s="2">
        <f>'Rankings Detailed'!G304</f>
        <v>0</v>
      </c>
      <c r="H304" s="6">
        <f>'Rankings Detailed'!H304</f>
        <v>0</v>
      </c>
    </row>
    <row r="305" spans="1:8" hidden="1" x14ac:dyDescent="0.2">
      <c r="A305" s="2">
        <f t="shared" si="8"/>
        <v>12</v>
      </c>
      <c r="B305" s="2">
        <f>'Rankings Detailed'!B305</f>
        <v>0</v>
      </c>
      <c r="C305" s="2">
        <f>'Rankings Detailed'!C305</f>
        <v>0</v>
      </c>
      <c r="D305" s="2">
        <f>'Rankings Detailed'!D305</f>
        <v>0</v>
      </c>
      <c r="E305" s="2">
        <f>'Rankings Detailed'!E305</f>
        <v>0</v>
      </c>
      <c r="F305" s="2">
        <f>'Rankings Detailed'!F305</f>
        <v>0</v>
      </c>
      <c r="G305" s="2">
        <f>'Rankings Detailed'!G305</f>
        <v>0</v>
      </c>
      <c r="H305" s="6">
        <f>'Rankings Detailed'!H305</f>
        <v>0</v>
      </c>
    </row>
    <row r="306" spans="1:8" hidden="1" x14ac:dyDescent="0.2">
      <c r="A306" s="2">
        <f t="shared" si="8"/>
        <v>12</v>
      </c>
      <c r="B306" s="2">
        <f>'Rankings Detailed'!B306</f>
        <v>0</v>
      </c>
      <c r="C306" s="2">
        <f>'Rankings Detailed'!C306</f>
        <v>0</v>
      </c>
      <c r="D306" s="2">
        <f>'Rankings Detailed'!D306</f>
        <v>0</v>
      </c>
      <c r="E306" s="2">
        <f>'Rankings Detailed'!E306</f>
        <v>0</v>
      </c>
      <c r="F306" s="2">
        <f>'Rankings Detailed'!F306</f>
        <v>0</v>
      </c>
      <c r="G306" s="2">
        <f>'Rankings Detailed'!G306</f>
        <v>0</v>
      </c>
      <c r="H306" s="6">
        <f>'Rankings Detailed'!H306</f>
        <v>0</v>
      </c>
    </row>
    <row r="307" spans="1:8" hidden="1" x14ac:dyDescent="0.2">
      <c r="A307" s="2">
        <f t="shared" si="8"/>
        <v>12</v>
      </c>
      <c r="B307" s="2">
        <f>'Rankings Detailed'!B307</f>
        <v>0</v>
      </c>
      <c r="C307" s="2">
        <f>'Rankings Detailed'!C307</f>
        <v>0</v>
      </c>
      <c r="D307" s="2">
        <f>'Rankings Detailed'!D307</f>
        <v>0</v>
      </c>
      <c r="E307" s="2">
        <f>'Rankings Detailed'!E307</f>
        <v>0</v>
      </c>
      <c r="F307" s="2">
        <f>'Rankings Detailed'!F307</f>
        <v>0</v>
      </c>
      <c r="G307" s="2">
        <f>'Rankings Detailed'!G307</f>
        <v>0</v>
      </c>
      <c r="H307" s="6">
        <f>'Rankings Detailed'!H307</f>
        <v>0</v>
      </c>
    </row>
    <row r="308" spans="1:8" hidden="1" x14ac:dyDescent="0.2">
      <c r="A308" s="2">
        <f t="shared" si="8"/>
        <v>12</v>
      </c>
      <c r="B308" s="2">
        <f>'Rankings Detailed'!B308</f>
        <v>0</v>
      </c>
      <c r="C308" s="2">
        <f>'Rankings Detailed'!C308</f>
        <v>0</v>
      </c>
      <c r="D308" s="2">
        <f>'Rankings Detailed'!D308</f>
        <v>0</v>
      </c>
      <c r="E308" s="2">
        <f>'Rankings Detailed'!E308</f>
        <v>0</v>
      </c>
      <c r="F308" s="2">
        <f>'Rankings Detailed'!F308</f>
        <v>0</v>
      </c>
      <c r="G308" s="2">
        <f>'Rankings Detailed'!G308</f>
        <v>0</v>
      </c>
      <c r="H308" s="6">
        <f>'Rankings Detailed'!H308</f>
        <v>0</v>
      </c>
    </row>
    <row r="309" spans="1:8" hidden="1" x14ac:dyDescent="0.2">
      <c r="A309" s="2">
        <f t="shared" si="8"/>
        <v>12</v>
      </c>
      <c r="B309" s="2">
        <f>'Rankings Detailed'!B309</f>
        <v>0</v>
      </c>
      <c r="C309" s="2">
        <f>'Rankings Detailed'!C309</f>
        <v>0</v>
      </c>
      <c r="D309" s="2">
        <f>'Rankings Detailed'!D309</f>
        <v>0</v>
      </c>
      <c r="E309" s="2">
        <f>'Rankings Detailed'!E309</f>
        <v>0</v>
      </c>
      <c r="F309" s="2">
        <f>'Rankings Detailed'!F309</f>
        <v>0</v>
      </c>
      <c r="G309" s="2">
        <f>'Rankings Detailed'!G309</f>
        <v>0</v>
      </c>
      <c r="H309" s="6">
        <f>'Rankings Detailed'!H309</f>
        <v>0</v>
      </c>
    </row>
    <row r="310" spans="1:8" hidden="1" x14ac:dyDescent="0.2">
      <c r="A310" s="2">
        <f t="shared" si="8"/>
        <v>12</v>
      </c>
      <c r="B310" s="2">
        <f>'Rankings Detailed'!B310</f>
        <v>0</v>
      </c>
      <c r="C310" s="2">
        <f>'Rankings Detailed'!C310</f>
        <v>0</v>
      </c>
      <c r="D310" s="2">
        <f>'Rankings Detailed'!D310</f>
        <v>0</v>
      </c>
      <c r="E310" s="2">
        <f>'Rankings Detailed'!E310</f>
        <v>0</v>
      </c>
      <c r="F310" s="2">
        <f>'Rankings Detailed'!F310</f>
        <v>0</v>
      </c>
      <c r="G310" s="2">
        <f>'Rankings Detailed'!G310</f>
        <v>0</v>
      </c>
      <c r="H310" s="6">
        <f>'Rankings Detailed'!H310</f>
        <v>0</v>
      </c>
    </row>
    <row r="311" spans="1:8" hidden="1" x14ac:dyDescent="0.2">
      <c r="A311" s="2">
        <f t="shared" si="8"/>
        <v>12</v>
      </c>
      <c r="B311" s="2">
        <f>'Rankings Detailed'!B311</f>
        <v>0</v>
      </c>
      <c r="C311" s="2">
        <f>'Rankings Detailed'!C311</f>
        <v>0</v>
      </c>
      <c r="D311" s="2">
        <f>'Rankings Detailed'!D311</f>
        <v>0</v>
      </c>
      <c r="E311" s="2">
        <f>'Rankings Detailed'!E311</f>
        <v>0</v>
      </c>
      <c r="F311" s="2">
        <f>'Rankings Detailed'!F311</f>
        <v>0</v>
      </c>
      <c r="G311" s="2">
        <f>'Rankings Detailed'!G311</f>
        <v>0</v>
      </c>
      <c r="H311" s="6">
        <f>'Rankings Detailed'!H311</f>
        <v>0</v>
      </c>
    </row>
    <row r="312" spans="1:8" hidden="1" x14ac:dyDescent="0.2">
      <c r="A312" s="2">
        <f t="shared" si="8"/>
        <v>12</v>
      </c>
      <c r="B312" s="2">
        <f>'Rankings Detailed'!B312</f>
        <v>0</v>
      </c>
      <c r="C312" s="2">
        <f>'Rankings Detailed'!C312</f>
        <v>0</v>
      </c>
      <c r="D312" s="2">
        <f>'Rankings Detailed'!D312</f>
        <v>0</v>
      </c>
      <c r="E312" s="2">
        <f>'Rankings Detailed'!E312</f>
        <v>0</v>
      </c>
      <c r="F312" s="2">
        <f>'Rankings Detailed'!F312</f>
        <v>0</v>
      </c>
      <c r="G312" s="2">
        <f>'Rankings Detailed'!G312</f>
        <v>0</v>
      </c>
      <c r="H312" s="6">
        <f>'Rankings Detailed'!H312</f>
        <v>0</v>
      </c>
    </row>
    <row r="313" spans="1:8" hidden="1" x14ac:dyDescent="0.2">
      <c r="A313" s="2">
        <f t="shared" si="8"/>
        <v>12</v>
      </c>
      <c r="B313" s="2">
        <f>'Rankings Detailed'!B313</f>
        <v>0</v>
      </c>
      <c r="C313" s="2">
        <f>'Rankings Detailed'!C313</f>
        <v>0</v>
      </c>
      <c r="D313" s="2">
        <f>'Rankings Detailed'!D313</f>
        <v>0</v>
      </c>
      <c r="E313" s="2">
        <f>'Rankings Detailed'!E313</f>
        <v>0</v>
      </c>
      <c r="F313" s="2">
        <f>'Rankings Detailed'!F313</f>
        <v>0</v>
      </c>
      <c r="G313" s="2">
        <f>'Rankings Detailed'!G313</f>
        <v>0</v>
      </c>
      <c r="H313" s="6">
        <f>'Rankings Detailed'!H313</f>
        <v>0</v>
      </c>
    </row>
    <row r="314" spans="1:8" hidden="1" x14ac:dyDescent="0.2">
      <c r="A314" s="2">
        <f t="shared" si="8"/>
        <v>12</v>
      </c>
      <c r="B314" s="2">
        <f>'Rankings Detailed'!B314</f>
        <v>0</v>
      </c>
      <c r="C314" s="2">
        <f>'Rankings Detailed'!C314</f>
        <v>0</v>
      </c>
      <c r="D314" s="2">
        <f>'Rankings Detailed'!D314</f>
        <v>0</v>
      </c>
      <c r="E314" s="2">
        <f>'Rankings Detailed'!E314</f>
        <v>0</v>
      </c>
      <c r="F314" s="2">
        <f>'Rankings Detailed'!F314</f>
        <v>0</v>
      </c>
      <c r="G314" s="2">
        <f>'Rankings Detailed'!G314</f>
        <v>0</v>
      </c>
      <c r="H314" s="6">
        <f>'Rankings Detailed'!H314</f>
        <v>0</v>
      </c>
    </row>
    <row r="315" spans="1:8" hidden="1" x14ac:dyDescent="0.2">
      <c r="A315" s="2">
        <f t="shared" si="8"/>
        <v>12</v>
      </c>
      <c r="B315" s="2">
        <f>'Rankings Detailed'!B315</f>
        <v>0</v>
      </c>
      <c r="C315" s="2">
        <f>'Rankings Detailed'!C315</f>
        <v>0</v>
      </c>
      <c r="D315" s="2">
        <f>'Rankings Detailed'!D315</f>
        <v>0</v>
      </c>
      <c r="E315" s="2">
        <f>'Rankings Detailed'!E315</f>
        <v>0</v>
      </c>
      <c r="F315" s="2">
        <f>'Rankings Detailed'!F315</f>
        <v>0</v>
      </c>
      <c r="G315" s="2">
        <f>'Rankings Detailed'!G315</f>
        <v>0</v>
      </c>
      <c r="H315" s="6">
        <f>'Rankings Detailed'!H315</f>
        <v>0</v>
      </c>
    </row>
    <row r="316" spans="1:8" hidden="1" x14ac:dyDescent="0.2">
      <c r="A316" s="2">
        <f t="shared" si="8"/>
        <v>12</v>
      </c>
      <c r="B316" s="2">
        <f>'Rankings Detailed'!B316</f>
        <v>0</v>
      </c>
      <c r="C316" s="2">
        <f>'Rankings Detailed'!C316</f>
        <v>0</v>
      </c>
      <c r="D316" s="2">
        <f>'Rankings Detailed'!D316</f>
        <v>0</v>
      </c>
      <c r="E316" s="2">
        <f>'Rankings Detailed'!E316</f>
        <v>0</v>
      </c>
      <c r="F316" s="2">
        <f>'Rankings Detailed'!F316</f>
        <v>0</v>
      </c>
      <c r="G316" s="2">
        <f>'Rankings Detailed'!G316</f>
        <v>0</v>
      </c>
      <c r="H316" s="6">
        <f>'Rankings Detailed'!H316</f>
        <v>0</v>
      </c>
    </row>
    <row r="319" spans="1:8" x14ac:dyDescent="0.2">
      <c r="A319" t="str">
        <f>'Rankings Detailed'!J318</f>
        <v>M70</v>
      </c>
    </row>
    <row r="321" spans="1:8" x14ac:dyDescent="0.2">
      <c r="A321" s="11" t="s">
        <v>18</v>
      </c>
      <c r="B321" s="11" t="s">
        <v>19</v>
      </c>
      <c r="C321" s="11" t="s">
        <v>20</v>
      </c>
      <c r="D321" s="11" t="s">
        <v>21</v>
      </c>
      <c r="E321" s="11" t="s">
        <v>22</v>
      </c>
      <c r="F321" s="11" t="s">
        <v>23</v>
      </c>
      <c r="G321" s="11" t="s">
        <v>24</v>
      </c>
      <c r="H321" s="12" t="s">
        <v>4</v>
      </c>
    </row>
    <row r="322" spans="1:8" x14ac:dyDescent="0.2">
      <c r="A322" s="2">
        <f t="shared" ref="A322:A361" si="9">RANK(H322,$H$322:$H$361,0)</f>
        <v>1</v>
      </c>
      <c r="B322" s="2" t="str">
        <f>'Rankings Detailed'!B341</f>
        <v>Boyd Kidd</v>
      </c>
      <c r="C322" s="2">
        <f>'Rankings Detailed'!C341</f>
        <v>4</v>
      </c>
      <c r="D322" s="2">
        <f>'Rankings Detailed'!D341</f>
        <v>116</v>
      </c>
      <c r="E322" s="2">
        <f>'Rankings Detailed'!E341</f>
        <v>106</v>
      </c>
      <c r="F322" s="2">
        <f>'Rankings Detailed'!F341</f>
        <v>106</v>
      </c>
      <c r="G322" s="2">
        <f>'Rankings Detailed'!G341</f>
        <v>102</v>
      </c>
      <c r="H322" s="6">
        <f>'Rankings Detailed'!H341</f>
        <v>430</v>
      </c>
    </row>
    <row r="323" spans="1:8" x14ac:dyDescent="0.2">
      <c r="A323" s="2">
        <f t="shared" si="9"/>
        <v>2</v>
      </c>
      <c r="B323" s="2" t="str">
        <f>'Rankings Detailed'!B342</f>
        <v>David Irvine</v>
      </c>
      <c r="C323" s="2">
        <f>'Rankings Detailed'!C342</f>
        <v>3</v>
      </c>
      <c r="D323" s="2">
        <f>'Rankings Detailed'!D342</f>
        <v>123</v>
      </c>
      <c r="E323" s="2">
        <f>'Rankings Detailed'!E342</f>
        <v>106</v>
      </c>
      <c r="F323" s="2">
        <f>'Rankings Detailed'!F342</f>
        <v>95</v>
      </c>
      <c r="G323" s="2">
        <f>'Rankings Detailed'!G342</f>
        <v>0</v>
      </c>
      <c r="H323" s="6">
        <f>'Rankings Detailed'!H342</f>
        <v>324</v>
      </c>
    </row>
    <row r="324" spans="1:8" x14ac:dyDescent="0.2">
      <c r="A324" s="2">
        <f t="shared" si="9"/>
        <v>3</v>
      </c>
      <c r="B324" s="2" t="str">
        <f>'Rankings Detailed'!B333</f>
        <v>Robert Thompson</v>
      </c>
      <c r="C324" s="2">
        <f>'Rankings Detailed'!C333</f>
        <v>5</v>
      </c>
      <c r="D324" s="2">
        <f>'Rankings Detailed'!D333</f>
        <v>88.5</v>
      </c>
      <c r="E324" s="2">
        <f>'Rankings Detailed'!E333</f>
        <v>84</v>
      </c>
      <c r="F324" s="2">
        <f>'Rankings Detailed'!F333</f>
        <v>84</v>
      </c>
      <c r="G324" s="2">
        <f>'Rankings Detailed'!G333</f>
        <v>61</v>
      </c>
      <c r="H324" s="6">
        <f>'Rankings Detailed'!H333</f>
        <v>317.5</v>
      </c>
    </row>
    <row r="325" spans="1:8" x14ac:dyDescent="0.2">
      <c r="A325" s="2">
        <f t="shared" si="9"/>
        <v>4</v>
      </c>
      <c r="B325" s="2" t="str">
        <f>'Rankings Detailed'!B322</f>
        <v>Ian Ross</v>
      </c>
      <c r="C325" s="2">
        <f>'Rankings Detailed'!C322</f>
        <v>3</v>
      </c>
      <c r="D325" s="2">
        <f>'Rankings Detailed'!D322</f>
        <v>104</v>
      </c>
      <c r="E325" s="2">
        <f>'Rankings Detailed'!E322</f>
        <v>95</v>
      </c>
      <c r="F325" s="2">
        <f>'Rankings Detailed'!F322</f>
        <v>73</v>
      </c>
      <c r="G325" s="2">
        <f>'Rankings Detailed'!G322</f>
        <v>0</v>
      </c>
      <c r="H325" s="6">
        <f>'Rankings Detailed'!H322</f>
        <v>272</v>
      </c>
    </row>
    <row r="326" spans="1:8" x14ac:dyDescent="0.2">
      <c r="A326" s="2">
        <f t="shared" si="9"/>
        <v>5</v>
      </c>
      <c r="B326" s="2" t="str">
        <f>'Rankings Detailed'!B329</f>
        <v>Keith Hobson</v>
      </c>
      <c r="C326" s="2">
        <f>'Rankings Detailed'!C329</f>
        <v>5</v>
      </c>
      <c r="D326" s="2">
        <f>'Rankings Detailed'!D329</f>
        <v>83</v>
      </c>
      <c r="E326" s="2">
        <f>'Rankings Detailed'!E329</f>
        <v>72</v>
      </c>
      <c r="F326" s="2">
        <f>'Rankings Detailed'!F329</f>
        <v>64</v>
      </c>
      <c r="G326" s="2">
        <f>'Rankings Detailed'!G329</f>
        <v>51</v>
      </c>
      <c r="H326" s="6">
        <f>'Rankings Detailed'!H329</f>
        <v>270</v>
      </c>
    </row>
    <row r="327" spans="1:8" x14ac:dyDescent="0.2">
      <c r="A327" s="2">
        <f t="shared" si="9"/>
        <v>6</v>
      </c>
      <c r="B327" s="2" t="str">
        <f>'Rankings Detailed'!B327</f>
        <v>Peter Shivas</v>
      </c>
      <c r="C327" s="2">
        <f>'Rankings Detailed'!C327</f>
        <v>2</v>
      </c>
      <c r="D327" s="2">
        <f>'Rankings Detailed'!D327</f>
        <v>146</v>
      </c>
      <c r="E327" s="2">
        <f>'Rankings Detailed'!E327</f>
        <v>116</v>
      </c>
      <c r="F327" s="2">
        <f>'Rankings Detailed'!F327</f>
        <v>0</v>
      </c>
      <c r="G327" s="2">
        <f>'Rankings Detailed'!G327</f>
        <v>0</v>
      </c>
      <c r="H327" s="6">
        <f>'Rankings Detailed'!H327</f>
        <v>262</v>
      </c>
    </row>
    <row r="328" spans="1:8" x14ac:dyDescent="0.2">
      <c r="A328" s="2">
        <f t="shared" si="9"/>
        <v>7</v>
      </c>
      <c r="B328" s="2" t="str">
        <f>'Rankings Detailed'!B335</f>
        <v>George Stewart</v>
      </c>
      <c r="C328" s="2">
        <f>'Rankings Detailed'!C335</f>
        <v>2</v>
      </c>
      <c r="D328" s="2">
        <f>'Rankings Detailed'!D335</f>
        <v>103.5</v>
      </c>
      <c r="E328" s="2">
        <f>'Rankings Detailed'!E335</f>
        <v>93</v>
      </c>
      <c r="F328" s="2">
        <f>'Rankings Detailed'!F335</f>
        <v>0</v>
      </c>
      <c r="G328" s="2">
        <f>'Rankings Detailed'!G335</f>
        <v>0</v>
      </c>
      <c r="H328" s="6">
        <f>'Rankings Detailed'!H335</f>
        <v>196.5</v>
      </c>
    </row>
    <row r="329" spans="1:8" x14ac:dyDescent="0.2">
      <c r="A329" s="2">
        <f t="shared" si="9"/>
        <v>8</v>
      </c>
      <c r="B329" s="2" t="str">
        <f>'Rankings Detailed'!B337</f>
        <v>Colin Cruickshank</v>
      </c>
      <c r="C329" s="2">
        <f>'Rankings Detailed'!C337</f>
        <v>6</v>
      </c>
      <c r="D329" s="2">
        <f>'Rankings Detailed'!D337</f>
        <v>70</v>
      </c>
      <c r="E329" s="2">
        <f>'Rankings Detailed'!E337</f>
        <v>43</v>
      </c>
      <c r="F329" s="2">
        <f>'Rankings Detailed'!F337</f>
        <v>41</v>
      </c>
      <c r="G329" s="2">
        <f>'Rankings Detailed'!G337</f>
        <v>30</v>
      </c>
      <c r="H329" s="6">
        <f>'Rankings Detailed'!H337</f>
        <v>184</v>
      </c>
    </row>
    <row r="330" spans="1:8" x14ac:dyDescent="0.2">
      <c r="A330" s="2">
        <f t="shared" si="9"/>
        <v>9</v>
      </c>
      <c r="B330" s="2" t="str">
        <f>'Rankings Detailed'!B325</f>
        <v>Emilio Fazzi</v>
      </c>
      <c r="C330" s="2">
        <f>'Rankings Detailed'!C325</f>
        <v>2</v>
      </c>
      <c r="D330" s="2">
        <f>'Rankings Detailed'!D325</f>
        <v>93</v>
      </c>
      <c r="E330" s="2">
        <f>'Rankings Detailed'!E325</f>
        <v>83</v>
      </c>
      <c r="F330" s="2">
        <f>'Rankings Detailed'!F325</f>
        <v>0</v>
      </c>
      <c r="G330" s="2">
        <f>'Rankings Detailed'!G325</f>
        <v>0</v>
      </c>
      <c r="H330" s="6">
        <f>'Rankings Detailed'!H325</f>
        <v>176</v>
      </c>
    </row>
    <row r="331" spans="1:8" x14ac:dyDescent="0.2">
      <c r="A331" s="2">
        <f t="shared" si="9"/>
        <v>9</v>
      </c>
      <c r="B331" s="2" t="str">
        <f>'Rankings Detailed'!B328</f>
        <v>John Charles</v>
      </c>
      <c r="C331" s="2">
        <f>'Rankings Detailed'!C328</f>
        <v>3</v>
      </c>
      <c r="D331" s="2">
        <f>'Rankings Detailed'!D328</f>
        <v>79</v>
      </c>
      <c r="E331" s="2">
        <f>'Rankings Detailed'!E328</f>
        <v>60</v>
      </c>
      <c r="F331" s="2">
        <f>'Rankings Detailed'!F328</f>
        <v>37</v>
      </c>
      <c r="G331" s="2">
        <f>'Rankings Detailed'!G328</f>
        <v>0</v>
      </c>
      <c r="H331" s="6">
        <f>'Rankings Detailed'!H328</f>
        <v>176</v>
      </c>
    </row>
    <row r="332" spans="1:8" x14ac:dyDescent="0.2">
      <c r="A332" s="2">
        <f t="shared" si="9"/>
        <v>11</v>
      </c>
      <c r="B332" s="2" t="str">
        <f>'Rankings Detailed'!B332</f>
        <v>Charlie Patrick</v>
      </c>
      <c r="C332" s="2">
        <f>'Rankings Detailed'!C332</f>
        <v>2</v>
      </c>
      <c r="D332" s="2">
        <f>'Rankings Detailed'!D332</f>
        <v>75</v>
      </c>
      <c r="E332" s="2">
        <f>'Rankings Detailed'!E332</f>
        <v>69</v>
      </c>
      <c r="F332" s="2">
        <f>'Rankings Detailed'!F332</f>
        <v>0</v>
      </c>
      <c r="G332" s="2">
        <f>'Rankings Detailed'!G332</f>
        <v>0</v>
      </c>
      <c r="H332" s="6">
        <f>'Rankings Detailed'!H332</f>
        <v>144</v>
      </c>
    </row>
    <row r="333" spans="1:8" x14ac:dyDescent="0.2">
      <c r="A333" s="2">
        <f t="shared" si="9"/>
        <v>12</v>
      </c>
      <c r="B333" s="2" t="str">
        <f>'Rankings Detailed'!B324</f>
        <v>Brian Duffy</v>
      </c>
      <c r="C333" s="2">
        <f>'Rankings Detailed'!C324</f>
        <v>5</v>
      </c>
      <c r="D333" s="2">
        <f>'Rankings Detailed'!D324</f>
        <v>63</v>
      </c>
      <c r="E333" s="2">
        <f>'Rankings Detailed'!E324</f>
        <v>50</v>
      </c>
      <c r="F333" s="2">
        <f>'Rankings Detailed'!F324</f>
        <v>16</v>
      </c>
      <c r="G333" s="2">
        <f>'Rankings Detailed'!G324</f>
        <v>6</v>
      </c>
      <c r="H333" s="6">
        <f>'Rankings Detailed'!H324</f>
        <v>135</v>
      </c>
    </row>
    <row r="334" spans="1:8" x14ac:dyDescent="0.2">
      <c r="A334" s="2">
        <f t="shared" si="9"/>
        <v>13</v>
      </c>
      <c r="B334" s="2" t="str">
        <f>'Rankings Detailed'!B331</f>
        <v>Alex Sinclair</v>
      </c>
      <c r="C334" s="2">
        <f>'Rankings Detailed'!C331</f>
        <v>2</v>
      </c>
      <c r="D334" s="2">
        <f>'Rankings Detailed'!D331</f>
        <v>71</v>
      </c>
      <c r="E334" s="2">
        <f>'Rankings Detailed'!E331</f>
        <v>52</v>
      </c>
      <c r="F334" s="2">
        <f>'Rankings Detailed'!F331</f>
        <v>0</v>
      </c>
      <c r="G334" s="2">
        <f>'Rankings Detailed'!G331</f>
        <v>0</v>
      </c>
      <c r="H334" s="6">
        <f>'Rankings Detailed'!H331</f>
        <v>123</v>
      </c>
    </row>
    <row r="335" spans="1:8" x14ac:dyDescent="0.2">
      <c r="A335" s="2">
        <f t="shared" si="9"/>
        <v>14</v>
      </c>
      <c r="B335" s="2" t="str">
        <f>'Rankings Detailed'!B339</f>
        <v>John Dewar</v>
      </c>
      <c r="C335" s="2">
        <f>'Rankings Detailed'!C339</f>
        <v>5</v>
      </c>
      <c r="D335" s="2">
        <f>'Rankings Detailed'!D339</f>
        <v>51</v>
      </c>
      <c r="E335" s="2">
        <f>'Rankings Detailed'!E339</f>
        <v>29</v>
      </c>
      <c r="F335" s="2">
        <f>'Rankings Detailed'!F339</f>
        <v>17</v>
      </c>
      <c r="G335" s="2">
        <f>'Rankings Detailed'!G339</f>
        <v>4</v>
      </c>
      <c r="H335" s="6">
        <f>'Rankings Detailed'!H339</f>
        <v>101</v>
      </c>
    </row>
    <row r="336" spans="1:8" x14ac:dyDescent="0.2">
      <c r="A336" s="2">
        <f t="shared" si="9"/>
        <v>15</v>
      </c>
      <c r="B336" s="2" t="str">
        <f>'Rankings Detailed'!B323</f>
        <v>Willie Jappy</v>
      </c>
      <c r="C336" s="2">
        <f>'Rankings Detailed'!C323</f>
        <v>1</v>
      </c>
      <c r="D336" s="2">
        <f>'Rankings Detailed'!D323</f>
        <v>93</v>
      </c>
      <c r="E336" s="2">
        <f>'Rankings Detailed'!E323</f>
        <v>0</v>
      </c>
      <c r="F336" s="2">
        <f>'Rankings Detailed'!F323</f>
        <v>0</v>
      </c>
      <c r="G336" s="2">
        <f>'Rankings Detailed'!G323</f>
        <v>0</v>
      </c>
      <c r="H336" s="6">
        <f>'Rankings Detailed'!H323</f>
        <v>93</v>
      </c>
    </row>
    <row r="337" spans="1:8" x14ac:dyDescent="0.2">
      <c r="A337" s="2">
        <f t="shared" si="9"/>
        <v>16</v>
      </c>
      <c r="B337" s="2" t="str">
        <f>'Rankings Detailed'!B334</f>
        <v>Fred Laing</v>
      </c>
      <c r="C337" s="2">
        <f>'Rankings Detailed'!C334</f>
        <v>2</v>
      </c>
      <c r="D337" s="2">
        <f>'Rankings Detailed'!D334</f>
        <v>40</v>
      </c>
      <c r="E337" s="2">
        <f>'Rankings Detailed'!E334</f>
        <v>32</v>
      </c>
      <c r="F337" s="2">
        <f>'Rankings Detailed'!F334</f>
        <v>0</v>
      </c>
      <c r="G337" s="2">
        <f>'Rankings Detailed'!G334</f>
        <v>0</v>
      </c>
      <c r="H337" s="6">
        <f>'Rankings Detailed'!H334</f>
        <v>72</v>
      </c>
    </row>
    <row r="338" spans="1:8" x14ac:dyDescent="0.2">
      <c r="A338" s="2">
        <f t="shared" si="9"/>
        <v>17</v>
      </c>
      <c r="B338" s="2" t="str">
        <f>'Rankings Detailed'!B326</f>
        <v>Jim Webster</v>
      </c>
      <c r="C338" s="2">
        <f>'Rankings Detailed'!C326</f>
        <v>2</v>
      </c>
      <c r="D338" s="2">
        <f>'Rankings Detailed'!D326</f>
        <v>52</v>
      </c>
      <c r="E338" s="2">
        <f>'Rankings Detailed'!E326</f>
        <v>17</v>
      </c>
      <c r="F338" s="2">
        <f>'Rankings Detailed'!F326</f>
        <v>0</v>
      </c>
      <c r="G338" s="2">
        <f>'Rankings Detailed'!G326</f>
        <v>0</v>
      </c>
      <c r="H338" s="6">
        <f>'Rankings Detailed'!H326</f>
        <v>69</v>
      </c>
    </row>
    <row r="339" spans="1:8" x14ac:dyDescent="0.2">
      <c r="A339" s="2">
        <f t="shared" si="9"/>
        <v>18</v>
      </c>
      <c r="B339" s="2" t="str">
        <f>'Rankings Detailed'!B340</f>
        <v>Alan Slinger</v>
      </c>
      <c r="C339" s="2">
        <f>'Rankings Detailed'!C340</f>
        <v>1</v>
      </c>
      <c r="D339" s="2">
        <f>'Rankings Detailed'!D340</f>
        <v>63</v>
      </c>
      <c r="E339" s="2">
        <f>'Rankings Detailed'!E340</f>
        <v>0</v>
      </c>
      <c r="F339" s="2">
        <f>'Rankings Detailed'!F340</f>
        <v>0</v>
      </c>
      <c r="G339" s="2">
        <f>'Rankings Detailed'!G340</f>
        <v>0</v>
      </c>
      <c r="H339" s="6">
        <f>'Rankings Detailed'!H340</f>
        <v>63</v>
      </c>
    </row>
    <row r="340" spans="1:8" x14ac:dyDescent="0.2">
      <c r="A340" s="2">
        <f t="shared" si="9"/>
        <v>19</v>
      </c>
      <c r="B340" s="2" t="str">
        <f>'Rankings Detailed'!B338</f>
        <v>Trevor Mackie</v>
      </c>
      <c r="C340" s="2">
        <f>'Rankings Detailed'!C338</f>
        <v>1</v>
      </c>
      <c r="D340" s="2">
        <f>'Rankings Detailed'!D338</f>
        <v>61</v>
      </c>
      <c r="E340" s="2">
        <f>'Rankings Detailed'!E338</f>
        <v>0</v>
      </c>
      <c r="F340" s="2">
        <f>'Rankings Detailed'!F338</f>
        <v>0</v>
      </c>
      <c r="G340" s="2">
        <f>'Rankings Detailed'!G338</f>
        <v>0</v>
      </c>
      <c r="H340" s="6">
        <f>'Rankings Detailed'!H338</f>
        <v>61</v>
      </c>
    </row>
    <row r="341" spans="1:8" x14ac:dyDescent="0.2">
      <c r="A341" s="2">
        <f t="shared" si="9"/>
        <v>20</v>
      </c>
      <c r="B341" s="2" t="str">
        <f>'Rankings Detailed'!B336</f>
        <v>Werner Kittel</v>
      </c>
      <c r="C341" s="2">
        <f>'Rankings Detailed'!C336</f>
        <v>3</v>
      </c>
      <c r="D341" s="2">
        <f>'Rankings Detailed'!D336</f>
        <v>26</v>
      </c>
      <c r="E341" s="2">
        <f>'Rankings Detailed'!E336</f>
        <v>16</v>
      </c>
      <c r="F341" s="2">
        <f>'Rankings Detailed'!F336</f>
        <v>0</v>
      </c>
      <c r="G341" s="2">
        <f>'Rankings Detailed'!G336</f>
        <v>0</v>
      </c>
      <c r="H341" s="6">
        <f>'Rankings Detailed'!H336</f>
        <v>42</v>
      </c>
    </row>
    <row r="342" spans="1:8" x14ac:dyDescent="0.2">
      <c r="A342" s="2">
        <f t="shared" si="9"/>
        <v>21</v>
      </c>
      <c r="B342" s="2" t="str">
        <f>'Rankings Detailed'!B330</f>
        <v>Warren Cameron</v>
      </c>
      <c r="C342" s="2">
        <f>'Rankings Detailed'!C330</f>
        <v>1</v>
      </c>
      <c r="D342" s="2">
        <f>'Rankings Detailed'!D330</f>
        <v>17</v>
      </c>
      <c r="E342" s="2">
        <f>'Rankings Detailed'!E330</f>
        <v>0</v>
      </c>
      <c r="F342" s="2">
        <f>'Rankings Detailed'!F330</f>
        <v>0</v>
      </c>
      <c r="G342" s="2">
        <f>'Rankings Detailed'!G330</f>
        <v>0</v>
      </c>
      <c r="H342" s="6">
        <f>'Rankings Detailed'!H330</f>
        <v>17</v>
      </c>
    </row>
    <row r="343" spans="1:8" x14ac:dyDescent="0.2">
      <c r="A343" s="2">
        <f t="shared" si="9"/>
        <v>22</v>
      </c>
      <c r="B343" s="2" t="str">
        <f>'Rankings Detailed'!B344</f>
        <v>Kenneth Mitchell</v>
      </c>
      <c r="C343" s="2">
        <f>'Rankings Detailed'!C344</f>
        <v>1</v>
      </c>
      <c r="D343" s="2">
        <f>'Rankings Detailed'!D344</f>
        <v>4</v>
      </c>
      <c r="E343" s="2">
        <f>'Rankings Detailed'!E344</f>
        <v>0</v>
      </c>
      <c r="F343" s="2">
        <f>'Rankings Detailed'!F344</f>
        <v>0</v>
      </c>
      <c r="G343" s="2">
        <f>'Rankings Detailed'!G344</f>
        <v>0</v>
      </c>
      <c r="H343" s="6">
        <f>'Rankings Detailed'!H344</f>
        <v>4</v>
      </c>
    </row>
    <row r="344" spans="1:8" x14ac:dyDescent="0.2">
      <c r="A344" s="2">
        <f t="shared" si="9"/>
        <v>23</v>
      </c>
      <c r="B344" s="2" t="str">
        <f>'Rankings Detailed'!B343</f>
        <v>David Ramage</v>
      </c>
      <c r="C344" s="2">
        <f>'Rankings Detailed'!C343</f>
        <v>1</v>
      </c>
      <c r="D344" s="2">
        <f>'Rankings Detailed'!D343</f>
        <v>3</v>
      </c>
      <c r="E344" s="2">
        <f>'Rankings Detailed'!E343</f>
        <v>0</v>
      </c>
      <c r="F344" s="2">
        <f>'Rankings Detailed'!F343</f>
        <v>0</v>
      </c>
      <c r="G344" s="2">
        <f>'Rankings Detailed'!G343</f>
        <v>0</v>
      </c>
      <c r="H344" s="6">
        <f>'Rankings Detailed'!H343</f>
        <v>3</v>
      </c>
    </row>
    <row r="345" spans="1:8" hidden="1" x14ac:dyDescent="0.2">
      <c r="A345" s="2">
        <f t="shared" si="9"/>
        <v>24</v>
      </c>
      <c r="B345" s="2" t="str">
        <f>'Rankings Detailed'!B345</f>
        <v>(blank)</v>
      </c>
      <c r="C345" s="2">
        <f>'Rankings Detailed'!C345</f>
        <v>17</v>
      </c>
      <c r="D345" s="2">
        <f>'Rankings Detailed'!D345</f>
        <v>0</v>
      </c>
      <c r="E345" s="2">
        <f>'Rankings Detailed'!E345</f>
        <v>0</v>
      </c>
      <c r="F345" s="2">
        <f>'Rankings Detailed'!F345</f>
        <v>0</v>
      </c>
      <c r="G345" s="2">
        <f>'Rankings Detailed'!G345</f>
        <v>0</v>
      </c>
      <c r="H345" s="6">
        <f>'Rankings Detailed'!H345</f>
        <v>0</v>
      </c>
    </row>
    <row r="346" spans="1:8" hidden="1" x14ac:dyDescent="0.2">
      <c r="A346" s="2">
        <f t="shared" si="9"/>
        <v>24</v>
      </c>
      <c r="B346" s="2">
        <f>'Rankings Detailed'!B346</f>
        <v>0</v>
      </c>
      <c r="C346" s="2">
        <f>'Rankings Detailed'!C346</f>
        <v>0</v>
      </c>
      <c r="D346" s="2">
        <f>'Rankings Detailed'!D346</f>
        <v>0</v>
      </c>
      <c r="E346" s="2">
        <f>'Rankings Detailed'!E346</f>
        <v>0</v>
      </c>
      <c r="F346" s="2">
        <f>'Rankings Detailed'!F346</f>
        <v>0</v>
      </c>
      <c r="G346" s="2">
        <f>'Rankings Detailed'!G346</f>
        <v>0</v>
      </c>
      <c r="H346" s="6">
        <f>'Rankings Detailed'!H346</f>
        <v>0</v>
      </c>
    </row>
    <row r="347" spans="1:8" hidden="1" x14ac:dyDescent="0.2">
      <c r="A347" s="2">
        <f t="shared" si="9"/>
        <v>24</v>
      </c>
      <c r="B347" s="2">
        <f>'Rankings Detailed'!B347</f>
        <v>0</v>
      </c>
      <c r="C347" s="2">
        <f>'Rankings Detailed'!C347</f>
        <v>0</v>
      </c>
      <c r="D347" s="2">
        <f>'Rankings Detailed'!D347</f>
        <v>0</v>
      </c>
      <c r="E347" s="2">
        <f>'Rankings Detailed'!E347</f>
        <v>0</v>
      </c>
      <c r="F347" s="2">
        <f>'Rankings Detailed'!F347</f>
        <v>0</v>
      </c>
      <c r="G347" s="2">
        <f>'Rankings Detailed'!G347</f>
        <v>0</v>
      </c>
      <c r="H347" s="6">
        <f>'Rankings Detailed'!H347</f>
        <v>0</v>
      </c>
    </row>
    <row r="348" spans="1:8" hidden="1" x14ac:dyDescent="0.2">
      <c r="A348" s="2">
        <f t="shared" si="9"/>
        <v>24</v>
      </c>
      <c r="B348" s="2">
        <f>'Rankings Detailed'!B348</f>
        <v>0</v>
      </c>
      <c r="C348" s="2">
        <f>'Rankings Detailed'!C348</f>
        <v>0</v>
      </c>
      <c r="D348" s="2">
        <f>'Rankings Detailed'!D348</f>
        <v>0</v>
      </c>
      <c r="E348" s="2">
        <f>'Rankings Detailed'!E348</f>
        <v>0</v>
      </c>
      <c r="F348" s="2">
        <f>'Rankings Detailed'!F348</f>
        <v>0</v>
      </c>
      <c r="G348" s="2">
        <f>'Rankings Detailed'!G348</f>
        <v>0</v>
      </c>
      <c r="H348" s="6">
        <f>'Rankings Detailed'!H348</f>
        <v>0</v>
      </c>
    </row>
    <row r="349" spans="1:8" hidden="1" x14ac:dyDescent="0.2">
      <c r="A349" s="2">
        <f t="shared" si="9"/>
        <v>24</v>
      </c>
      <c r="B349" s="2">
        <f>'Rankings Detailed'!B349</f>
        <v>0</v>
      </c>
      <c r="C349" s="2">
        <f>'Rankings Detailed'!C349</f>
        <v>0</v>
      </c>
      <c r="D349" s="2">
        <f>'Rankings Detailed'!D349</f>
        <v>0</v>
      </c>
      <c r="E349" s="2">
        <f>'Rankings Detailed'!E349</f>
        <v>0</v>
      </c>
      <c r="F349" s="2">
        <f>'Rankings Detailed'!F349</f>
        <v>0</v>
      </c>
      <c r="G349" s="2">
        <f>'Rankings Detailed'!G349</f>
        <v>0</v>
      </c>
      <c r="H349" s="6">
        <f>'Rankings Detailed'!H349</f>
        <v>0</v>
      </c>
    </row>
    <row r="350" spans="1:8" hidden="1" x14ac:dyDescent="0.2">
      <c r="A350" s="2">
        <f t="shared" si="9"/>
        <v>24</v>
      </c>
      <c r="B350" s="2">
        <f>'Rankings Detailed'!B350</f>
        <v>0</v>
      </c>
      <c r="C350" s="2">
        <f>'Rankings Detailed'!C350</f>
        <v>0</v>
      </c>
      <c r="D350" s="2">
        <f>'Rankings Detailed'!D350</f>
        <v>0</v>
      </c>
      <c r="E350" s="2">
        <f>'Rankings Detailed'!E350</f>
        <v>0</v>
      </c>
      <c r="F350" s="2">
        <f>'Rankings Detailed'!F350</f>
        <v>0</v>
      </c>
      <c r="G350" s="2">
        <f>'Rankings Detailed'!G350</f>
        <v>0</v>
      </c>
      <c r="H350" s="6">
        <f>'Rankings Detailed'!H350</f>
        <v>0</v>
      </c>
    </row>
    <row r="351" spans="1:8" hidden="1" x14ac:dyDescent="0.2">
      <c r="A351" s="2">
        <f t="shared" si="9"/>
        <v>24</v>
      </c>
      <c r="B351" s="2">
        <f>'Rankings Detailed'!B351</f>
        <v>0</v>
      </c>
      <c r="C351" s="2">
        <f>'Rankings Detailed'!C351</f>
        <v>0</v>
      </c>
      <c r="D351" s="2">
        <f>'Rankings Detailed'!D351</f>
        <v>0</v>
      </c>
      <c r="E351" s="2">
        <f>'Rankings Detailed'!E351</f>
        <v>0</v>
      </c>
      <c r="F351" s="2">
        <f>'Rankings Detailed'!F351</f>
        <v>0</v>
      </c>
      <c r="G351" s="2">
        <f>'Rankings Detailed'!G351</f>
        <v>0</v>
      </c>
      <c r="H351" s="6">
        <f>'Rankings Detailed'!H351</f>
        <v>0</v>
      </c>
    </row>
    <row r="352" spans="1:8" hidden="1" x14ac:dyDescent="0.2">
      <c r="A352" s="2">
        <f t="shared" si="9"/>
        <v>24</v>
      </c>
      <c r="B352" s="2">
        <f>'Rankings Detailed'!B352</f>
        <v>0</v>
      </c>
      <c r="C352" s="2">
        <f>'Rankings Detailed'!C352</f>
        <v>0</v>
      </c>
      <c r="D352" s="2">
        <f>'Rankings Detailed'!D352</f>
        <v>0</v>
      </c>
      <c r="E352" s="2">
        <f>'Rankings Detailed'!E352</f>
        <v>0</v>
      </c>
      <c r="F352" s="2">
        <f>'Rankings Detailed'!F352</f>
        <v>0</v>
      </c>
      <c r="G352" s="2">
        <f>'Rankings Detailed'!G352</f>
        <v>0</v>
      </c>
      <c r="H352" s="6">
        <f>'Rankings Detailed'!H352</f>
        <v>0</v>
      </c>
    </row>
    <row r="353" spans="1:8" hidden="1" x14ac:dyDescent="0.2">
      <c r="A353" s="2">
        <f t="shared" si="9"/>
        <v>24</v>
      </c>
      <c r="B353" s="2">
        <f>'Rankings Detailed'!B353</f>
        <v>0</v>
      </c>
      <c r="C353" s="2">
        <f>'Rankings Detailed'!C353</f>
        <v>0</v>
      </c>
      <c r="D353" s="2">
        <f>'Rankings Detailed'!D353</f>
        <v>0</v>
      </c>
      <c r="E353" s="2">
        <f>'Rankings Detailed'!E353</f>
        <v>0</v>
      </c>
      <c r="F353" s="2">
        <f>'Rankings Detailed'!F353</f>
        <v>0</v>
      </c>
      <c r="G353" s="2">
        <f>'Rankings Detailed'!G353</f>
        <v>0</v>
      </c>
      <c r="H353" s="6">
        <f>'Rankings Detailed'!H353</f>
        <v>0</v>
      </c>
    </row>
    <row r="354" spans="1:8" hidden="1" x14ac:dyDescent="0.2">
      <c r="A354" s="2">
        <f t="shared" si="9"/>
        <v>24</v>
      </c>
      <c r="B354" s="2">
        <f>'Rankings Detailed'!B354</f>
        <v>0</v>
      </c>
      <c r="C354" s="2">
        <f>'Rankings Detailed'!C354</f>
        <v>0</v>
      </c>
      <c r="D354" s="2">
        <f>'Rankings Detailed'!D354</f>
        <v>0</v>
      </c>
      <c r="E354" s="2">
        <f>'Rankings Detailed'!E354</f>
        <v>0</v>
      </c>
      <c r="F354" s="2">
        <f>'Rankings Detailed'!F354</f>
        <v>0</v>
      </c>
      <c r="G354" s="2">
        <f>'Rankings Detailed'!G354</f>
        <v>0</v>
      </c>
      <c r="H354" s="6">
        <f>'Rankings Detailed'!H354</f>
        <v>0</v>
      </c>
    </row>
    <row r="355" spans="1:8" hidden="1" x14ac:dyDescent="0.2">
      <c r="A355" s="2">
        <f t="shared" si="9"/>
        <v>24</v>
      </c>
      <c r="B355" s="2">
        <f>'Rankings Detailed'!B355</f>
        <v>0</v>
      </c>
      <c r="C355" s="2">
        <f>'Rankings Detailed'!C355</f>
        <v>0</v>
      </c>
      <c r="D355" s="2">
        <f>'Rankings Detailed'!D355</f>
        <v>0</v>
      </c>
      <c r="E355" s="2">
        <f>'Rankings Detailed'!E355</f>
        <v>0</v>
      </c>
      <c r="F355" s="2">
        <f>'Rankings Detailed'!F355</f>
        <v>0</v>
      </c>
      <c r="G355" s="2">
        <f>'Rankings Detailed'!G355</f>
        <v>0</v>
      </c>
      <c r="H355" s="6">
        <f>'Rankings Detailed'!H355</f>
        <v>0</v>
      </c>
    </row>
    <row r="356" spans="1:8" hidden="1" x14ac:dyDescent="0.2">
      <c r="A356" s="2">
        <f t="shared" si="9"/>
        <v>24</v>
      </c>
      <c r="B356" s="2">
        <f>'Rankings Detailed'!B356</f>
        <v>0</v>
      </c>
      <c r="C356" s="2">
        <f>'Rankings Detailed'!C356</f>
        <v>0</v>
      </c>
      <c r="D356" s="2">
        <f>'Rankings Detailed'!D356</f>
        <v>0</v>
      </c>
      <c r="E356" s="2">
        <f>'Rankings Detailed'!E356</f>
        <v>0</v>
      </c>
      <c r="F356" s="2">
        <f>'Rankings Detailed'!F356</f>
        <v>0</v>
      </c>
      <c r="G356" s="2">
        <f>'Rankings Detailed'!G356</f>
        <v>0</v>
      </c>
      <c r="H356" s="6">
        <f>'Rankings Detailed'!H356</f>
        <v>0</v>
      </c>
    </row>
    <row r="357" spans="1:8" hidden="1" x14ac:dyDescent="0.2">
      <c r="A357" s="2">
        <f t="shared" si="9"/>
        <v>24</v>
      </c>
      <c r="B357" s="2">
        <f>'Rankings Detailed'!B357</f>
        <v>0</v>
      </c>
      <c r="C357" s="2">
        <f>'Rankings Detailed'!C357</f>
        <v>0</v>
      </c>
      <c r="D357" s="2">
        <f>'Rankings Detailed'!D357</f>
        <v>0</v>
      </c>
      <c r="E357" s="2">
        <f>'Rankings Detailed'!E357</f>
        <v>0</v>
      </c>
      <c r="F357" s="2">
        <f>'Rankings Detailed'!F357</f>
        <v>0</v>
      </c>
      <c r="G357" s="2">
        <f>'Rankings Detailed'!G357</f>
        <v>0</v>
      </c>
      <c r="H357" s="6">
        <f>'Rankings Detailed'!H357</f>
        <v>0</v>
      </c>
    </row>
    <row r="358" spans="1:8" hidden="1" x14ac:dyDescent="0.2">
      <c r="A358" s="2">
        <f t="shared" si="9"/>
        <v>24</v>
      </c>
      <c r="B358" s="2">
        <f>'Rankings Detailed'!B358</f>
        <v>0</v>
      </c>
      <c r="C358" s="2">
        <f>'Rankings Detailed'!C358</f>
        <v>0</v>
      </c>
      <c r="D358" s="2">
        <f>'Rankings Detailed'!D358</f>
        <v>0</v>
      </c>
      <c r="E358" s="2">
        <f>'Rankings Detailed'!E358</f>
        <v>0</v>
      </c>
      <c r="F358" s="2">
        <f>'Rankings Detailed'!F358</f>
        <v>0</v>
      </c>
      <c r="G358" s="2">
        <f>'Rankings Detailed'!G358</f>
        <v>0</v>
      </c>
      <c r="H358" s="6">
        <f>'Rankings Detailed'!H358</f>
        <v>0</v>
      </c>
    </row>
    <row r="359" spans="1:8" hidden="1" x14ac:dyDescent="0.2">
      <c r="A359" s="2">
        <f t="shared" si="9"/>
        <v>24</v>
      </c>
      <c r="B359" s="2">
        <f>'Rankings Detailed'!B359</f>
        <v>0</v>
      </c>
      <c r="C359" s="2">
        <f>'Rankings Detailed'!C359</f>
        <v>0</v>
      </c>
      <c r="D359" s="2">
        <f>'Rankings Detailed'!D359</f>
        <v>0</v>
      </c>
      <c r="E359" s="2">
        <f>'Rankings Detailed'!E359</f>
        <v>0</v>
      </c>
      <c r="F359" s="2">
        <f>'Rankings Detailed'!F359</f>
        <v>0</v>
      </c>
      <c r="G359" s="2">
        <f>'Rankings Detailed'!G359</f>
        <v>0</v>
      </c>
      <c r="H359" s="6">
        <f>'Rankings Detailed'!H359</f>
        <v>0</v>
      </c>
    </row>
    <row r="360" spans="1:8" hidden="1" x14ac:dyDescent="0.2">
      <c r="A360" s="2">
        <f t="shared" si="9"/>
        <v>24</v>
      </c>
      <c r="B360" s="2">
        <f>'Rankings Detailed'!B360</f>
        <v>0</v>
      </c>
      <c r="C360" s="2">
        <f>'Rankings Detailed'!C360</f>
        <v>0</v>
      </c>
      <c r="D360" s="2">
        <f>'Rankings Detailed'!D360</f>
        <v>0</v>
      </c>
      <c r="E360" s="2">
        <f>'Rankings Detailed'!E360</f>
        <v>0</v>
      </c>
      <c r="F360" s="2">
        <f>'Rankings Detailed'!F360</f>
        <v>0</v>
      </c>
      <c r="G360" s="2">
        <f>'Rankings Detailed'!G360</f>
        <v>0</v>
      </c>
      <c r="H360" s="6">
        <f>'Rankings Detailed'!H360</f>
        <v>0</v>
      </c>
    </row>
    <row r="361" spans="1:8" hidden="1" x14ac:dyDescent="0.2">
      <c r="A361" s="2">
        <f t="shared" si="9"/>
        <v>24</v>
      </c>
      <c r="B361" s="2">
        <f>'Rankings Detailed'!B361</f>
        <v>0</v>
      </c>
      <c r="C361" s="2">
        <f>'Rankings Detailed'!C361</f>
        <v>0</v>
      </c>
      <c r="D361" s="2">
        <f>'Rankings Detailed'!D361</f>
        <v>0</v>
      </c>
      <c r="E361" s="2">
        <f>'Rankings Detailed'!E361</f>
        <v>0</v>
      </c>
      <c r="F361" s="2">
        <f>'Rankings Detailed'!F361</f>
        <v>0</v>
      </c>
      <c r="G361" s="2">
        <f>'Rankings Detailed'!G361</f>
        <v>0</v>
      </c>
      <c r="H361" s="6">
        <f>'Rankings Detailed'!H361</f>
        <v>0</v>
      </c>
    </row>
    <row r="364" spans="1:8" x14ac:dyDescent="0.2">
      <c r="A364" t="str">
        <f>'Rankings Detailed'!J363</f>
        <v>M75</v>
      </c>
    </row>
    <row r="366" spans="1:8" x14ac:dyDescent="0.2">
      <c r="A366" s="11" t="s">
        <v>18</v>
      </c>
      <c r="B366" s="11" t="s">
        <v>19</v>
      </c>
      <c r="C366" s="11" t="s">
        <v>20</v>
      </c>
      <c r="D366" s="11" t="s">
        <v>21</v>
      </c>
      <c r="E366" s="11" t="s">
        <v>22</v>
      </c>
      <c r="F366" s="11" t="s">
        <v>23</v>
      </c>
      <c r="G366" s="11" t="s">
        <v>24</v>
      </c>
      <c r="H366" s="12" t="s">
        <v>4</v>
      </c>
    </row>
    <row r="367" spans="1:8" x14ac:dyDescent="0.2">
      <c r="A367" s="2">
        <f t="shared" ref="A367:A406" si="10">RANK(H367,$H$367:$H$406,0)</f>
        <v>1</v>
      </c>
      <c r="B367" s="2" t="str">
        <f>'Rankings Detailed'!B371</f>
        <v>Alex Sinclair</v>
      </c>
      <c r="C367" s="2">
        <f>'Rankings Detailed'!C371</f>
        <v>7</v>
      </c>
      <c r="D367" s="2">
        <f>'Rankings Detailed'!D371</f>
        <v>126.25</v>
      </c>
      <c r="E367" s="2">
        <f>'Rankings Detailed'!E371</f>
        <v>95</v>
      </c>
      <c r="F367" s="2">
        <f>'Rankings Detailed'!F371</f>
        <v>71</v>
      </c>
      <c r="G367" s="2">
        <f>'Rankings Detailed'!G371</f>
        <v>54</v>
      </c>
      <c r="H367" s="6">
        <f>'Rankings Detailed'!H371</f>
        <v>346.25</v>
      </c>
    </row>
    <row r="368" spans="1:8" x14ac:dyDescent="0.2">
      <c r="A368" s="2">
        <f t="shared" si="10"/>
        <v>2</v>
      </c>
      <c r="B368" s="2" t="str">
        <f>'Rankings Detailed'!B367</f>
        <v>Ian Ross</v>
      </c>
      <c r="C368" s="2">
        <f>'Rankings Detailed'!C367</f>
        <v>3</v>
      </c>
      <c r="D368" s="2">
        <f>'Rankings Detailed'!D367</f>
        <v>153.75</v>
      </c>
      <c r="E368" s="2">
        <f>'Rankings Detailed'!E367</f>
        <v>108</v>
      </c>
      <c r="F368" s="2">
        <f>'Rankings Detailed'!F367</f>
        <v>25</v>
      </c>
      <c r="G368" s="2">
        <f>'Rankings Detailed'!G367</f>
        <v>0</v>
      </c>
      <c r="H368" s="6">
        <f>'Rankings Detailed'!H367</f>
        <v>286.75</v>
      </c>
    </row>
    <row r="369" spans="1:8" x14ac:dyDescent="0.2">
      <c r="A369" s="2">
        <f t="shared" si="10"/>
        <v>3</v>
      </c>
      <c r="B369" s="2" t="str">
        <f>'Rankings Detailed'!B374</f>
        <v>Alan Slinger</v>
      </c>
      <c r="C369" s="2">
        <f>'Rankings Detailed'!C374</f>
        <v>5</v>
      </c>
      <c r="D369" s="2">
        <f>'Rankings Detailed'!D374</f>
        <v>75</v>
      </c>
      <c r="E369" s="2">
        <f>'Rankings Detailed'!E374</f>
        <v>63</v>
      </c>
      <c r="F369" s="2">
        <f>'Rankings Detailed'!F374</f>
        <v>45</v>
      </c>
      <c r="G369" s="2">
        <f>'Rankings Detailed'!G374</f>
        <v>28</v>
      </c>
      <c r="H369" s="6">
        <f>'Rankings Detailed'!H374</f>
        <v>211</v>
      </c>
    </row>
    <row r="370" spans="1:8" x14ac:dyDescent="0.2">
      <c r="A370" s="2">
        <f t="shared" si="10"/>
        <v>4</v>
      </c>
      <c r="B370" s="2" t="str">
        <f>'Rankings Detailed'!B372</f>
        <v>Alex Everingham</v>
      </c>
      <c r="C370" s="2">
        <f>'Rankings Detailed'!C372</f>
        <v>2</v>
      </c>
      <c r="D370" s="2">
        <f>'Rankings Detailed'!D372</f>
        <v>91.5</v>
      </c>
      <c r="E370" s="2">
        <f>'Rankings Detailed'!E372</f>
        <v>56</v>
      </c>
      <c r="F370" s="2">
        <f>'Rankings Detailed'!F372</f>
        <v>0</v>
      </c>
      <c r="G370" s="2">
        <f>'Rankings Detailed'!G372</f>
        <v>0</v>
      </c>
      <c r="H370" s="6">
        <f>'Rankings Detailed'!H372</f>
        <v>147.5</v>
      </c>
    </row>
    <row r="371" spans="1:8" x14ac:dyDescent="0.2">
      <c r="A371" s="2">
        <f t="shared" si="10"/>
        <v>5</v>
      </c>
      <c r="B371" s="2" t="str">
        <f>'Rankings Detailed'!B368</f>
        <v>Dave Bissett</v>
      </c>
      <c r="C371" s="2">
        <f>'Rankings Detailed'!C368</f>
        <v>2</v>
      </c>
      <c r="D371" s="2">
        <f>'Rankings Detailed'!D368</f>
        <v>93.75</v>
      </c>
      <c r="E371" s="2">
        <f>'Rankings Detailed'!E368</f>
        <v>43.5</v>
      </c>
      <c r="F371" s="2">
        <f>'Rankings Detailed'!F368</f>
        <v>0</v>
      </c>
      <c r="G371" s="2">
        <f>'Rankings Detailed'!G368</f>
        <v>0</v>
      </c>
      <c r="H371" s="6">
        <f>'Rankings Detailed'!H368</f>
        <v>137.25</v>
      </c>
    </row>
    <row r="372" spans="1:8" x14ac:dyDescent="0.2">
      <c r="A372" s="2">
        <f t="shared" si="10"/>
        <v>6</v>
      </c>
      <c r="B372" s="2" t="str">
        <f>'Rankings Detailed'!B373</f>
        <v>Fred Laing</v>
      </c>
      <c r="C372" s="2">
        <f>'Rankings Detailed'!C373</f>
        <v>2</v>
      </c>
      <c r="D372" s="2">
        <f>'Rankings Detailed'!D373</f>
        <v>40</v>
      </c>
      <c r="E372" s="2">
        <f>'Rankings Detailed'!E373</f>
        <v>32</v>
      </c>
      <c r="F372" s="2">
        <f>'Rankings Detailed'!F373</f>
        <v>0</v>
      </c>
      <c r="G372" s="2">
        <f>'Rankings Detailed'!G373</f>
        <v>0</v>
      </c>
      <c r="H372" s="6">
        <f>'Rankings Detailed'!H373</f>
        <v>72</v>
      </c>
    </row>
    <row r="373" spans="1:8" x14ac:dyDescent="0.2">
      <c r="A373" s="2">
        <f t="shared" si="10"/>
        <v>7</v>
      </c>
      <c r="B373" s="2" t="str">
        <f>'Rankings Detailed'!B370</f>
        <v>Warren Cameron</v>
      </c>
      <c r="C373" s="2">
        <f>'Rankings Detailed'!C370</f>
        <v>1</v>
      </c>
      <c r="D373" s="2">
        <f>'Rankings Detailed'!D370</f>
        <v>16.5</v>
      </c>
      <c r="E373" s="2">
        <f>'Rankings Detailed'!E370</f>
        <v>0</v>
      </c>
      <c r="F373" s="2">
        <f>'Rankings Detailed'!F370</f>
        <v>0</v>
      </c>
      <c r="G373" s="2">
        <f>'Rankings Detailed'!G370</f>
        <v>0</v>
      </c>
      <c r="H373" s="6">
        <f>'Rankings Detailed'!H370</f>
        <v>16.5</v>
      </c>
    </row>
    <row r="374" spans="1:8" x14ac:dyDescent="0.2">
      <c r="A374" s="2">
        <f t="shared" si="10"/>
        <v>7</v>
      </c>
      <c r="B374" s="2" t="str">
        <f>'Rankings Detailed'!B376</f>
        <v>Dave Brown Snr</v>
      </c>
      <c r="C374" s="2">
        <f>'Rankings Detailed'!C376</f>
        <v>1</v>
      </c>
      <c r="D374" s="2">
        <f>'Rankings Detailed'!D376</f>
        <v>16.5</v>
      </c>
      <c r="E374" s="2">
        <f>'Rankings Detailed'!E376</f>
        <v>0</v>
      </c>
      <c r="F374" s="2">
        <f>'Rankings Detailed'!F376</f>
        <v>0</v>
      </c>
      <c r="G374" s="2">
        <f>'Rankings Detailed'!G376</f>
        <v>0</v>
      </c>
      <c r="H374" s="6">
        <f>'Rankings Detailed'!H376</f>
        <v>16.5</v>
      </c>
    </row>
    <row r="375" spans="1:8" x14ac:dyDescent="0.2">
      <c r="A375" s="2">
        <f t="shared" si="10"/>
        <v>9</v>
      </c>
      <c r="B375" s="2" t="str">
        <f>'Rankings Detailed'!B369</f>
        <v>Michael Mooney</v>
      </c>
      <c r="C375" s="2">
        <f>'Rankings Detailed'!C369</f>
        <v>1</v>
      </c>
      <c r="D375" s="2">
        <f>'Rankings Detailed'!D369</f>
        <v>14</v>
      </c>
      <c r="E375" s="2">
        <f>'Rankings Detailed'!E369</f>
        <v>0</v>
      </c>
      <c r="F375" s="2">
        <f>'Rankings Detailed'!F369</f>
        <v>0</v>
      </c>
      <c r="G375" s="2">
        <f>'Rankings Detailed'!G369</f>
        <v>0</v>
      </c>
      <c r="H375" s="6">
        <f>'Rankings Detailed'!H369</f>
        <v>14</v>
      </c>
    </row>
    <row r="376" spans="1:8" x14ac:dyDescent="0.2">
      <c r="A376" s="2">
        <f t="shared" si="10"/>
        <v>10</v>
      </c>
      <c r="B376" s="2" t="str">
        <f>'Rankings Detailed'!B375</f>
        <v>Gordon Cowie</v>
      </c>
      <c r="C376" s="2">
        <f>'Rankings Detailed'!C375</f>
        <v>1</v>
      </c>
      <c r="D376" s="2">
        <f>'Rankings Detailed'!D375</f>
        <v>4</v>
      </c>
      <c r="E376" s="2">
        <f>'Rankings Detailed'!E375</f>
        <v>0</v>
      </c>
      <c r="F376" s="2">
        <f>'Rankings Detailed'!F375</f>
        <v>0</v>
      </c>
      <c r="G376" s="2">
        <f>'Rankings Detailed'!G375</f>
        <v>0</v>
      </c>
      <c r="H376" s="6">
        <f>'Rankings Detailed'!H375</f>
        <v>4</v>
      </c>
    </row>
    <row r="377" spans="1:8" x14ac:dyDescent="0.2">
      <c r="A377" s="2">
        <f t="shared" si="10"/>
        <v>11</v>
      </c>
      <c r="B377" s="2" t="str">
        <f>'Rankings Detailed'!B377</f>
        <v>Alex Mitchell</v>
      </c>
      <c r="C377" s="2">
        <f>'Rankings Detailed'!C377</f>
        <v>1</v>
      </c>
      <c r="D377" s="2">
        <f>'Rankings Detailed'!D377</f>
        <v>3</v>
      </c>
      <c r="E377" s="2">
        <f>'Rankings Detailed'!E377</f>
        <v>0</v>
      </c>
      <c r="F377" s="2">
        <f>'Rankings Detailed'!F377</f>
        <v>0</v>
      </c>
      <c r="G377" s="2">
        <f>'Rankings Detailed'!G377</f>
        <v>0</v>
      </c>
      <c r="H377" s="6">
        <f>'Rankings Detailed'!H377</f>
        <v>3</v>
      </c>
    </row>
    <row r="378" spans="1:8" hidden="1" x14ac:dyDescent="0.2">
      <c r="A378" s="2">
        <f t="shared" si="10"/>
        <v>12</v>
      </c>
      <c r="B378" s="2" t="str">
        <f>'Rankings Detailed'!B378</f>
        <v>(blank)</v>
      </c>
      <c r="C378" s="2">
        <f>'Rankings Detailed'!C378</f>
        <v>17</v>
      </c>
      <c r="D378" s="2">
        <f>'Rankings Detailed'!D378</f>
        <v>0</v>
      </c>
      <c r="E378" s="2">
        <f>'Rankings Detailed'!E378</f>
        <v>0</v>
      </c>
      <c r="F378" s="2">
        <f>'Rankings Detailed'!F378</f>
        <v>0</v>
      </c>
      <c r="G378" s="2">
        <f>'Rankings Detailed'!G378</f>
        <v>0</v>
      </c>
      <c r="H378" s="6">
        <f>'Rankings Detailed'!H378</f>
        <v>0</v>
      </c>
    </row>
    <row r="379" spans="1:8" hidden="1" x14ac:dyDescent="0.2">
      <c r="A379" s="2">
        <f t="shared" si="10"/>
        <v>12</v>
      </c>
      <c r="B379" s="2">
        <f>'Rankings Detailed'!B379</f>
        <v>0</v>
      </c>
      <c r="C379" s="2">
        <f>'Rankings Detailed'!C379</f>
        <v>0</v>
      </c>
      <c r="D379" s="2">
        <f>'Rankings Detailed'!D379</f>
        <v>0</v>
      </c>
      <c r="E379" s="2">
        <f>'Rankings Detailed'!E379</f>
        <v>0</v>
      </c>
      <c r="F379" s="2">
        <f>'Rankings Detailed'!F379</f>
        <v>0</v>
      </c>
      <c r="G379" s="2">
        <f>'Rankings Detailed'!G379</f>
        <v>0</v>
      </c>
      <c r="H379" s="6">
        <f>'Rankings Detailed'!H379</f>
        <v>0</v>
      </c>
    </row>
    <row r="380" spans="1:8" hidden="1" x14ac:dyDescent="0.2">
      <c r="A380" s="2">
        <f t="shared" si="10"/>
        <v>12</v>
      </c>
      <c r="B380" s="2">
        <f>'Rankings Detailed'!B380</f>
        <v>0</v>
      </c>
      <c r="C380" s="2">
        <f>'Rankings Detailed'!C380</f>
        <v>0</v>
      </c>
      <c r="D380" s="2">
        <f>'Rankings Detailed'!D380</f>
        <v>0</v>
      </c>
      <c r="E380" s="2">
        <f>'Rankings Detailed'!E380</f>
        <v>0</v>
      </c>
      <c r="F380" s="2">
        <f>'Rankings Detailed'!F380</f>
        <v>0</v>
      </c>
      <c r="G380" s="2">
        <f>'Rankings Detailed'!G380</f>
        <v>0</v>
      </c>
      <c r="H380" s="6">
        <f>'Rankings Detailed'!H380</f>
        <v>0</v>
      </c>
    </row>
    <row r="381" spans="1:8" hidden="1" x14ac:dyDescent="0.2">
      <c r="A381" s="2">
        <f t="shared" si="10"/>
        <v>12</v>
      </c>
      <c r="B381" s="2">
        <f>'Rankings Detailed'!B381</f>
        <v>0</v>
      </c>
      <c r="C381" s="2">
        <f>'Rankings Detailed'!C381</f>
        <v>0</v>
      </c>
      <c r="D381" s="2">
        <f>'Rankings Detailed'!D381</f>
        <v>0</v>
      </c>
      <c r="E381" s="2">
        <f>'Rankings Detailed'!E381</f>
        <v>0</v>
      </c>
      <c r="F381" s="2">
        <f>'Rankings Detailed'!F381</f>
        <v>0</v>
      </c>
      <c r="G381" s="2">
        <f>'Rankings Detailed'!G381</f>
        <v>0</v>
      </c>
      <c r="H381" s="6">
        <f>'Rankings Detailed'!H381</f>
        <v>0</v>
      </c>
    </row>
    <row r="382" spans="1:8" hidden="1" x14ac:dyDescent="0.2">
      <c r="A382" s="2">
        <f t="shared" si="10"/>
        <v>12</v>
      </c>
      <c r="B382" s="2">
        <f>'Rankings Detailed'!B382</f>
        <v>0</v>
      </c>
      <c r="C382" s="2">
        <f>'Rankings Detailed'!C382</f>
        <v>0</v>
      </c>
      <c r="D382" s="2">
        <f>'Rankings Detailed'!D382</f>
        <v>0</v>
      </c>
      <c r="E382" s="2">
        <f>'Rankings Detailed'!E382</f>
        <v>0</v>
      </c>
      <c r="F382" s="2">
        <f>'Rankings Detailed'!F382</f>
        <v>0</v>
      </c>
      <c r="G382" s="2">
        <f>'Rankings Detailed'!G382</f>
        <v>0</v>
      </c>
      <c r="H382" s="6">
        <f>'Rankings Detailed'!H382</f>
        <v>0</v>
      </c>
    </row>
    <row r="383" spans="1:8" hidden="1" x14ac:dyDescent="0.2">
      <c r="A383" s="2">
        <f t="shared" si="10"/>
        <v>12</v>
      </c>
      <c r="B383" s="2">
        <f>'Rankings Detailed'!B383</f>
        <v>0</v>
      </c>
      <c r="C383" s="2">
        <f>'Rankings Detailed'!C383</f>
        <v>0</v>
      </c>
      <c r="D383" s="2">
        <f>'Rankings Detailed'!D383</f>
        <v>0</v>
      </c>
      <c r="E383" s="2">
        <f>'Rankings Detailed'!E383</f>
        <v>0</v>
      </c>
      <c r="F383" s="2">
        <f>'Rankings Detailed'!F383</f>
        <v>0</v>
      </c>
      <c r="G383" s="2">
        <f>'Rankings Detailed'!G383</f>
        <v>0</v>
      </c>
      <c r="H383" s="6">
        <f>'Rankings Detailed'!H383</f>
        <v>0</v>
      </c>
    </row>
    <row r="384" spans="1:8" hidden="1" x14ac:dyDescent="0.2">
      <c r="A384" s="2">
        <f t="shared" si="10"/>
        <v>12</v>
      </c>
      <c r="B384" s="2">
        <f>'Rankings Detailed'!B384</f>
        <v>0</v>
      </c>
      <c r="C384" s="2">
        <f>'Rankings Detailed'!C384</f>
        <v>0</v>
      </c>
      <c r="D384" s="2">
        <f>'Rankings Detailed'!D384</f>
        <v>0</v>
      </c>
      <c r="E384" s="2">
        <f>'Rankings Detailed'!E384</f>
        <v>0</v>
      </c>
      <c r="F384" s="2">
        <f>'Rankings Detailed'!F384</f>
        <v>0</v>
      </c>
      <c r="G384" s="2">
        <f>'Rankings Detailed'!G384</f>
        <v>0</v>
      </c>
      <c r="H384" s="6">
        <f>'Rankings Detailed'!H384</f>
        <v>0</v>
      </c>
    </row>
    <row r="385" spans="1:8" hidden="1" x14ac:dyDescent="0.2">
      <c r="A385" s="2">
        <f t="shared" si="10"/>
        <v>12</v>
      </c>
      <c r="B385" s="2">
        <f>'Rankings Detailed'!B385</f>
        <v>0</v>
      </c>
      <c r="C385" s="2">
        <f>'Rankings Detailed'!C385</f>
        <v>0</v>
      </c>
      <c r="D385" s="2">
        <f>'Rankings Detailed'!D385</f>
        <v>0</v>
      </c>
      <c r="E385" s="2">
        <f>'Rankings Detailed'!E385</f>
        <v>0</v>
      </c>
      <c r="F385" s="2">
        <f>'Rankings Detailed'!F385</f>
        <v>0</v>
      </c>
      <c r="G385" s="2">
        <f>'Rankings Detailed'!G385</f>
        <v>0</v>
      </c>
      <c r="H385" s="6">
        <f>'Rankings Detailed'!H385</f>
        <v>0</v>
      </c>
    </row>
    <row r="386" spans="1:8" hidden="1" x14ac:dyDescent="0.2">
      <c r="A386" s="2">
        <f t="shared" si="10"/>
        <v>12</v>
      </c>
      <c r="B386" s="2">
        <f>'Rankings Detailed'!B386</f>
        <v>0</v>
      </c>
      <c r="C386" s="2">
        <f>'Rankings Detailed'!C386</f>
        <v>0</v>
      </c>
      <c r="D386" s="2">
        <f>'Rankings Detailed'!D386</f>
        <v>0</v>
      </c>
      <c r="E386" s="2">
        <f>'Rankings Detailed'!E386</f>
        <v>0</v>
      </c>
      <c r="F386" s="2">
        <f>'Rankings Detailed'!F386</f>
        <v>0</v>
      </c>
      <c r="G386" s="2">
        <f>'Rankings Detailed'!G386</f>
        <v>0</v>
      </c>
      <c r="H386" s="6">
        <f>'Rankings Detailed'!H386</f>
        <v>0</v>
      </c>
    </row>
    <row r="387" spans="1:8" hidden="1" x14ac:dyDescent="0.2">
      <c r="A387" s="2">
        <f t="shared" si="10"/>
        <v>12</v>
      </c>
      <c r="B387" s="2">
        <f>'Rankings Detailed'!B387</f>
        <v>0</v>
      </c>
      <c r="C387" s="2">
        <f>'Rankings Detailed'!C387</f>
        <v>0</v>
      </c>
      <c r="D387" s="2">
        <f>'Rankings Detailed'!D387</f>
        <v>0</v>
      </c>
      <c r="E387" s="2">
        <f>'Rankings Detailed'!E387</f>
        <v>0</v>
      </c>
      <c r="F387" s="2">
        <f>'Rankings Detailed'!F387</f>
        <v>0</v>
      </c>
      <c r="G387" s="2">
        <f>'Rankings Detailed'!G387</f>
        <v>0</v>
      </c>
      <c r="H387" s="6">
        <f>'Rankings Detailed'!H387</f>
        <v>0</v>
      </c>
    </row>
    <row r="388" spans="1:8" hidden="1" x14ac:dyDescent="0.2">
      <c r="A388" s="2">
        <f t="shared" si="10"/>
        <v>12</v>
      </c>
      <c r="B388" s="2">
        <f>'Rankings Detailed'!B388</f>
        <v>0</v>
      </c>
      <c r="C388" s="2">
        <f>'Rankings Detailed'!C388</f>
        <v>0</v>
      </c>
      <c r="D388" s="2">
        <f>'Rankings Detailed'!D388</f>
        <v>0</v>
      </c>
      <c r="E388" s="2">
        <f>'Rankings Detailed'!E388</f>
        <v>0</v>
      </c>
      <c r="F388" s="2">
        <f>'Rankings Detailed'!F388</f>
        <v>0</v>
      </c>
      <c r="G388" s="2">
        <f>'Rankings Detailed'!G388</f>
        <v>0</v>
      </c>
      <c r="H388" s="6">
        <f>'Rankings Detailed'!H388</f>
        <v>0</v>
      </c>
    </row>
    <row r="389" spans="1:8" hidden="1" x14ac:dyDescent="0.2">
      <c r="A389" s="2">
        <f t="shared" si="10"/>
        <v>12</v>
      </c>
      <c r="B389" s="2">
        <f>'Rankings Detailed'!B389</f>
        <v>0</v>
      </c>
      <c r="C389" s="2">
        <f>'Rankings Detailed'!C389</f>
        <v>0</v>
      </c>
      <c r="D389" s="2">
        <f>'Rankings Detailed'!D389</f>
        <v>0</v>
      </c>
      <c r="E389" s="2">
        <f>'Rankings Detailed'!E389</f>
        <v>0</v>
      </c>
      <c r="F389" s="2">
        <f>'Rankings Detailed'!F389</f>
        <v>0</v>
      </c>
      <c r="G389" s="2">
        <f>'Rankings Detailed'!G389</f>
        <v>0</v>
      </c>
      <c r="H389" s="6">
        <f>'Rankings Detailed'!H389</f>
        <v>0</v>
      </c>
    </row>
    <row r="390" spans="1:8" hidden="1" x14ac:dyDescent="0.2">
      <c r="A390" s="2">
        <f t="shared" si="10"/>
        <v>12</v>
      </c>
      <c r="B390" s="2">
        <f>'Rankings Detailed'!B390</f>
        <v>0</v>
      </c>
      <c r="C390" s="2">
        <f>'Rankings Detailed'!C390</f>
        <v>0</v>
      </c>
      <c r="D390" s="2">
        <f>'Rankings Detailed'!D390</f>
        <v>0</v>
      </c>
      <c r="E390" s="2">
        <f>'Rankings Detailed'!E390</f>
        <v>0</v>
      </c>
      <c r="F390" s="2">
        <f>'Rankings Detailed'!F390</f>
        <v>0</v>
      </c>
      <c r="G390" s="2">
        <f>'Rankings Detailed'!G390</f>
        <v>0</v>
      </c>
      <c r="H390" s="6">
        <f>'Rankings Detailed'!H390</f>
        <v>0</v>
      </c>
    </row>
    <row r="391" spans="1:8" hidden="1" x14ac:dyDescent="0.2">
      <c r="A391" s="2">
        <f t="shared" si="10"/>
        <v>12</v>
      </c>
      <c r="B391" s="2">
        <f>'Rankings Detailed'!B391</f>
        <v>0</v>
      </c>
      <c r="C391" s="2">
        <f>'Rankings Detailed'!C391</f>
        <v>0</v>
      </c>
      <c r="D391" s="2">
        <f>'Rankings Detailed'!D391</f>
        <v>0</v>
      </c>
      <c r="E391" s="2">
        <f>'Rankings Detailed'!E391</f>
        <v>0</v>
      </c>
      <c r="F391" s="2">
        <f>'Rankings Detailed'!F391</f>
        <v>0</v>
      </c>
      <c r="G391" s="2">
        <f>'Rankings Detailed'!G391</f>
        <v>0</v>
      </c>
      <c r="H391" s="6">
        <f>'Rankings Detailed'!H391</f>
        <v>0</v>
      </c>
    </row>
    <row r="392" spans="1:8" hidden="1" x14ac:dyDescent="0.2">
      <c r="A392" s="2">
        <f t="shared" si="10"/>
        <v>12</v>
      </c>
      <c r="B392" s="2">
        <f>'Rankings Detailed'!B392</f>
        <v>0</v>
      </c>
      <c r="C392" s="2">
        <f>'Rankings Detailed'!C392</f>
        <v>0</v>
      </c>
      <c r="D392" s="2">
        <f>'Rankings Detailed'!D392</f>
        <v>0</v>
      </c>
      <c r="E392" s="2">
        <f>'Rankings Detailed'!E392</f>
        <v>0</v>
      </c>
      <c r="F392" s="2">
        <f>'Rankings Detailed'!F392</f>
        <v>0</v>
      </c>
      <c r="G392" s="2">
        <f>'Rankings Detailed'!G392</f>
        <v>0</v>
      </c>
      <c r="H392" s="6">
        <f>'Rankings Detailed'!H392</f>
        <v>0</v>
      </c>
    </row>
    <row r="393" spans="1:8" hidden="1" x14ac:dyDescent="0.2">
      <c r="A393" s="2">
        <f t="shared" si="10"/>
        <v>12</v>
      </c>
      <c r="B393" s="2">
        <f>'Rankings Detailed'!B393</f>
        <v>0</v>
      </c>
      <c r="C393" s="2">
        <f>'Rankings Detailed'!C393</f>
        <v>0</v>
      </c>
      <c r="D393" s="2">
        <f>'Rankings Detailed'!D393</f>
        <v>0</v>
      </c>
      <c r="E393" s="2">
        <f>'Rankings Detailed'!E393</f>
        <v>0</v>
      </c>
      <c r="F393" s="2">
        <f>'Rankings Detailed'!F393</f>
        <v>0</v>
      </c>
      <c r="G393" s="2">
        <f>'Rankings Detailed'!G393</f>
        <v>0</v>
      </c>
      <c r="H393" s="6">
        <f>'Rankings Detailed'!H393</f>
        <v>0</v>
      </c>
    </row>
    <row r="394" spans="1:8" hidden="1" x14ac:dyDescent="0.2">
      <c r="A394" s="2">
        <f t="shared" si="10"/>
        <v>12</v>
      </c>
      <c r="B394" s="2">
        <f>'Rankings Detailed'!B394</f>
        <v>0</v>
      </c>
      <c r="C394" s="2">
        <f>'Rankings Detailed'!C394</f>
        <v>0</v>
      </c>
      <c r="D394" s="2">
        <f>'Rankings Detailed'!D394</f>
        <v>0</v>
      </c>
      <c r="E394" s="2">
        <f>'Rankings Detailed'!E394</f>
        <v>0</v>
      </c>
      <c r="F394" s="2">
        <f>'Rankings Detailed'!F394</f>
        <v>0</v>
      </c>
      <c r="G394" s="2">
        <f>'Rankings Detailed'!G394</f>
        <v>0</v>
      </c>
      <c r="H394" s="6">
        <f>'Rankings Detailed'!H394</f>
        <v>0</v>
      </c>
    </row>
    <row r="395" spans="1:8" hidden="1" x14ac:dyDescent="0.2">
      <c r="A395" s="2">
        <f t="shared" si="10"/>
        <v>12</v>
      </c>
      <c r="B395" s="2">
        <f>'Rankings Detailed'!B395</f>
        <v>0</v>
      </c>
      <c r="C395" s="2">
        <f>'Rankings Detailed'!C395</f>
        <v>0</v>
      </c>
      <c r="D395" s="2">
        <f>'Rankings Detailed'!D395</f>
        <v>0</v>
      </c>
      <c r="E395" s="2">
        <f>'Rankings Detailed'!E395</f>
        <v>0</v>
      </c>
      <c r="F395" s="2">
        <f>'Rankings Detailed'!F395</f>
        <v>0</v>
      </c>
      <c r="G395" s="2">
        <f>'Rankings Detailed'!G395</f>
        <v>0</v>
      </c>
      <c r="H395" s="6">
        <f>'Rankings Detailed'!H395</f>
        <v>0</v>
      </c>
    </row>
    <row r="396" spans="1:8" hidden="1" x14ac:dyDescent="0.2">
      <c r="A396" s="2">
        <f t="shared" si="10"/>
        <v>12</v>
      </c>
      <c r="B396" s="2">
        <f>'Rankings Detailed'!B396</f>
        <v>0</v>
      </c>
      <c r="C396" s="2">
        <f>'Rankings Detailed'!C396</f>
        <v>0</v>
      </c>
      <c r="D396" s="2">
        <f>'Rankings Detailed'!D396</f>
        <v>0</v>
      </c>
      <c r="E396" s="2">
        <f>'Rankings Detailed'!E396</f>
        <v>0</v>
      </c>
      <c r="F396" s="2">
        <f>'Rankings Detailed'!F396</f>
        <v>0</v>
      </c>
      <c r="G396" s="2">
        <f>'Rankings Detailed'!G396</f>
        <v>0</v>
      </c>
      <c r="H396" s="6">
        <f>'Rankings Detailed'!H396</f>
        <v>0</v>
      </c>
    </row>
    <row r="397" spans="1:8" hidden="1" x14ac:dyDescent="0.2">
      <c r="A397" s="2">
        <f t="shared" si="10"/>
        <v>12</v>
      </c>
      <c r="B397" s="2">
        <f>'Rankings Detailed'!B397</f>
        <v>0</v>
      </c>
      <c r="C397" s="2">
        <f>'Rankings Detailed'!C397</f>
        <v>0</v>
      </c>
      <c r="D397" s="2">
        <f>'Rankings Detailed'!D397</f>
        <v>0</v>
      </c>
      <c r="E397" s="2">
        <f>'Rankings Detailed'!E397</f>
        <v>0</v>
      </c>
      <c r="F397" s="2">
        <f>'Rankings Detailed'!F397</f>
        <v>0</v>
      </c>
      <c r="G397" s="2">
        <f>'Rankings Detailed'!G397</f>
        <v>0</v>
      </c>
      <c r="H397" s="6">
        <f>'Rankings Detailed'!H397</f>
        <v>0</v>
      </c>
    </row>
    <row r="398" spans="1:8" hidden="1" x14ac:dyDescent="0.2">
      <c r="A398" s="2">
        <f t="shared" si="10"/>
        <v>12</v>
      </c>
      <c r="B398" s="2">
        <f>'Rankings Detailed'!B398</f>
        <v>0</v>
      </c>
      <c r="C398" s="2">
        <f>'Rankings Detailed'!C398</f>
        <v>0</v>
      </c>
      <c r="D398" s="2">
        <f>'Rankings Detailed'!D398</f>
        <v>0</v>
      </c>
      <c r="E398" s="2">
        <f>'Rankings Detailed'!E398</f>
        <v>0</v>
      </c>
      <c r="F398" s="2">
        <f>'Rankings Detailed'!F398</f>
        <v>0</v>
      </c>
      <c r="G398" s="2">
        <f>'Rankings Detailed'!G398</f>
        <v>0</v>
      </c>
      <c r="H398" s="6">
        <f>'Rankings Detailed'!H398</f>
        <v>0</v>
      </c>
    </row>
    <row r="399" spans="1:8" hidden="1" x14ac:dyDescent="0.2">
      <c r="A399" s="2">
        <f t="shared" si="10"/>
        <v>12</v>
      </c>
      <c r="B399" s="2">
        <f>'Rankings Detailed'!B399</f>
        <v>0</v>
      </c>
      <c r="C399" s="2">
        <f>'Rankings Detailed'!C399</f>
        <v>0</v>
      </c>
      <c r="D399" s="2">
        <f>'Rankings Detailed'!D399</f>
        <v>0</v>
      </c>
      <c r="E399" s="2">
        <f>'Rankings Detailed'!E399</f>
        <v>0</v>
      </c>
      <c r="F399" s="2">
        <f>'Rankings Detailed'!F399</f>
        <v>0</v>
      </c>
      <c r="G399" s="2">
        <f>'Rankings Detailed'!G399</f>
        <v>0</v>
      </c>
      <c r="H399" s="6">
        <f>'Rankings Detailed'!H399</f>
        <v>0</v>
      </c>
    </row>
    <row r="400" spans="1:8" hidden="1" x14ac:dyDescent="0.2">
      <c r="A400" s="2">
        <f t="shared" si="10"/>
        <v>12</v>
      </c>
      <c r="B400" s="2">
        <f>'Rankings Detailed'!B400</f>
        <v>0</v>
      </c>
      <c r="C400" s="2">
        <f>'Rankings Detailed'!C400</f>
        <v>0</v>
      </c>
      <c r="D400" s="2">
        <f>'Rankings Detailed'!D400</f>
        <v>0</v>
      </c>
      <c r="E400" s="2">
        <f>'Rankings Detailed'!E400</f>
        <v>0</v>
      </c>
      <c r="F400" s="2">
        <f>'Rankings Detailed'!F400</f>
        <v>0</v>
      </c>
      <c r="G400" s="2">
        <f>'Rankings Detailed'!G400</f>
        <v>0</v>
      </c>
      <c r="H400" s="6">
        <f>'Rankings Detailed'!H400</f>
        <v>0</v>
      </c>
    </row>
    <row r="401" spans="1:8" hidden="1" x14ac:dyDescent="0.2">
      <c r="A401" s="2">
        <f t="shared" si="10"/>
        <v>12</v>
      </c>
      <c r="B401" s="2">
        <f>'Rankings Detailed'!B401</f>
        <v>0</v>
      </c>
      <c r="C401" s="2">
        <f>'Rankings Detailed'!C401</f>
        <v>0</v>
      </c>
      <c r="D401" s="2">
        <f>'Rankings Detailed'!D401</f>
        <v>0</v>
      </c>
      <c r="E401" s="2">
        <f>'Rankings Detailed'!E401</f>
        <v>0</v>
      </c>
      <c r="F401" s="2">
        <f>'Rankings Detailed'!F401</f>
        <v>0</v>
      </c>
      <c r="G401" s="2">
        <f>'Rankings Detailed'!G401</f>
        <v>0</v>
      </c>
      <c r="H401" s="6">
        <f>'Rankings Detailed'!H401</f>
        <v>0</v>
      </c>
    </row>
    <row r="402" spans="1:8" hidden="1" x14ac:dyDescent="0.2">
      <c r="A402" s="2">
        <f t="shared" si="10"/>
        <v>12</v>
      </c>
      <c r="B402" s="2">
        <f>'Rankings Detailed'!B402</f>
        <v>0</v>
      </c>
      <c r="C402" s="2">
        <f>'Rankings Detailed'!C402</f>
        <v>0</v>
      </c>
      <c r="D402" s="2">
        <f>'Rankings Detailed'!D402</f>
        <v>0</v>
      </c>
      <c r="E402" s="2">
        <f>'Rankings Detailed'!E402</f>
        <v>0</v>
      </c>
      <c r="F402" s="2">
        <f>'Rankings Detailed'!F402</f>
        <v>0</v>
      </c>
      <c r="G402" s="2">
        <f>'Rankings Detailed'!G402</f>
        <v>0</v>
      </c>
      <c r="H402" s="6">
        <f>'Rankings Detailed'!H402</f>
        <v>0</v>
      </c>
    </row>
    <row r="403" spans="1:8" hidden="1" x14ac:dyDescent="0.2">
      <c r="A403" s="2">
        <f t="shared" si="10"/>
        <v>12</v>
      </c>
      <c r="B403" s="2">
        <f>'Rankings Detailed'!B403</f>
        <v>0</v>
      </c>
      <c r="C403" s="2">
        <f>'Rankings Detailed'!C403</f>
        <v>0</v>
      </c>
      <c r="D403" s="2">
        <f>'Rankings Detailed'!D403</f>
        <v>0</v>
      </c>
      <c r="E403" s="2">
        <f>'Rankings Detailed'!E403</f>
        <v>0</v>
      </c>
      <c r="F403" s="2">
        <f>'Rankings Detailed'!F403</f>
        <v>0</v>
      </c>
      <c r="G403" s="2">
        <f>'Rankings Detailed'!G403</f>
        <v>0</v>
      </c>
      <c r="H403" s="6">
        <f>'Rankings Detailed'!H403</f>
        <v>0</v>
      </c>
    </row>
    <row r="404" spans="1:8" hidden="1" x14ac:dyDescent="0.2">
      <c r="A404" s="2">
        <f t="shared" si="10"/>
        <v>12</v>
      </c>
      <c r="B404" s="2">
        <f>'Rankings Detailed'!B404</f>
        <v>0</v>
      </c>
      <c r="C404" s="2">
        <f>'Rankings Detailed'!C404</f>
        <v>0</v>
      </c>
      <c r="D404" s="2">
        <f>'Rankings Detailed'!D404</f>
        <v>0</v>
      </c>
      <c r="E404" s="2">
        <f>'Rankings Detailed'!E404</f>
        <v>0</v>
      </c>
      <c r="F404" s="2">
        <f>'Rankings Detailed'!F404</f>
        <v>0</v>
      </c>
      <c r="G404" s="2">
        <f>'Rankings Detailed'!G404</f>
        <v>0</v>
      </c>
      <c r="H404" s="6">
        <f>'Rankings Detailed'!H404</f>
        <v>0</v>
      </c>
    </row>
    <row r="405" spans="1:8" hidden="1" x14ac:dyDescent="0.2">
      <c r="A405" s="2">
        <f t="shared" si="10"/>
        <v>12</v>
      </c>
      <c r="B405" s="2">
        <f>'Rankings Detailed'!B405</f>
        <v>0</v>
      </c>
      <c r="C405" s="2">
        <f>'Rankings Detailed'!C405</f>
        <v>0</v>
      </c>
      <c r="D405" s="2">
        <f>'Rankings Detailed'!D405</f>
        <v>0</v>
      </c>
      <c r="E405" s="2">
        <f>'Rankings Detailed'!E405</f>
        <v>0</v>
      </c>
      <c r="F405" s="2">
        <f>'Rankings Detailed'!F405</f>
        <v>0</v>
      </c>
      <c r="G405" s="2">
        <f>'Rankings Detailed'!G405</f>
        <v>0</v>
      </c>
      <c r="H405" s="6">
        <f>'Rankings Detailed'!H405</f>
        <v>0</v>
      </c>
    </row>
    <row r="406" spans="1:8" hidden="1" x14ac:dyDescent="0.2">
      <c r="A406" s="2">
        <f t="shared" si="10"/>
        <v>12</v>
      </c>
      <c r="B406" s="2">
        <f>'Rankings Detailed'!B406</f>
        <v>0</v>
      </c>
      <c r="C406" s="2">
        <f>'Rankings Detailed'!C406</f>
        <v>0</v>
      </c>
      <c r="D406" s="2">
        <f>'Rankings Detailed'!D406</f>
        <v>0</v>
      </c>
      <c r="E406" s="2">
        <f>'Rankings Detailed'!E406</f>
        <v>0</v>
      </c>
      <c r="F406" s="2">
        <f>'Rankings Detailed'!F406</f>
        <v>0</v>
      </c>
      <c r="G406" s="2">
        <f>'Rankings Detailed'!G406</f>
        <v>0</v>
      </c>
      <c r="H406" s="6">
        <f>'Rankings Detailed'!H406</f>
        <v>0</v>
      </c>
    </row>
    <row r="409" spans="1:8" x14ac:dyDescent="0.2">
      <c r="A409" t="str">
        <f>'Rankings Detailed'!J408</f>
        <v>M80</v>
      </c>
    </row>
    <row r="411" spans="1:8" x14ac:dyDescent="0.2">
      <c r="A411" s="11" t="s">
        <v>18</v>
      </c>
      <c r="B411" s="11" t="s">
        <v>19</v>
      </c>
      <c r="C411" s="11" t="s">
        <v>20</v>
      </c>
      <c r="D411" s="11" t="s">
        <v>21</v>
      </c>
      <c r="E411" s="11" t="s">
        <v>22</v>
      </c>
      <c r="F411" s="11" t="s">
        <v>23</v>
      </c>
      <c r="G411" s="11" t="s">
        <v>24</v>
      </c>
      <c r="H411" s="12" t="s">
        <v>4</v>
      </c>
    </row>
    <row r="412" spans="1:8" x14ac:dyDescent="0.2">
      <c r="A412" s="2">
        <f t="shared" ref="A412:A451" si="11">RANK(H412,$H$412:$H$451,0)</f>
        <v>1</v>
      </c>
      <c r="B412" s="2" t="str">
        <f>'Rankings Detailed'!B412</f>
        <v>Ken Reid</v>
      </c>
      <c r="C412" s="2">
        <f>'Rankings Detailed'!C412</f>
        <v>3</v>
      </c>
      <c r="D412" s="2">
        <f>'Rankings Detailed'!D412</f>
        <v>16</v>
      </c>
      <c r="E412" s="2">
        <f>'Rankings Detailed'!E412</f>
        <v>3.75</v>
      </c>
      <c r="F412" s="2">
        <f>'Rankings Detailed'!F412</f>
        <v>3</v>
      </c>
      <c r="G412" s="2">
        <f>'Rankings Detailed'!G412</f>
        <v>0</v>
      </c>
      <c r="H412" s="6">
        <f>'Rankings Detailed'!H412</f>
        <v>22.75</v>
      </c>
    </row>
    <row r="413" spans="1:8" hidden="1" x14ac:dyDescent="0.2">
      <c r="A413" s="2">
        <f t="shared" si="11"/>
        <v>2</v>
      </c>
      <c r="B413" s="2" t="str">
        <f>'Rankings Detailed'!B413</f>
        <v>(blank)</v>
      </c>
      <c r="C413" s="2">
        <f>'Rankings Detailed'!C413</f>
        <v>17</v>
      </c>
      <c r="D413" s="2">
        <f>'Rankings Detailed'!D413</f>
        <v>0</v>
      </c>
      <c r="E413" s="2">
        <f>'Rankings Detailed'!E413</f>
        <v>0</v>
      </c>
      <c r="F413" s="2">
        <f>'Rankings Detailed'!F413</f>
        <v>0</v>
      </c>
      <c r="G413" s="2">
        <f>'Rankings Detailed'!G413</f>
        <v>0</v>
      </c>
      <c r="H413" s="6">
        <f>'Rankings Detailed'!H413</f>
        <v>0</v>
      </c>
    </row>
    <row r="414" spans="1:8" hidden="1" x14ac:dyDescent="0.2">
      <c r="A414" s="2">
        <f t="shared" si="11"/>
        <v>2</v>
      </c>
      <c r="B414" s="2">
        <f>'Rankings Detailed'!B414</f>
        <v>0</v>
      </c>
      <c r="C414" s="2">
        <f>'Rankings Detailed'!C414</f>
        <v>0</v>
      </c>
      <c r="D414" s="2">
        <f>'Rankings Detailed'!D414</f>
        <v>0</v>
      </c>
      <c r="E414" s="2">
        <f>'Rankings Detailed'!E414</f>
        <v>0</v>
      </c>
      <c r="F414" s="2">
        <f>'Rankings Detailed'!F414</f>
        <v>0</v>
      </c>
      <c r="G414" s="2">
        <f>'Rankings Detailed'!G414</f>
        <v>0</v>
      </c>
      <c r="H414" s="6">
        <f>'Rankings Detailed'!H414</f>
        <v>0</v>
      </c>
    </row>
    <row r="415" spans="1:8" hidden="1" x14ac:dyDescent="0.2">
      <c r="A415" s="2">
        <f t="shared" si="11"/>
        <v>2</v>
      </c>
      <c r="B415" s="2">
        <f>'Rankings Detailed'!B415</f>
        <v>0</v>
      </c>
      <c r="C415" s="2">
        <f>'Rankings Detailed'!C415</f>
        <v>0</v>
      </c>
      <c r="D415" s="2">
        <f>'Rankings Detailed'!D415</f>
        <v>0</v>
      </c>
      <c r="E415" s="2">
        <f>'Rankings Detailed'!E415</f>
        <v>0</v>
      </c>
      <c r="F415" s="2">
        <f>'Rankings Detailed'!F415</f>
        <v>0</v>
      </c>
      <c r="G415" s="2">
        <f>'Rankings Detailed'!G415</f>
        <v>0</v>
      </c>
      <c r="H415" s="6">
        <f>'Rankings Detailed'!H415</f>
        <v>0</v>
      </c>
    </row>
    <row r="416" spans="1:8" hidden="1" x14ac:dyDescent="0.2">
      <c r="A416" s="2">
        <f t="shared" si="11"/>
        <v>2</v>
      </c>
      <c r="B416" s="2">
        <f>'Rankings Detailed'!B416</f>
        <v>0</v>
      </c>
      <c r="C416" s="2">
        <f>'Rankings Detailed'!C416</f>
        <v>0</v>
      </c>
      <c r="D416" s="2">
        <f>'Rankings Detailed'!D416</f>
        <v>0</v>
      </c>
      <c r="E416" s="2">
        <f>'Rankings Detailed'!E416</f>
        <v>0</v>
      </c>
      <c r="F416" s="2">
        <f>'Rankings Detailed'!F416</f>
        <v>0</v>
      </c>
      <c r="G416" s="2">
        <f>'Rankings Detailed'!G416</f>
        <v>0</v>
      </c>
      <c r="H416" s="6">
        <f>'Rankings Detailed'!H416</f>
        <v>0</v>
      </c>
    </row>
    <row r="417" spans="1:8" hidden="1" x14ac:dyDescent="0.2">
      <c r="A417" s="2">
        <f t="shared" si="11"/>
        <v>2</v>
      </c>
      <c r="B417" s="2">
        <f>'Rankings Detailed'!B417</f>
        <v>0</v>
      </c>
      <c r="C417" s="2">
        <f>'Rankings Detailed'!C417</f>
        <v>0</v>
      </c>
      <c r="D417" s="2">
        <f>'Rankings Detailed'!D417</f>
        <v>0</v>
      </c>
      <c r="E417" s="2">
        <f>'Rankings Detailed'!E417</f>
        <v>0</v>
      </c>
      <c r="F417" s="2">
        <f>'Rankings Detailed'!F417</f>
        <v>0</v>
      </c>
      <c r="G417" s="2">
        <f>'Rankings Detailed'!G417</f>
        <v>0</v>
      </c>
      <c r="H417" s="6">
        <f>'Rankings Detailed'!H417</f>
        <v>0</v>
      </c>
    </row>
    <row r="418" spans="1:8" hidden="1" x14ac:dyDescent="0.2">
      <c r="A418" s="2">
        <f t="shared" si="11"/>
        <v>2</v>
      </c>
      <c r="B418" s="2">
        <f>'Rankings Detailed'!B418</f>
        <v>0</v>
      </c>
      <c r="C418" s="2">
        <f>'Rankings Detailed'!C418</f>
        <v>0</v>
      </c>
      <c r="D418" s="2">
        <f>'Rankings Detailed'!D418</f>
        <v>0</v>
      </c>
      <c r="E418" s="2">
        <f>'Rankings Detailed'!E418</f>
        <v>0</v>
      </c>
      <c r="F418" s="2">
        <f>'Rankings Detailed'!F418</f>
        <v>0</v>
      </c>
      <c r="G418" s="2">
        <f>'Rankings Detailed'!G418</f>
        <v>0</v>
      </c>
      <c r="H418" s="6">
        <f>'Rankings Detailed'!H418</f>
        <v>0</v>
      </c>
    </row>
    <row r="419" spans="1:8" hidden="1" x14ac:dyDescent="0.2">
      <c r="A419" s="2">
        <f t="shared" si="11"/>
        <v>2</v>
      </c>
      <c r="B419" s="2">
        <f>'Rankings Detailed'!B419</f>
        <v>0</v>
      </c>
      <c r="C419" s="2">
        <f>'Rankings Detailed'!C419</f>
        <v>0</v>
      </c>
      <c r="D419" s="2">
        <f>'Rankings Detailed'!D419</f>
        <v>0</v>
      </c>
      <c r="E419" s="2">
        <f>'Rankings Detailed'!E419</f>
        <v>0</v>
      </c>
      <c r="F419" s="2">
        <f>'Rankings Detailed'!F419</f>
        <v>0</v>
      </c>
      <c r="G419" s="2">
        <f>'Rankings Detailed'!G419</f>
        <v>0</v>
      </c>
      <c r="H419" s="6">
        <f>'Rankings Detailed'!H419</f>
        <v>0</v>
      </c>
    </row>
    <row r="420" spans="1:8" hidden="1" x14ac:dyDescent="0.2">
      <c r="A420" s="2">
        <f t="shared" si="11"/>
        <v>2</v>
      </c>
      <c r="B420" s="2">
        <f>'Rankings Detailed'!B420</f>
        <v>0</v>
      </c>
      <c r="C420" s="2">
        <f>'Rankings Detailed'!C420</f>
        <v>0</v>
      </c>
      <c r="D420" s="2">
        <f>'Rankings Detailed'!D420</f>
        <v>0</v>
      </c>
      <c r="E420" s="2">
        <f>'Rankings Detailed'!E420</f>
        <v>0</v>
      </c>
      <c r="F420" s="2">
        <f>'Rankings Detailed'!F420</f>
        <v>0</v>
      </c>
      <c r="G420" s="2">
        <f>'Rankings Detailed'!G420</f>
        <v>0</v>
      </c>
      <c r="H420" s="6">
        <f>'Rankings Detailed'!H420</f>
        <v>0</v>
      </c>
    </row>
    <row r="421" spans="1:8" hidden="1" x14ac:dyDescent="0.2">
      <c r="A421" s="2">
        <f t="shared" si="11"/>
        <v>2</v>
      </c>
      <c r="B421" s="2">
        <f>'Rankings Detailed'!B421</f>
        <v>0</v>
      </c>
      <c r="C421" s="2">
        <f>'Rankings Detailed'!C421</f>
        <v>0</v>
      </c>
      <c r="D421" s="2">
        <f>'Rankings Detailed'!D421</f>
        <v>0</v>
      </c>
      <c r="E421" s="2">
        <f>'Rankings Detailed'!E421</f>
        <v>0</v>
      </c>
      <c r="F421" s="2">
        <f>'Rankings Detailed'!F421</f>
        <v>0</v>
      </c>
      <c r="G421" s="2">
        <f>'Rankings Detailed'!G421</f>
        <v>0</v>
      </c>
      <c r="H421" s="6">
        <f>'Rankings Detailed'!H421</f>
        <v>0</v>
      </c>
    </row>
    <row r="422" spans="1:8" hidden="1" x14ac:dyDescent="0.2">
      <c r="A422" s="2">
        <f t="shared" si="11"/>
        <v>2</v>
      </c>
      <c r="B422" s="2">
        <f>'Rankings Detailed'!B422</f>
        <v>0</v>
      </c>
      <c r="C422" s="2">
        <f>'Rankings Detailed'!C422</f>
        <v>0</v>
      </c>
      <c r="D422" s="2">
        <f>'Rankings Detailed'!D422</f>
        <v>0</v>
      </c>
      <c r="E422" s="2">
        <f>'Rankings Detailed'!E422</f>
        <v>0</v>
      </c>
      <c r="F422" s="2">
        <f>'Rankings Detailed'!F422</f>
        <v>0</v>
      </c>
      <c r="G422" s="2">
        <f>'Rankings Detailed'!G422</f>
        <v>0</v>
      </c>
      <c r="H422" s="6">
        <f>'Rankings Detailed'!H422</f>
        <v>0</v>
      </c>
    </row>
    <row r="423" spans="1:8" hidden="1" x14ac:dyDescent="0.2">
      <c r="A423" s="2">
        <f t="shared" si="11"/>
        <v>2</v>
      </c>
      <c r="B423" s="2">
        <f>'Rankings Detailed'!B423</f>
        <v>0</v>
      </c>
      <c r="C423" s="2">
        <f>'Rankings Detailed'!C423</f>
        <v>0</v>
      </c>
      <c r="D423" s="2">
        <f>'Rankings Detailed'!D423</f>
        <v>0</v>
      </c>
      <c r="E423" s="2">
        <f>'Rankings Detailed'!E423</f>
        <v>0</v>
      </c>
      <c r="F423" s="2">
        <f>'Rankings Detailed'!F423</f>
        <v>0</v>
      </c>
      <c r="G423" s="2">
        <f>'Rankings Detailed'!G423</f>
        <v>0</v>
      </c>
      <c r="H423" s="6">
        <f>'Rankings Detailed'!H423</f>
        <v>0</v>
      </c>
    </row>
    <row r="424" spans="1:8" hidden="1" x14ac:dyDescent="0.2">
      <c r="A424" s="2">
        <f t="shared" si="11"/>
        <v>2</v>
      </c>
      <c r="B424" s="2">
        <f>'Rankings Detailed'!B424</f>
        <v>0</v>
      </c>
      <c r="C424" s="2">
        <f>'Rankings Detailed'!C424</f>
        <v>0</v>
      </c>
      <c r="D424" s="2">
        <f>'Rankings Detailed'!D424</f>
        <v>0</v>
      </c>
      <c r="E424" s="2">
        <f>'Rankings Detailed'!E424</f>
        <v>0</v>
      </c>
      <c r="F424" s="2">
        <f>'Rankings Detailed'!F424</f>
        <v>0</v>
      </c>
      <c r="G424" s="2">
        <f>'Rankings Detailed'!G424</f>
        <v>0</v>
      </c>
      <c r="H424" s="6">
        <f>'Rankings Detailed'!H424</f>
        <v>0</v>
      </c>
    </row>
    <row r="425" spans="1:8" hidden="1" x14ac:dyDescent="0.2">
      <c r="A425" s="2">
        <f t="shared" si="11"/>
        <v>2</v>
      </c>
      <c r="B425" s="2">
        <f>'Rankings Detailed'!B425</f>
        <v>0</v>
      </c>
      <c r="C425" s="2">
        <f>'Rankings Detailed'!C425</f>
        <v>0</v>
      </c>
      <c r="D425" s="2">
        <f>'Rankings Detailed'!D425</f>
        <v>0</v>
      </c>
      <c r="E425" s="2">
        <f>'Rankings Detailed'!E425</f>
        <v>0</v>
      </c>
      <c r="F425" s="2">
        <f>'Rankings Detailed'!F425</f>
        <v>0</v>
      </c>
      <c r="G425" s="2">
        <f>'Rankings Detailed'!G425</f>
        <v>0</v>
      </c>
      <c r="H425" s="6">
        <f>'Rankings Detailed'!H425</f>
        <v>0</v>
      </c>
    </row>
    <row r="426" spans="1:8" hidden="1" x14ac:dyDescent="0.2">
      <c r="A426" s="2">
        <f t="shared" si="11"/>
        <v>2</v>
      </c>
      <c r="B426" s="2">
        <f>'Rankings Detailed'!B426</f>
        <v>0</v>
      </c>
      <c r="C426" s="2">
        <f>'Rankings Detailed'!C426</f>
        <v>0</v>
      </c>
      <c r="D426" s="2">
        <f>'Rankings Detailed'!D426</f>
        <v>0</v>
      </c>
      <c r="E426" s="2">
        <f>'Rankings Detailed'!E426</f>
        <v>0</v>
      </c>
      <c r="F426" s="2">
        <f>'Rankings Detailed'!F426</f>
        <v>0</v>
      </c>
      <c r="G426" s="2">
        <f>'Rankings Detailed'!G426</f>
        <v>0</v>
      </c>
      <c r="H426" s="6">
        <f>'Rankings Detailed'!H426</f>
        <v>0</v>
      </c>
    </row>
    <row r="427" spans="1:8" hidden="1" x14ac:dyDescent="0.2">
      <c r="A427" s="2">
        <f t="shared" si="11"/>
        <v>2</v>
      </c>
      <c r="B427" s="2">
        <f>'Rankings Detailed'!B427</f>
        <v>0</v>
      </c>
      <c r="C427" s="2">
        <f>'Rankings Detailed'!C427</f>
        <v>0</v>
      </c>
      <c r="D427" s="2">
        <f>'Rankings Detailed'!D427</f>
        <v>0</v>
      </c>
      <c r="E427" s="2">
        <f>'Rankings Detailed'!E427</f>
        <v>0</v>
      </c>
      <c r="F427" s="2">
        <f>'Rankings Detailed'!F427</f>
        <v>0</v>
      </c>
      <c r="G427" s="2">
        <f>'Rankings Detailed'!G427</f>
        <v>0</v>
      </c>
      <c r="H427" s="6">
        <f>'Rankings Detailed'!H427</f>
        <v>0</v>
      </c>
    </row>
    <row r="428" spans="1:8" hidden="1" x14ac:dyDescent="0.2">
      <c r="A428" s="2">
        <f t="shared" si="11"/>
        <v>2</v>
      </c>
      <c r="B428" s="2">
        <f>'Rankings Detailed'!B428</f>
        <v>0</v>
      </c>
      <c r="C428" s="2">
        <f>'Rankings Detailed'!C428</f>
        <v>0</v>
      </c>
      <c r="D428" s="2">
        <f>'Rankings Detailed'!D428</f>
        <v>0</v>
      </c>
      <c r="E428" s="2">
        <f>'Rankings Detailed'!E428</f>
        <v>0</v>
      </c>
      <c r="F428" s="2">
        <f>'Rankings Detailed'!F428</f>
        <v>0</v>
      </c>
      <c r="G428" s="2">
        <f>'Rankings Detailed'!G428</f>
        <v>0</v>
      </c>
      <c r="H428" s="6">
        <f>'Rankings Detailed'!H428</f>
        <v>0</v>
      </c>
    </row>
    <row r="429" spans="1:8" hidden="1" x14ac:dyDescent="0.2">
      <c r="A429" s="2">
        <f t="shared" si="11"/>
        <v>2</v>
      </c>
      <c r="B429" s="2">
        <f>'Rankings Detailed'!B429</f>
        <v>0</v>
      </c>
      <c r="C429" s="2">
        <f>'Rankings Detailed'!C429</f>
        <v>0</v>
      </c>
      <c r="D429" s="2">
        <f>'Rankings Detailed'!D429</f>
        <v>0</v>
      </c>
      <c r="E429" s="2">
        <f>'Rankings Detailed'!E429</f>
        <v>0</v>
      </c>
      <c r="F429" s="2">
        <f>'Rankings Detailed'!F429</f>
        <v>0</v>
      </c>
      <c r="G429" s="2">
        <f>'Rankings Detailed'!G429</f>
        <v>0</v>
      </c>
      <c r="H429" s="6">
        <f>'Rankings Detailed'!H429</f>
        <v>0</v>
      </c>
    </row>
    <row r="430" spans="1:8" hidden="1" x14ac:dyDescent="0.2">
      <c r="A430" s="2">
        <f t="shared" si="11"/>
        <v>2</v>
      </c>
      <c r="B430" s="2">
        <f>'Rankings Detailed'!B430</f>
        <v>0</v>
      </c>
      <c r="C430" s="2">
        <f>'Rankings Detailed'!C430</f>
        <v>0</v>
      </c>
      <c r="D430" s="2">
        <f>'Rankings Detailed'!D430</f>
        <v>0</v>
      </c>
      <c r="E430" s="2">
        <f>'Rankings Detailed'!E430</f>
        <v>0</v>
      </c>
      <c r="F430" s="2">
        <f>'Rankings Detailed'!F430</f>
        <v>0</v>
      </c>
      <c r="G430" s="2">
        <f>'Rankings Detailed'!G430</f>
        <v>0</v>
      </c>
      <c r="H430" s="6">
        <f>'Rankings Detailed'!H430</f>
        <v>0</v>
      </c>
    </row>
    <row r="431" spans="1:8" hidden="1" x14ac:dyDescent="0.2">
      <c r="A431" s="2">
        <f t="shared" si="11"/>
        <v>2</v>
      </c>
      <c r="B431" s="2">
        <f>'Rankings Detailed'!B431</f>
        <v>0</v>
      </c>
      <c r="C431" s="2">
        <f>'Rankings Detailed'!C431</f>
        <v>0</v>
      </c>
      <c r="D431" s="2">
        <f>'Rankings Detailed'!D431</f>
        <v>0</v>
      </c>
      <c r="E431" s="2">
        <f>'Rankings Detailed'!E431</f>
        <v>0</v>
      </c>
      <c r="F431" s="2">
        <f>'Rankings Detailed'!F431</f>
        <v>0</v>
      </c>
      <c r="G431" s="2">
        <f>'Rankings Detailed'!G431</f>
        <v>0</v>
      </c>
      <c r="H431" s="6">
        <f>'Rankings Detailed'!H431</f>
        <v>0</v>
      </c>
    </row>
    <row r="432" spans="1:8" hidden="1" x14ac:dyDescent="0.2">
      <c r="A432" s="2">
        <f t="shared" si="11"/>
        <v>2</v>
      </c>
      <c r="B432" s="2">
        <f>'Rankings Detailed'!B432</f>
        <v>0</v>
      </c>
      <c r="C432" s="2">
        <f>'Rankings Detailed'!C432</f>
        <v>0</v>
      </c>
      <c r="D432" s="2">
        <f>'Rankings Detailed'!D432</f>
        <v>0</v>
      </c>
      <c r="E432" s="2">
        <f>'Rankings Detailed'!E432</f>
        <v>0</v>
      </c>
      <c r="F432" s="2">
        <f>'Rankings Detailed'!F432</f>
        <v>0</v>
      </c>
      <c r="G432" s="2">
        <f>'Rankings Detailed'!G432</f>
        <v>0</v>
      </c>
      <c r="H432" s="6">
        <f>'Rankings Detailed'!H432</f>
        <v>0</v>
      </c>
    </row>
    <row r="433" spans="1:8" hidden="1" x14ac:dyDescent="0.2">
      <c r="A433" s="2">
        <f t="shared" si="11"/>
        <v>2</v>
      </c>
      <c r="B433" s="2">
        <f>'Rankings Detailed'!B433</f>
        <v>0</v>
      </c>
      <c r="C433" s="2">
        <f>'Rankings Detailed'!C433</f>
        <v>0</v>
      </c>
      <c r="D433" s="2">
        <f>'Rankings Detailed'!D433</f>
        <v>0</v>
      </c>
      <c r="E433" s="2">
        <f>'Rankings Detailed'!E433</f>
        <v>0</v>
      </c>
      <c r="F433" s="2">
        <f>'Rankings Detailed'!F433</f>
        <v>0</v>
      </c>
      <c r="G433" s="2">
        <f>'Rankings Detailed'!G433</f>
        <v>0</v>
      </c>
      <c r="H433" s="6">
        <f>'Rankings Detailed'!H433</f>
        <v>0</v>
      </c>
    </row>
    <row r="434" spans="1:8" hidden="1" x14ac:dyDescent="0.2">
      <c r="A434" s="2">
        <f t="shared" si="11"/>
        <v>2</v>
      </c>
      <c r="B434" s="2">
        <f>'Rankings Detailed'!B434</f>
        <v>0</v>
      </c>
      <c r="C434" s="2">
        <f>'Rankings Detailed'!C434</f>
        <v>0</v>
      </c>
      <c r="D434" s="2">
        <f>'Rankings Detailed'!D434</f>
        <v>0</v>
      </c>
      <c r="E434" s="2">
        <f>'Rankings Detailed'!E434</f>
        <v>0</v>
      </c>
      <c r="F434" s="2">
        <f>'Rankings Detailed'!F434</f>
        <v>0</v>
      </c>
      <c r="G434" s="2">
        <f>'Rankings Detailed'!G434</f>
        <v>0</v>
      </c>
      <c r="H434" s="6">
        <f>'Rankings Detailed'!H434</f>
        <v>0</v>
      </c>
    </row>
    <row r="435" spans="1:8" hidden="1" x14ac:dyDescent="0.2">
      <c r="A435" s="2">
        <f t="shared" si="11"/>
        <v>2</v>
      </c>
      <c r="B435" s="2">
        <f>'Rankings Detailed'!B435</f>
        <v>0</v>
      </c>
      <c r="C435" s="2">
        <f>'Rankings Detailed'!C435</f>
        <v>0</v>
      </c>
      <c r="D435" s="2">
        <f>'Rankings Detailed'!D435</f>
        <v>0</v>
      </c>
      <c r="E435" s="2">
        <f>'Rankings Detailed'!E435</f>
        <v>0</v>
      </c>
      <c r="F435" s="2">
        <f>'Rankings Detailed'!F435</f>
        <v>0</v>
      </c>
      <c r="G435" s="2">
        <f>'Rankings Detailed'!G435</f>
        <v>0</v>
      </c>
      <c r="H435" s="6">
        <f>'Rankings Detailed'!H435</f>
        <v>0</v>
      </c>
    </row>
    <row r="436" spans="1:8" hidden="1" x14ac:dyDescent="0.2">
      <c r="A436" s="2">
        <f t="shared" si="11"/>
        <v>2</v>
      </c>
      <c r="B436" s="2">
        <f>'Rankings Detailed'!B436</f>
        <v>0</v>
      </c>
      <c r="C436" s="2">
        <f>'Rankings Detailed'!C436</f>
        <v>0</v>
      </c>
      <c r="D436" s="2">
        <f>'Rankings Detailed'!D436</f>
        <v>0</v>
      </c>
      <c r="E436" s="2">
        <f>'Rankings Detailed'!E436</f>
        <v>0</v>
      </c>
      <c r="F436" s="2">
        <f>'Rankings Detailed'!F436</f>
        <v>0</v>
      </c>
      <c r="G436" s="2">
        <f>'Rankings Detailed'!G436</f>
        <v>0</v>
      </c>
      <c r="H436" s="6">
        <f>'Rankings Detailed'!H436</f>
        <v>0</v>
      </c>
    </row>
    <row r="437" spans="1:8" hidden="1" x14ac:dyDescent="0.2">
      <c r="A437" s="2">
        <f t="shared" si="11"/>
        <v>2</v>
      </c>
      <c r="B437" s="2">
        <f>'Rankings Detailed'!B437</f>
        <v>0</v>
      </c>
      <c r="C437" s="2">
        <f>'Rankings Detailed'!C437</f>
        <v>0</v>
      </c>
      <c r="D437" s="2">
        <f>'Rankings Detailed'!D437</f>
        <v>0</v>
      </c>
      <c r="E437" s="2">
        <f>'Rankings Detailed'!E437</f>
        <v>0</v>
      </c>
      <c r="F437" s="2">
        <f>'Rankings Detailed'!F437</f>
        <v>0</v>
      </c>
      <c r="G437" s="2">
        <f>'Rankings Detailed'!G437</f>
        <v>0</v>
      </c>
      <c r="H437" s="6">
        <f>'Rankings Detailed'!H437</f>
        <v>0</v>
      </c>
    </row>
    <row r="438" spans="1:8" hidden="1" x14ac:dyDescent="0.2">
      <c r="A438" s="2">
        <f t="shared" si="11"/>
        <v>2</v>
      </c>
      <c r="B438" s="2">
        <f>'Rankings Detailed'!B438</f>
        <v>0</v>
      </c>
      <c r="C438" s="2">
        <f>'Rankings Detailed'!C438</f>
        <v>0</v>
      </c>
      <c r="D438" s="2">
        <f>'Rankings Detailed'!D438</f>
        <v>0</v>
      </c>
      <c r="E438" s="2">
        <f>'Rankings Detailed'!E438</f>
        <v>0</v>
      </c>
      <c r="F438" s="2">
        <f>'Rankings Detailed'!F438</f>
        <v>0</v>
      </c>
      <c r="G438" s="2">
        <f>'Rankings Detailed'!G438</f>
        <v>0</v>
      </c>
      <c r="H438" s="6">
        <f>'Rankings Detailed'!H438</f>
        <v>0</v>
      </c>
    </row>
    <row r="439" spans="1:8" hidden="1" x14ac:dyDescent="0.2">
      <c r="A439" s="2">
        <f t="shared" si="11"/>
        <v>2</v>
      </c>
      <c r="B439" s="2">
        <f>'Rankings Detailed'!B439</f>
        <v>0</v>
      </c>
      <c r="C439" s="2">
        <f>'Rankings Detailed'!C439</f>
        <v>0</v>
      </c>
      <c r="D439" s="2">
        <f>'Rankings Detailed'!D439</f>
        <v>0</v>
      </c>
      <c r="E439" s="2">
        <f>'Rankings Detailed'!E439</f>
        <v>0</v>
      </c>
      <c r="F439" s="2">
        <f>'Rankings Detailed'!F439</f>
        <v>0</v>
      </c>
      <c r="G439" s="2">
        <f>'Rankings Detailed'!G439</f>
        <v>0</v>
      </c>
      <c r="H439" s="6">
        <f>'Rankings Detailed'!H439</f>
        <v>0</v>
      </c>
    </row>
    <row r="440" spans="1:8" hidden="1" x14ac:dyDescent="0.2">
      <c r="A440" s="2">
        <f t="shared" si="11"/>
        <v>2</v>
      </c>
      <c r="B440" s="2">
        <f>'Rankings Detailed'!B440</f>
        <v>0</v>
      </c>
      <c r="C440" s="2">
        <f>'Rankings Detailed'!C440</f>
        <v>0</v>
      </c>
      <c r="D440" s="2">
        <f>'Rankings Detailed'!D440</f>
        <v>0</v>
      </c>
      <c r="E440" s="2">
        <f>'Rankings Detailed'!E440</f>
        <v>0</v>
      </c>
      <c r="F440" s="2">
        <f>'Rankings Detailed'!F440</f>
        <v>0</v>
      </c>
      <c r="G440" s="2">
        <f>'Rankings Detailed'!G440</f>
        <v>0</v>
      </c>
      <c r="H440" s="6">
        <f>'Rankings Detailed'!H440</f>
        <v>0</v>
      </c>
    </row>
    <row r="441" spans="1:8" hidden="1" x14ac:dyDescent="0.2">
      <c r="A441" s="2">
        <f t="shared" si="11"/>
        <v>2</v>
      </c>
      <c r="B441" s="2">
        <f>'Rankings Detailed'!B441</f>
        <v>0</v>
      </c>
      <c r="C441" s="2">
        <f>'Rankings Detailed'!C441</f>
        <v>0</v>
      </c>
      <c r="D441" s="2">
        <f>'Rankings Detailed'!D441</f>
        <v>0</v>
      </c>
      <c r="E441" s="2">
        <f>'Rankings Detailed'!E441</f>
        <v>0</v>
      </c>
      <c r="F441" s="2">
        <f>'Rankings Detailed'!F441</f>
        <v>0</v>
      </c>
      <c r="G441" s="2">
        <f>'Rankings Detailed'!G441</f>
        <v>0</v>
      </c>
      <c r="H441" s="6">
        <f>'Rankings Detailed'!H441</f>
        <v>0</v>
      </c>
    </row>
    <row r="442" spans="1:8" hidden="1" x14ac:dyDescent="0.2">
      <c r="A442" s="2">
        <f t="shared" si="11"/>
        <v>2</v>
      </c>
      <c r="B442" s="2">
        <f>'Rankings Detailed'!B442</f>
        <v>0</v>
      </c>
      <c r="C442" s="2">
        <f>'Rankings Detailed'!C442</f>
        <v>0</v>
      </c>
      <c r="D442" s="2">
        <f>'Rankings Detailed'!D442</f>
        <v>0</v>
      </c>
      <c r="E442" s="2">
        <f>'Rankings Detailed'!E442</f>
        <v>0</v>
      </c>
      <c r="F442" s="2">
        <f>'Rankings Detailed'!F442</f>
        <v>0</v>
      </c>
      <c r="G442" s="2">
        <f>'Rankings Detailed'!G442</f>
        <v>0</v>
      </c>
      <c r="H442" s="6">
        <f>'Rankings Detailed'!H442</f>
        <v>0</v>
      </c>
    </row>
    <row r="443" spans="1:8" hidden="1" x14ac:dyDescent="0.2">
      <c r="A443" s="2">
        <f t="shared" si="11"/>
        <v>2</v>
      </c>
      <c r="B443" s="2">
        <f>'Rankings Detailed'!B443</f>
        <v>0</v>
      </c>
      <c r="C443" s="2">
        <f>'Rankings Detailed'!C443</f>
        <v>0</v>
      </c>
      <c r="D443" s="2">
        <f>'Rankings Detailed'!D443</f>
        <v>0</v>
      </c>
      <c r="E443" s="2">
        <f>'Rankings Detailed'!E443</f>
        <v>0</v>
      </c>
      <c r="F443" s="2">
        <f>'Rankings Detailed'!F443</f>
        <v>0</v>
      </c>
      <c r="G443" s="2">
        <f>'Rankings Detailed'!G443</f>
        <v>0</v>
      </c>
      <c r="H443" s="6">
        <f>'Rankings Detailed'!H443</f>
        <v>0</v>
      </c>
    </row>
    <row r="444" spans="1:8" hidden="1" x14ac:dyDescent="0.2">
      <c r="A444" s="2">
        <f t="shared" si="11"/>
        <v>2</v>
      </c>
      <c r="B444" s="2">
        <f>'Rankings Detailed'!B444</f>
        <v>0</v>
      </c>
      <c r="C444" s="2">
        <f>'Rankings Detailed'!C444</f>
        <v>0</v>
      </c>
      <c r="D444" s="2">
        <f>'Rankings Detailed'!D444</f>
        <v>0</v>
      </c>
      <c r="E444" s="2">
        <f>'Rankings Detailed'!E444</f>
        <v>0</v>
      </c>
      <c r="F444" s="2">
        <f>'Rankings Detailed'!F444</f>
        <v>0</v>
      </c>
      <c r="G444" s="2">
        <f>'Rankings Detailed'!G444</f>
        <v>0</v>
      </c>
      <c r="H444" s="6">
        <f>'Rankings Detailed'!H444</f>
        <v>0</v>
      </c>
    </row>
    <row r="445" spans="1:8" hidden="1" x14ac:dyDescent="0.2">
      <c r="A445" s="2">
        <f t="shared" si="11"/>
        <v>2</v>
      </c>
      <c r="B445" s="2">
        <f>'Rankings Detailed'!B445</f>
        <v>0</v>
      </c>
      <c r="C445" s="2">
        <f>'Rankings Detailed'!C445</f>
        <v>0</v>
      </c>
      <c r="D445" s="2">
        <f>'Rankings Detailed'!D445</f>
        <v>0</v>
      </c>
      <c r="E445" s="2">
        <f>'Rankings Detailed'!E445</f>
        <v>0</v>
      </c>
      <c r="F445" s="2">
        <f>'Rankings Detailed'!F445</f>
        <v>0</v>
      </c>
      <c r="G445" s="2">
        <f>'Rankings Detailed'!G445</f>
        <v>0</v>
      </c>
      <c r="H445" s="6">
        <f>'Rankings Detailed'!H445</f>
        <v>0</v>
      </c>
    </row>
    <row r="446" spans="1:8" hidden="1" x14ac:dyDescent="0.2">
      <c r="A446" s="2">
        <f t="shared" si="11"/>
        <v>2</v>
      </c>
      <c r="B446" s="2">
        <f>'Rankings Detailed'!B446</f>
        <v>0</v>
      </c>
      <c r="C446" s="2">
        <f>'Rankings Detailed'!C446</f>
        <v>0</v>
      </c>
      <c r="D446" s="2">
        <f>'Rankings Detailed'!D446</f>
        <v>0</v>
      </c>
      <c r="E446" s="2">
        <f>'Rankings Detailed'!E446</f>
        <v>0</v>
      </c>
      <c r="F446" s="2">
        <f>'Rankings Detailed'!F446</f>
        <v>0</v>
      </c>
      <c r="G446" s="2">
        <f>'Rankings Detailed'!G446</f>
        <v>0</v>
      </c>
      <c r="H446" s="6">
        <f>'Rankings Detailed'!H446</f>
        <v>0</v>
      </c>
    </row>
    <row r="447" spans="1:8" hidden="1" x14ac:dyDescent="0.2">
      <c r="A447" s="2">
        <f t="shared" si="11"/>
        <v>2</v>
      </c>
      <c r="B447" s="2">
        <f>'Rankings Detailed'!B447</f>
        <v>0</v>
      </c>
      <c r="C447" s="2">
        <f>'Rankings Detailed'!C447</f>
        <v>0</v>
      </c>
      <c r="D447" s="2">
        <f>'Rankings Detailed'!D447</f>
        <v>0</v>
      </c>
      <c r="E447" s="2">
        <f>'Rankings Detailed'!E447</f>
        <v>0</v>
      </c>
      <c r="F447" s="2">
        <f>'Rankings Detailed'!F447</f>
        <v>0</v>
      </c>
      <c r="G447" s="2">
        <f>'Rankings Detailed'!G447</f>
        <v>0</v>
      </c>
      <c r="H447" s="6">
        <f>'Rankings Detailed'!H447</f>
        <v>0</v>
      </c>
    </row>
    <row r="448" spans="1:8" hidden="1" x14ac:dyDescent="0.2">
      <c r="A448" s="2">
        <f t="shared" si="11"/>
        <v>2</v>
      </c>
      <c r="B448" s="2">
        <f>'Rankings Detailed'!B448</f>
        <v>0</v>
      </c>
      <c r="C448" s="2">
        <f>'Rankings Detailed'!C448</f>
        <v>0</v>
      </c>
      <c r="D448" s="2">
        <f>'Rankings Detailed'!D448</f>
        <v>0</v>
      </c>
      <c r="E448" s="2">
        <f>'Rankings Detailed'!E448</f>
        <v>0</v>
      </c>
      <c r="F448" s="2">
        <f>'Rankings Detailed'!F448</f>
        <v>0</v>
      </c>
      <c r="G448" s="2">
        <f>'Rankings Detailed'!G448</f>
        <v>0</v>
      </c>
      <c r="H448" s="6">
        <f>'Rankings Detailed'!H448</f>
        <v>0</v>
      </c>
    </row>
    <row r="449" spans="1:8" hidden="1" x14ac:dyDescent="0.2">
      <c r="A449" s="2">
        <f t="shared" si="11"/>
        <v>2</v>
      </c>
      <c r="B449" s="2">
        <f>'Rankings Detailed'!B449</f>
        <v>0</v>
      </c>
      <c r="C449" s="2">
        <f>'Rankings Detailed'!C449</f>
        <v>0</v>
      </c>
      <c r="D449" s="2">
        <f>'Rankings Detailed'!D449</f>
        <v>0</v>
      </c>
      <c r="E449" s="2">
        <f>'Rankings Detailed'!E449</f>
        <v>0</v>
      </c>
      <c r="F449" s="2">
        <f>'Rankings Detailed'!F449</f>
        <v>0</v>
      </c>
      <c r="G449" s="2">
        <f>'Rankings Detailed'!G449</f>
        <v>0</v>
      </c>
      <c r="H449" s="6">
        <f>'Rankings Detailed'!H449</f>
        <v>0</v>
      </c>
    </row>
    <row r="450" spans="1:8" hidden="1" x14ac:dyDescent="0.2">
      <c r="A450" s="2">
        <f t="shared" si="11"/>
        <v>2</v>
      </c>
      <c r="B450" s="2">
        <f>'Rankings Detailed'!B450</f>
        <v>0</v>
      </c>
      <c r="C450" s="2">
        <f>'Rankings Detailed'!C450</f>
        <v>0</v>
      </c>
      <c r="D450" s="2">
        <f>'Rankings Detailed'!D450</f>
        <v>0</v>
      </c>
      <c r="E450" s="2">
        <f>'Rankings Detailed'!E450</f>
        <v>0</v>
      </c>
      <c r="F450" s="2">
        <f>'Rankings Detailed'!F450</f>
        <v>0</v>
      </c>
      <c r="G450" s="2">
        <f>'Rankings Detailed'!G450</f>
        <v>0</v>
      </c>
      <c r="H450" s="6">
        <f>'Rankings Detailed'!H450</f>
        <v>0</v>
      </c>
    </row>
    <row r="451" spans="1:8" hidden="1" x14ac:dyDescent="0.2">
      <c r="A451" s="2">
        <f t="shared" si="11"/>
        <v>2</v>
      </c>
      <c r="B451" s="2">
        <f>'Rankings Detailed'!B451</f>
        <v>0</v>
      </c>
      <c r="C451" s="2">
        <f>'Rankings Detailed'!C451</f>
        <v>0</v>
      </c>
      <c r="D451" s="2">
        <f>'Rankings Detailed'!D451</f>
        <v>0</v>
      </c>
      <c r="E451" s="2">
        <f>'Rankings Detailed'!E451</f>
        <v>0</v>
      </c>
      <c r="F451" s="2">
        <f>'Rankings Detailed'!F451</f>
        <v>0</v>
      </c>
      <c r="G451" s="2">
        <f>'Rankings Detailed'!G451</f>
        <v>0</v>
      </c>
      <c r="H451" s="6">
        <f>'Rankings Detailed'!H451</f>
        <v>0</v>
      </c>
    </row>
    <row r="452" spans="1:8" x14ac:dyDescent="0.2">
      <c r="H452" s="19"/>
    </row>
    <row r="453" spans="1:8" x14ac:dyDescent="0.2">
      <c r="H453" s="19"/>
    </row>
    <row r="454" spans="1:8" x14ac:dyDescent="0.2">
      <c r="A454" t="str">
        <f>'Rankings Detailed'!J453</f>
        <v>L35</v>
      </c>
    </row>
    <row r="456" spans="1:8" x14ac:dyDescent="0.2">
      <c r="A456" s="11" t="s">
        <v>18</v>
      </c>
      <c r="B456" s="11" t="s">
        <v>19</v>
      </c>
      <c r="C456" s="11" t="s">
        <v>20</v>
      </c>
      <c r="D456" s="11" t="s">
        <v>21</v>
      </c>
      <c r="E456" s="11" t="s">
        <v>22</v>
      </c>
      <c r="F456" s="11" t="s">
        <v>23</v>
      </c>
      <c r="G456" s="11" t="s">
        <v>24</v>
      </c>
      <c r="H456" s="12" t="s">
        <v>4</v>
      </c>
    </row>
    <row r="457" spans="1:8" x14ac:dyDescent="0.2">
      <c r="A457" s="2">
        <f t="shared" ref="A457:A496" si="12">RANK(H457,$H$457:$H$496,0)</f>
        <v>1</v>
      </c>
      <c r="B457" s="2" t="str">
        <f>'Rankings Detailed'!B457</f>
        <v>Julia Horsburgh</v>
      </c>
      <c r="C457" s="2">
        <f>'Rankings Detailed'!C457</f>
        <v>3</v>
      </c>
      <c r="D457" s="2">
        <f>'Rankings Detailed'!D457</f>
        <v>50</v>
      </c>
      <c r="E457" s="2">
        <f>'Rankings Detailed'!E457</f>
        <v>48</v>
      </c>
      <c r="F457" s="2">
        <f>'Rankings Detailed'!F457</f>
        <v>42</v>
      </c>
      <c r="G457" s="2">
        <f>'Rankings Detailed'!G457</f>
        <v>0</v>
      </c>
      <c r="H457" s="6">
        <f>'Rankings Detailed'!H457</f>
        <v>140</v>
      </c>
    </row>
    <row r="458" spans="1:8" x14ac:dyDescent="0.2">
      <c r="A458" s="2">
        <f t="shared" si="12"/>
        <v>2</v>
      </c>
      <c r="B458" s="2" t="str">
        <f>'Rankings Detailed'!B466</f>
        <v>Mhairi Gritz</v>
      </c>
      <c r="C458" s="2">
        <f>'Rankings Detailed'!C466</f>
        <v>2</v>
      </c>
      <c r="D458" s="2">
        <f>'Rankings Detailed'!D466</f>
        <v>73</v>
      </c>
      <c r="E458" s="2">
        <f>'Rankings Detailed'!E466</f>
        <v>64.5</v>
      </c>
      <c r="F458" s="2">
        <f>'Rankings Detailed'!F466</f>
        <v>0</v>
      </c>
      <c r="G458" s="2">
        <f>'Rankings Detailed'!G466</f>
        <v>0</v>
      </c>
      <c r="H458" s="6">
        <f>'Rankings Detailed'!H466</f>
        <v>137.5</v>
      </c>
    </row>
    <row r="459" spans="1:8" x14ac:dyDescent="0.2">
      <c r="A459" s="2">
        <f t="shared" si="12"/>
        <v>3</v>
      </c>
      <c r="B459" s="2" t="str">
        <f>'Rankings Detailed'!B461</f>
        <v>Pauline Douglas</v>
      </c>
      <c r="C459" s="2">
        <f>'Rankings Detailed'!C461</f>
        <v>2</v>
      </c>
      <c r="D459" s="2">
        <f>'Rankings Detailed'!D461</f>
        <v>60</v>
      </c>
      <c r="E459" s="2">
        <f>'Rankings Detailed'!E461</f>
        <v>55</v>
      </c>
      <c r="F459" s="2">
        <f>'Rankings Detailed'!F461</f>
        <v>0</v>
      </c>
      <c r="G459" s="2">
        <f>'Rankings Detailed'!G461</f>
        <v>0</v>
      </c>
      <c r="H459" s="6">
        <f>'Rankings Detailed'!H461</f>
        <v>115</v>
      </c>
    </row>
    <row r="460" spans="1:8" x14ac:dyDescent="0.2">
      <c r="A460" s="2">
        <f t="shared" si="12"/>
        <v>4</v>
      </c>
      <c r="B460" s="2" t="str">
        <f>'Rankings Detailed'!B470</f>
        <v>Maggie Farrell</v>
      </c>
      <c r="C460" s="2">
        <f>'Rankings Detailed'!C470</f>
        <v>2</v>
      </c>
      <c r="D460" s="2">
        <f>'Rankings Detailed'!D470</f>
        <v>72</v>
      </c>
      <c r="E460" s="2">
        <f>'Rankings Detailed'!E470</f>
        <v>28</v>
      </c>
      <c r="F460" s="2">
        <f>'Rankings Detailed'!F470</f>
        <v>0</v>
      </c>
      <c r="G460" s="2">
        <f>'Rankings Detailed'!G470</f>
        <v>0</v>
      </c>
      <c r="H460" s="6">
        <f>'Rankings Detailed'!H470</f>
        <v>100</v>
      </c>
    </row>
    <row r="461" spans="1:8" x14ac:dyDescent="0.2">
      <c r="A461" s="2">
        <f t="shared" si="12"/>
        <v>5</v>
      </c>
      <c r="B461" s="2" t="str">
        <f>'Rankings Detailed'!B469</f>
        <v>Sheena Logan</v>
      </c>
      <c r="C461" s="2">
        <f>'Rankings Detailed'!C469</f>
        <v>2</v>
      </c>
      <c r="D461" s="2">
        <f>'Rankings Detailed'!D469</f>
        <v>48</v>
      </c>
      <c r="E461" s="2">
        <f>'Rankings Detailed'!E469</f>
        <v>40</v>
      </c>
      <c r="F461" s="2">
        <f>'Rankings Detailed'!F469</f>
        <v>0</v>
      </c>
      <c r="G461" s="2">
        <f>'Rankings Detailed'!G469</f>
        <v>0</v>
      </c>
      <c r="H461" s="6">
        <f>'Rankings Detailed'!H469</f>
        <v>88</v>
      </c>
    </row>
    <row r="462" spans="1:8" x14ac:dyDescent="0.2">
      <c r="A462" s="2">
        <f t="shared" si="12"/>
        <v>6</v>
      </c>
      <c r="B462" s="2" t="str">
        <f>'Rankings Detailed'!B468</f>
        <v>Lizzie Little</v>
      </c>
      <c r="C462" s="2">
        <f>'Rankings Detailed'!C468</f>
        <v>1</v>
      </c>
      <c r="D462" s="2">
        <f>'Rankings Detailed'!D468</f>
        <v>84</v>
      </c>
      <c r="E462" s="2">
        <f>'Rankings Detailed'!E468</f>
        <v>0</v>
      </c>
      <c r="F462" s="2">
        <f>'Rankings Detailed'!F468</f>
        <v>0</v>
      </c>
      <c r="G462" s="2">
        <f>'Rankings Detailed'!G468</f>
        <v>0</v>
      </c>
      <c r="H462" s="6">
        <f>'Rankings Detailed'!H468</f>
        <v>84</v>
      </c>
    </row>
    <row r="463" spans="1:8" x14ac:dyDescent="0.2">
      <c r="A463" s="2">
        <f t="shared" si="12"/>
        <v>7</v>
      </c>
      <c r="B463" s="2" t="str">
        <f>'Rankings Detailed'!B464</f>
        <v>Kim Byers</v>
      </c>
      <c r="C463" s="2">
        <f>'Rankings Detailed'!C464</f>
        <v>1</v>
      </c>
      <c r="D463" s="2">
        <f>'Rankings Detailed'!D464</f>
        <v>82</v>
      </c>
      <c r="E463" s="2">
        <f>'Rankings Detailed'!E464</f>
        <v>0</v>
      </c>
      <c r="F463" s="2">
        <f>'Rankings Detailed'!F464</f>
        <v>0</v>
      </c>
      <c r="G463" s="2">
        <f>'Rankings Detailed'!G464</f>
        <v>0</v>
      </c>
      <c r="H463" s="6">
        <f>'Rankings Detailed'!H464</f>
        <v>82</v>
      </c>
    </row>
    <row r="464" spans="1:8" x14ac:dyDescent="0.2">
      <c r="A464" s="2">
        <f t="shared" si="12"/>
        <v>8</v>
      </c>
      <c r="B464" s="2" t="str">
        <f>'Rankings Detailed'!B462</f>
        <v>Jenn Saldanha</v>
      </c>
      <c r="C464" s="2">
        <f>'Rankings Detailed'!C462</f>
        <v>2</v>
      </c>
      <c r="D464" s="2">
        <f>'Rankings Detailed'!D462</f>
        <v>70</v>
      </c>
      <c r="E464" s="2">
        <f>'Rankings Detailed'!E462</f>
        <v>3</v>
      </c>
      <c r="F464" s="2">
        <f>'Rankings Detailed'!F462</f>
        <v>0</v>
      </c>
      <c r="G464" s="2">
        <f>'Rankings Detailed'!G462</f>
        <v>0</v>
      </c>
      <c r="H464" s="6">
        <f>'Rankings Detailed'!H462</f>
        <v>73</v>
      </c>
    </row>
    <row r="465" spans="1:8" x14ac:dyDescent="0.2">
      <c r="A465" s="2">
        <f t="shared" si="12"/>
        <v>9</v>
      </c>
      <c r="B465" s="2" t="str">
        <f>'Rankings Detailed'!B458</f>
        <v>Jennifer McArtney</v>
      </c>
      <c r="C465" s="2">
        <f>'Rankings Detailed'!C458</f>
        <v>3</v>
      </c>
      <c r="D465" s="2">
        <f>'Rankings Detailed'!D458</f>
        <v>26</v>
      </c>
      <c r="E465" s="2">
        <f>'Rankings Detailed'!E458</f>
        <v>26</v>
      </c>
      <c r="F465" s="2">
        <f>'Rankings Detailed'!F458</f>
        <v>17</v>
      </c>
      <c r="G465" s="2">
        <f>'Rankings Detailed'!G458</f>
        <v>0</v>
      </c>
      <c r="H465" s="6">
        <f>'Rankings Detailed'!H458</f>
        <v>69</v>
      </c>
    </row>
    <row r="466" spans="1:8" x14ac:dyDescent="0.2">
      <c r="A466" s="2">
        <f t="shared" si="12"/>
        <v>10</v>
      </c>
      <c r="B466" s="2" t="str">
        <f>'Rankings Detailed'!B467</f>
        <v>Nic Booth</v>
      </c>
      <c r="C466" s="2">
        <f>'Rankings Detailed'!C467</f>
        <v>1</v>
      </c>
      <c r="D466" s="2">
        <f>'Rankings Detailed'!D467</f>
        <v>66</v>
      </c>
      <c r="E466" s="2">
        <f>'Rankings Detailed'!E467</f>
        <v>0</v>
      </c>
      <c r="F466" s="2">
        <f>'Rankings Detailed'!F467</f>
        <v>0</v>
      </c>
      <c r="G466" s="2">
        <f>'Rankings Detailed'!G467</f>
        <v>0</v>
      </c>
      <c r="H466" s="6">
        <f>'Rankings Detailed'!H467</f>
        <v>66</v>
      </c>
    </row>
    <row r="467" spans="1:8" x14ac:dyDescent="0.2">
      <c r="A467" s="2">
        <f t="shared" si="12"/>
        <v>11</v>
      </c>
      <c r="B467" s="2" t="str">
        <f>'Rankings Detailed'!B471</f>
        <v>Donna Cruickshank</v>
      </c>
      <c r="C467" s="2">
        <f>'Rankings Detailed'!C471</f>
        <v>1</v>
      </c>
      <c r="D467" s="2">
        <f>'Rankings Detailed'!D471</f>
        <v>61</v>
      </c>
      <c r="E467" s="2">
        <f>'Rankings Detailed'!E471</f>
        <v>0</v>
      </c>
      <c r="F467" s="2">
        <f>'Rankings Detailed'!F471</f>
        <v>0</v>
      </c>
      <c r="G467" s="2">
        <f>'Rankings Detailed'!G471</f>
        <v>0</v>
      </c>
      <c r="H467" s="6">
        <f>'Rankings Detailed'!H471</f>
        <v>61</v>
      </c>
    </row>
    <row r="468" spans="1:8" x14ac:dyDescent="0.2">
      <c r="A468" s="2">
        <f t="shared" si="12"/>
        <v>12</v>
      </c>
      <c r="B468" s="2" t="str">
        <f>'Rankings Detailed'!B472</f>
        <v>Bettina Buchanan</v>
      </c>
      <c r="C468" s="2">
        <f>'Rankings Detailed'!C472</f>
        <v>4</v>
      </c>
      <c r="D468" s="2">
        <f>'Rankings Detailed'!D472</f>
        <v>20</v>
      </c>
      <c r="E468" s="2">
        <f>'Rankings Detailed'!E472</f>
        <v>15</v>
      </c>
      <c r="F468" s="2">
        <f>'Rankings Detailed'!F472</f>
        <v>14</v>
      </c>
      <c r="G468" s="2">
        <f>'Rankings Detailed'!G472</f>
        <v>6</v>
      </c>
      <c r="H468" s="6">
        <f>'Rankings Detailed'!H472</f>
        <v>55</v>
      </c>
    </row>
    <row r="469" spans="1:8" x14ac:dyDescent="0.2">
      <c r="A469" s="2">
        <f t="shared" si="12"/>
        <v>13</v>
      </c>
      <c r="B469" s="2" t="str">
        <f>'Rankings Detailed'!B473</f>
        <v>Lauren Gray</v>
      </c>
      <c r="C469" s="2">
        <f>'Rankings Detailed'!C473</f>
        <v>1</v>
      </c>
      <c r="D469" s="2">
        <f>'Rankings Detailed'!D473</f>
        <v>47</v>
      </c>
      <c r="E469" s="2">
        <f>'Rankings Detailed'!E473</f>
        <v>0</v>
      </c>
      <c r="F469" s="2">
        <f>'Rankings Detailed'!F473</f>
        <v>0</v>
      </c>
      <c r="G469" s="2">
        <f>'Rankings Detailed'!G473</f>
        <v>0</v>
      </c>
      <c r="H469" s="6">
        <f>'Rankings Detailed'!H473</f>
        <v>47</v>
      </c>
    </row>
    <row r="470" spans="1:8" x14ac:dyDescent="0.2">
      <c r="A470" s="2">
        <f t="shared" si="12"/>
        <v>14</v>
      </c>
      <c r="B470" s="2" t="str">
        <f>'Rankings Detailed'!B465</f>
        <v>Jennifer Broadley</v>
      </c>
      <c r="C470" s="2">
        <f>'Rankings Detailed'!C465</f>
        <v>1</v>
      </c>
      <c r="D470" s="2">
        <f>'Rankings Detailed'!D465</f>
        <v>39</v>
      </c>
      <c r="E470" s="2">
        <f>'Rankings Detailed'!E465</f>
        <v>0</v>
      </c>
      <c r="F470" s="2">
        <f>'Rankings Detailed'!F465</f>
        <v>0</v>
      </c>
      <c r="G470" s="2">
        <f>'Rankings Detailed'!G465</f>
        <v>0</v>
      </c>
      <c r="H470" s="6">
        <f>'Rankings Detailed'!H465</f>
        <v>39</v>
      </c>
    </row>
    <row r="471" spans="1:8" x14ac:dyDescent="0.2">
      <c r="A471" s="2">
        <f t="shared" si="12"/>
        <v>15</v>
      </c>
      <c r="B471" s="2" t="str">
        <f>'Rankings Detailed'!B460</f>
        <v>Helen Cordiner</v>
      </c>
      <c r="C471" s="2">
        <f>'Rankings Detailed'!C460</f>
        <v>1</v>
      </c>
      <c r="D471" s="2">
        <f>'Rankings Detailed'!D460</f>
        <v>31</v>
      </c>
      <c r="E471" s="2">
        <f>'Rankings Detailed'!E460</f>
        <v>0</v>
      </c>
      <c r="F471" s="2">
        <f>'Rankings Detailed'!F460</f>
        <v>0</v>
      </c>
      <c r="G471" s="2">
        <f>'Rankings Detailed'!G460</f>
        <v>0</v>
      </c>
      <c r="H471" s="6">
        <f>'Rankings Detailed'!H460</f>
        <v>31</v>
      </c>
    </row>
    <row r="472" spans="1:8" x14ac:dyDescent="0.2">
      <c r="A472" s="2">
        <f t="shared" si="12"/>
        <v>16</v>
      </c>
      <c r="B472" s="2" t="str">
        <f>'Rankings Detailed'!B475</f>
        <v>Freya Kerry</v>
      </c>
      <c r="C472" s="2">
        <f>'Rankings Detailed'!C475</f>
        <v>1</v>
      </c>
      <c r="D472" s="2">
        <f>'Rankings Detailed'!D475</f>
        <v>25.5</v>
      </c>
      <c r="E472" s="2">
        <f>'Rankings Detailed'!E475</f>
        <v>0</v>
      </c>
      <c r="F472" s="2">
        <f>'Rankings Detailed'!F475</f>
        <v>0</v>
      </c>
      <c r="G472" s="2">
        <f>'Rankings Detailed'!G475</f>
        <v>0</v>
      </c>
      <c r="H472" s="6">
        <f>'Rankings Detailed'!H475</f>
        <v>25.5</v>
      </c>
    </row>
    <row r="473" spans="1:8" x14ac:dyDescent="0.2">
      <c r="A473" s="2">
        <f t="shared" si="12"/>
        <v>17</v>
      </c>
      <c r="B473" s="2" t="str">
        <f>'Rankings Detailed'!B459</f>
        <v>Bernie Beattie</v>
      </c>
      <c r="C473" s="2">
        <f>'Rankings Detailed'!C459</f>
        <v>2</v>
      </c>
      <c r="D473" s="2">
        <f>'Rankings Detailed'!D459</f>
        <v>4</v>
      </c>
      <c r="E473" s="2">
        <f>'Rankings Detailed'!E459</f>
        <v>3</v>
      </c>
      <c r="F473" s="2">
        <f>'Rankings Detailed'!F459</f>
        <v>0</v>
      </c>
      <c r="G473" s="2">
        <f>'Rankings Detailed'!G459</f>
        <v>0</v>
      </c>
      <c r="H473" s="6">
        <f>'Rankings Detailed'!H459</f>
        <v>7</v>
      </c>
    </row>
    <row r="474" spans="1:8" x14ac:dyDescent="0.2">
      <c r="A474" s="2">
        <f t="shared" si="12"/>
        <v>18</v>
      </c>
      <c r="B474" s="2" t="str">
        <f>'Rankings Detailed'!B463</f>
        <v>Kirsty Higgins</v>
      </c>
      <c r="C474" s="2">
        <f>'Rankings Detailed'!C463</f>
        <v>1</v>
      </c>
      <c r="D474" s="2">
        <f>'Rankings Detailed'!D463</f>
        <v>3</v>
      </c>
      <c r="E474" s="2">
        <f>'Rankings Detailed'!E463</f>
        <v>0</v>
      </c>
      <c r="F474" s="2">
        <f>'Rankings Detailed'!F463</f>
        <v>0</v>
      </c>
      <c r="G474" s="2">
        <f>'Rankings Detailed'!G463</f>
        <v>0</v>
      </c>
      <c r="H474" s="6">
        <f>'Rankings Detailed'!H463</f>
        <v>3</v>
      </c>
    </row>
    <row r="475" spans="1:8" hidden="1" x14ac:dyDescent="0.2">
      <c r="A475" s="2">
        <f t="shared" si="12"/>
        <v>19</v>
      </c>
      <c r="B475" s="2" t="str">
        <f>'Rankings Detailed'!B474</f>
        <v>(blank)</v>
      </c>
      <c r="C475" s="2">
        <f>'Rankings Detailed'!C474</f>
        <v>17</v>
      </c>
      <c r="D475" s="2">
        <f>'Rankings Detailed'!D474</f>
        <v>0</v>
      </c>
      <c r="E475" s="2">
        <f>'Rankings Detailed'!E474</f>
        <v>0</v>
      </c>
      <c r="F475" s="2">
        <f>'Rankings Detailed'!F474</f>
        <v>0</v>
      </c>
      <c r="G475" s="2">
        <f>'Rankings Detailed'!G474</f>
        <v>0</v>
      </c>
      <c r="H475" s="6">
        <f>'Rankings Detailed'!H474</f>
        <v>0</v>
      </c>
    </row>
    <row r="476" spans="1:8" hidden="1" x14ac:dyDescent="0.2">
      <c r="A476" s="2">
        <f t="shared" si="12"/>
        <v>19</v>
      </c>
      <c r="B476" s="2">
        <f>'Rankings Detailed'!B476</f>
        <v>0</v>
      </c>
      <c r="C476" s="2">
        <f>'Rankings Detailed'!C476</f>
        <v>0</v>
      </c>
      <c r="D476" s="2">
        <f>'Rankings Detailed'!D476</f>
        <v>0</v>
      </c>
      <c r="E476" s="2">
        <f>'Rankings Detailed'!E476</f>
        <v>0</v>
      </c>
      <c r="F476" s="2">
        <f>'Rankings Detailed'!F476</f>
        <v>0</v>
      </c>
      <c r="G476" s="2">
        <f>'Rankings Detailed'!G476</f>
        <v>0</v>
      </c>
      <c r="H476" s="6">
        <f>'Rankings Detailed'!H476</f>
        <v>0</v>
      </c>
    </row>
    <row r="477" spans="1:8" hidden="1" x14ac:dyDescent="0.2">
      <c r="A477" s="2">
        <f t="shared" si="12"/>
        <v>19</v>
      </c>
      <c r="B477" s="2">
        <f>'Rankings Detailed'!B477</f>
        <v>0</v>
      </c>
      <c r="C477" s="2">
        <f>'Rankings Detailed'!C477</f>
        <v>0</v>
      </c>
      <c r="D477" s="2">
        <f>'Rankings Detailed'!D477</f>
        <v>0</v>
      </c>
      <c r="E477" s="2">
        <f>'Rankings Detailed'!E477</f>
        <v>0</v>
      </c>
      <c r="F477" s="2">
        <f>'Rankings Detailed'!F477</f>
        <v>0</v>
      </c>
      <c r="G477" s="2">
        <f>'Rankings Detailed'!G477</f>
        <v>0</v>
      </c>
      <c r="H477" s="6">
        <f>'Rankings Detailed'!H477</f>
        <v>0</v>
      </c>
    </row>
    <row r="478" spans="1:8" hidden="1" x14ac:dyDescent="0.2">
      <c r="A478" s="2">
        <f t="shared" si="12"/>
        <v>19</v>
      </c>
      <c r="B478" s="2">
        <f>'Rankings Detailed'!B478</f>
        <v>0</v>
      </c>
      <c r="C478" s="2">
        <f>'Rankings Detailed'!C478</f>
        <v>0</v>
      </c>
      <c r="D478" s="2">
        <f>'Rankings Detailed'!D478</f>
        <v>0</v>
      </c>
      <c r="E478" s="2">
        <f>'Rankings Detailed'!E478</f>
        <v>0</v>
      </c>
      <c r="F478" s="2">
        <f>'Rankings Detailed'!F478</f>
        <v>0</v>
      </c>
      <c r="G478" s="2">
        <f>'Rankings Detailed'!G478</f>
        <v>0</v>
      </c>
      <c r="H478" s="6">
        <f>'Rankings Detailed'!H478</f>
        <v>0</v>
      </c>
    </row>
    <row r="479" spans="1:8" hidden="1" x14ac:dyDescent="0.2">
      <c r="A479" s="2">
        <f t="shared" si="12"/>
        <v>19</v>
      </c>
      <c r="B479" s="2">
        <f>'Rankings Detailed'!B479</f>
        <v>0</v>
      </c>
      <c r="C479" s="2">
        <f>'Rankings Detailed'!C479</f>
        <v>0</v>
      </c>
      <c r="D479" s="2">
        <f>'Rankings Detailed'!D479</f>
        <v>0</v>
      </c>
      <c r="E479" s="2">
        <f>'Rankings Detailed'!E479</f>
        <v>0</v>
      </c>
      <c r="F479" s="2">
        <f>'Rankings Detailed'!F479</f>
        <v>0</v>
      </c>
      <c r="G479" s="2">
        <f>'Rankings Detailed'!G479</f>
        <v>0</v>
      </c>
      <c r="H479" s="6">
        <f>'Rankings Detailed'!H479</f>
        <v>0</v>
      </c>
    </row>
    <row r="480" spans="1:8" hidden="1" x14ac:dyDescent="0.2">
      <c r="A480" s="2">
        <f t="shared" si="12"/>
        <v>19</v>
      </c>
      <c r="B480" s="2">
        <f>'Rankings Detailed'!B480</f>
        <v>0</v>
      </c>
      <c r="C480" s="2">
        <f>'Rankings Detailed'!C480</f>
        <v>0</v>
      </c>
      <c r="D480" s="2">
        <f>'Rankings Detailed'!D480</f>
        <v>0</v>
      </c>
      <c r="E480" s="2">
        <f>'Rankings Detailed'!E480</f>
        <v>0</v>
      </c>
      <c r="F480" s="2">
        <f>'Rankings Detailed'!F480</f>
        <v>0</v>
      </c>
      <c r="G480" s="2">
        <f>'Rankings Detailed'!G480</f>
        <v>0</v>
      </c>
      <c r="H480" s="6">
        <f>'Rankings Detailed'!H480</f>
        <v>0</v>
      </c>
    </row>
    <row r="481" spans="1:8" hidden="1" x14ac:dyDescent="0.2">
      <c r="A481" s="2">
        <f t="shared" si="12"/>
        <v>19</v>
      </c>
      <c r="B481" s="2">
        <f>'Rankings Detailed'!B481</f>
        <v>0</v>
      </c>
      <c r="C481" s="2">
        <f>'Rankings Detailed'!C481</f>
        <v>0</v>
      </c>
      <c r="D481" s="2">
        <f>'Rankings Detailed'!D481</f>
        <v>0</v>
      </c>
      <c r="E481" s="2">
        <f>'Rankings Detailed'!E481</f>
        <v>0</v>
      </c>
      <c r="F481" s="2">
        <f>'Rankings Detailed'!F481</f>
        <v>0</v>
      </c>
      <c r="G481" s="2">
        <f>'Rankings Detailed'!G481</f>
        <v>0</v>
      </c>
      <c r="H481" s="6">
        <f>'Rankings Detailed'!H481</f>
        <v>0</v>
      </c>
    </row>
    <row r="482" spans="1:8" hidden="1" x14ac:dyDescent="0.2">
      <c r="A482" s="2">
        <f t="shared" si="12"/>
        <v>19</v>
      </c>
      <c r="B482" s="2">
        <f>'Rankings Detailed'!B482</f>
        <v>0</v>
      </c>
      <c r="C482" s="2">
        <f>'Rankings Detailed'!C482</f>
        <v>0</v>
      </c>
      <c r="D482" s="2">
        <f>'Rankings Detailed'!D482</f>
        <v>0</v>
      </c>
      <c r="E482" s="2">
        <f>'Rankings Detailed'!E482</f>
        <v>0</v>
      </c>
      <c r="F482" s="2">
        <f>'Rankings Detailed'!F482</f>
        <v>0</v>
      </c>
      <c r="G482" s="2">
        <f>'Rankings Detailed'!G482</f>
        <v>0</v>
      </c>
      <c r="H482" s="6">
        <f>'Rankings Detailed'!H482</f>
        <v>0</v>
      </c>
    </row>
    <row r="483" spans="1:8" hidden="1" x14ac:dyDescent="0.2">
      <c r="A483" s="2">
        <f t="shared" si="12"/>
        <v>19</v>
      </c>
      <c r="B483" s="2">
        <f>'Rankings Detailed'!B483</f>
        <v>0</v>
      </c>
      <c r="C483" s="2">
        <f>'Rankings Detailed'!C483</f>
        <v>0</v>
      </c>
      <c r="D483" s="2">
        <f>'Rankings Detailed'!D483</f>
        <v>0</v>
      </c>
      <c r="E483" s="2">
        <f>'Rankings Detailed'!E483</f>
        <v>0</v>
      </c>
      <c r="F483" s="2">
        <f>'Rankings Detailed'!F483</f>
        <v>0</v>
      </c>
      <c r="G483" s="2">
        <f>'Rankings Detailed'!G483</f>
        <v>0</v>
      </c>
      <c r="H483" s="6">
        <f>'Rankings Detailed'!H483</f>
        <v>0</v>
      </c>
    </row>
    <row r="484" spans="1:8" hidden="1" x14ac:dyDescent="0.2">
      <c r="A484" s="2">
        <f t="shared" si="12"/>
        <v>19</v>
      </c>
      <c r="B484" s="2">
        <f>'Rankings Detailed'!B484</f>
        <v>0</v>
      </c>
      <c r="C484" s="2">
        <f>'Rankings Detailed'!C484</f>
        <v>0</v>
      </c>
      <c r="D484" s="2">
        <f>'Rankings Detailed'!D484</f>
        <v>0</v>
      </c>
      <c r="E484" s="2">
        <f>'Rankings Detailed'!E484</f>
        <v>0</v>
      </c>
      <c r="F484" s="2">
        <f>'Rankings Detailed'!F484</f>
        <v>0</v>
      </c>
      <c r="G484" s="2">
        <f>'Rankings Detailed'!G484</f>
        <v>0</v>
      </c>
      <c r="H484" s="6">
        <f>'Rankings Detailed'!H484</f>
        <v>0</v>
      </c>
    </row>
    <row r="485" spans="1:8" hidden="1" x14ac:dyDescent="0.2">
      <c r="A485" s="2">
        <f t="shared" si="12"/>
        <v>19</v>
      </c>
      <c r="B485" s="2">
        <f>'Rankings Detailed'!B485</f>
        <v>0</v>
      </c>
      <c r="C485" s="2">
        <f>'Rankings Detailed'!C485</f>
        <v>0</v>
      </c>
      <c r="D485" s="2">
        <f>'Rankings Detailed'!D485</f>
        <v>0</v>
      </c>
      <c r="E485" s="2">
        <f>'Rankings Detailed'!E485</f>
        <v>0</v>
      </c>
      <c r="F485" s="2">
        <f>'Rankings Detailed'!F485</f>
        <v>0</v>
      </c>
      <c r="G485" s="2">
        <f>'Rankings Detailed'!G485</f>
        <v>0</v>
      </c>
      <c r="H485" s="6">
        <f>'Rankings Detailed'!H485</f>
        <v>0</v>
      </c>
    </row>
    <row r="486" spans="1:8" hidden="1" x14ac:dyDescent="0.2">
      <c r="A486" s="2">
        <f t="shared" si="12"/>
        <v>19</v>
      </c>
      <c r="B486" s="2">
        <f>'Rankings Detailed'!B486</f>
        <v>0</v>
      </c>
      <c r="C486" s="2">
        <f>'Rankings Detailed'!C486</f>
        <v>0</v>
      </c>
      <c r="D486" s="2">
        <f>'Rankings Detailed'!D486</f>
        <v>0</v>
      </c>
      <c r="E486" s="2">
        <f>'Rankings Detailed'!E486</f>
        <v>0</v>
      </c>
      <c r="F486" s="2">
        <f>'Rankings Detailed'!F486</f>
        <v>0</v>
      </c>
      <c r="G486" s="2">
        <f>'Rankings Detailed'!G486</f>
        <v>0</v>
      </c>
      <c r="H486" s="6">
        <f>'Rankings Detailed'!H486</f>
        <v>0</v>
      </c>
    </row>
    <row r="487" spans="1:8" hidden="1" x14ac:dyDescent="0.2">
      <c r="A487" s="2">
        <f t="shared" si="12"/>
        <v>19</v>
      </c>
      <c r="B487" s="2">
        <f>'Rankings Detailed'!B487</f>
        <v>0</v>
      </c>
      <c r="C487" s="2">
        <f>'Rankings Detailed'!C487</f>
        <v>0</v>
      </c>
      <c r="D487" s="2">
        <f>'Rankings Detailed'!D487</f>
        <v>0</v>
      </c>
      <c r="E487" s="2">
        <f>'Rankings Detailed'!E487</f>
        <v>0</v>
      </c>
      <c r="F487" s="2">
        <f>'Rankings Detailed'!F487</f>
        <v>0</v>
      </c>
      <c r="G487" s="2">
        <f>'Rankings Detailed'!G487</f>
        <v>0</v>
      </c>
      <c r="H487" s="6">
        <f>'Rankings Detailed'!H487</f>
        <v>0</v>
      </c>
    </row>
    <row r="488" spans="1:8" hidden="1" x14ac:dyDescent="0.2">
      <c r="A488" s="2">
        <f t="shared" si="12"/>
        <v>19</v>
      </c>
      <c r="B488" s="2">
        <f>'Rankings Detailed'!B488</f>
        <v>0</v>
      </c>
      <c r="C488" s="2">
        <f>'Rankings Detailed'!C488</f>
        <v>0</v>
      </c>
      <c r="D488" s="2">
        <f>'Rankings Detailed'!D488</f>
        <v>0</v>
      </c>
      <c r="E488" s="2">
        <f>'Rankings Detailed'!E488</f>
        <v>0</v>
      </c>
      <c r="F488" s="2">
        <f>'Rankings Detailed'!F488</f>
        <v>0</v>
      </c>
      <c r="G488" s="2">
        <f>'Rankings Detailed'!G488</f>
        <v>0</v>
      </c>
      <c r="H488" s="6">
        <f>'Rankings Detailed'!H488</f>
        <v>0</v>
      </c>
    </row>
    <row r="489" spans="1:8" hidden="1" x14ac:dyDescent="0.2">
      <c r="A489" s="2">
        <f t="shared" si="12"/>
        <v>19</v>
      </c>
      <c r="B489" s="2">
        <f>'Rankings Detailed'!B489</f>
        <v>0</v>
      </c>
      <c r="C489" s="2">
        <f>'Rankings Detailed'!C489</f>
        <v>0</v>
      </c>
      <c r="D489" s="2">
        <f>'Rankings Detailed'!D489</f>
        <v>0</v>
      </c>
      <c r="E489" s="2">
        <f>'Rankings Detailed'!E489</f>
        <v>0</v>
      </c>
      <c r="F489" s="2">
        <f>'Rankings Detailed'!F489</f>
        <v>0</v>
      </c>
      <c r="G489" s="2">
        <f>'Rankings Detailed'!G489</f>
        <v>0</v>
      </c>
      <c r="H489" s="6">
        <f>'Rankings Detailed'!H489</f>
        <v>0</v>
      </c>
    </row>
    <row r="490" spans="1:8" hidden="1" x14ac:dyDescent="0.2">
      <c r="A490" s="2">
        <f t="shared" si="12"/>
        <v>19</v>
      </c>
      <c r="B490" s="2">
        <f>'Rankings Detailed'!B490</f>
        <v>0</v>
      </c>
      <c r="C490" s="2">
        <f>'Rankings Detailed'!C490</f>
        <v>0</v>
      </c>
      <c r="D490" s="2">
        <f>'Rankings Detailed'!D490</f>
        <v>0</v>
      </c>
      <c r="E490" s="2">
        <f>'Rankings Detailed'!E490</f>
        <v>0</v>
      </c>
      <c r="F490" s="2">
        <f>'Rankings Detailed'!F490</f>
        <v>0</v>
      </c>
      <c r="G490" s="2">
        <f>'Rankings Detailed'!G490</f>
        <v>0</v>
      </c>
      <c r="H490" s="6">
        <f>'Rankings Detailed'!H490</f>
        <v>0</v>
      </c>
    </row>
    <row r="491" spans="1:8" hidden="1" x14ac:dyDescent="0.2">
      <c r="A491" s="2">
        <f t="shared" si="12"/>
        <v>19</v>
      </c>
      <c r="B491" s="2">
        <f>'Rankings Detailed'!B491</f>
        <v>0</v>
      </c>
      <c r="C491" s="2">
        <f>'Rankings Detailed'!C491</f>
        <v>0</v>
      </c>
      <c r="D491" s="2">
        <f>'Rankings Detailed'!D491</f>
        <v>0</v>
      </c>
      <c r="E491" s="2">
        <f>'Rankings Detailed'!E491</f>
        <v>0</v>
      </c>
      <c r="F491" s="2">
        <f>'Rankings Detailed'!F491</f>
        <v>0</v>
      </c>
      <c r="G491" s="2">
        <f>'Rankings Detailed'!G491</f>
        <v>0</v>
      </c>
      <c r="H491" s="6">
        <f>'Rankings Detailed'!H491</f>
        <v>0</v>
      </c>
    </row>
    <row r="492" spans="1:8" hidden="1" x14ac:dyDescent="0.2">
      <c r="A492" s="2">
        <f t="shared" si="12"/>
        <v>19</v>
      </c>
      <c r="B492" s="2">
        <f>'Rankings Detailed'!B492</f>
        <v>0</v>
      </c>
      <c r="C492" s="2">
        <f>'Rankings Detailed'!C492</f>
        <v>0</v>
      </c>
      <c r="D492" s="2">
        <f>'Rankings Detailed'!D492</f>
        <v>0</v>
      </c>
      <c r="E492" s="2">
        <f>'Rankings Detailed'!E492</f>
        <v>0</v>
      </c>
      <c r="F492" s="2">
        <f>'Rankings Detailed'!F492</f>
        <v>0</v>
      </c>
      <c r="G492" s="2">
        <f>'Rankings Detailed'!G492</f>
        <v>0</v>
      </c>
      <c r="H492" s="6">
        <f>'Rankings Detailed'!H492</f>
        <v>0</v>
      </c>
    </row>
    <row r="493" spans="1:8" hidden="1" x14ac:dyDescent="0.2">
      <c r="A493" s="2">
        <f t="shared" si="12"/>
        <v>19</v>
      </c>
      <c r="B493" s="2">
        <f>'Rankings Detailed'!B493</f>
        <v>0</v>
      </c>
      <c r="C493" s="2">
        <f>'Rankings Detailed'!C493</f>
        <v>0</v>
      </c>
      <c r="D493" s="2">
        <f>'Rankings Detailed'!D493</f>
        <v>0</v>
      </c>
      <c r="E493" s="2">
        <f>'Rankings Detailed'!E493</f>
        <v>0</v>
      </c>
      <c r="F493" s="2">
        <f>'Rankings Detailed'!F493</f>
        <v>0</v>
      </c>
      <c r="G493" s="2">
        <f>'Rankings Detailed'!G493</f>
        <v>0</v>
      </c>
      <c r="H493" s="6">
        <f>'Rankings Detailed'!H493</f>
        <v>0</v>
      </c>
    </row>
    <row r="494" spans="1:8" hidden="1" x14ac:dyDescent="0.2">
      <c r="A494" s="2">
        <f t="shared" si="12"/>
        <v>19</v>
      </c>
      <c r="B494" s="2">
        <f>'Rankings Detailed'!B494</f>
        <v>0</v>
      </c>
      <c r="C494" s="2">
        <f>'Rankings Detailed'!C494</f>
        <v>0</v>
      </c>
      <c r="D494" s="2">
        <f>'Rankings Detailed'!D494</f>
        <v>0</v>
      </c>
      <c r="E494" s="2">
        <f>'Rankings Detailed'!E494</f>
        <v>0</v>
      </c>
      <c r="F494" s="2">
        <f>'Rankings Detailed'!F494</f>
        <v>0</v>
      </c>
      <c r="G494" s="2">
        <f>'Rankings Detailed'!G494</f>
        <v>0</v>
      </c>
      <c r="H494" s="6">
        <f>'Rankings Detailed'!H494</f>
        <v>0</v>
      </c>
    </row>
    <row r="495" spans="1:8" hidden="1" x14ac:dyDescent="0.2">
      <c r="A495" s="2">
        <f t="shared" si="12"/>
        <v>19</v>
      </c>
      <c r="B495" s="2">
        <f>'Rankings Detailed'!B495</f>
        <v>0</v>
      </c>
      <c r="C495" s="2">
        <f>'Rankings Detailed'!C495</f>
        <v>0</v>
      </c>
      <c r="D495" s="2">
        <f>'Rankings Detailed'!D495</f>
        <v>0</v>
      </c>
      <c r="E495" s="2">
        <f>'Rankings Detailed'!E495</f>
        <v>0</v>
      </c>
      <c r="F495" s="2">
        <f>'Rankings Detailed'!F495</f>
        <v>0</v>
      </c>
      <c r="G495" s="2">
        <f>'Rankings Detailed'!G495</f>
        <v>0</v>
      </c>
      <c r="H495" s="6">
        <f>'Rankings Detailed'!H495</f>
        <v>0</v>
      </c>
    </row>
    <row r="496" spans="1:8" hidden="1" x14ac:dyDescent="0.2">
      <c r="A496" s="2">
        <f t="shared" si="12"/>
        <v>19</v>
      </c>
      <c r="B496" s="2">
        <f>'Rankings Detailed'!B496</f>
        <v>0</v>
      </c>
      <c r="C496" s="2">
        <f>'Rankings Detailed'!C496</f>
        <v>0</v>
      </c>
      <c r="D496" s="2">
        <f>'Rankings Detailed'!D496</f>
        <v>0</v>
      </c>
      <c r="E496" s="2">
        <f>'Rankings Detailed'!E496</f>
        <v>0</v>
      </c>
      <c r="F496" s="2">
        <f>'Rankings Detailed'!F496</f>
        <v>0</v>
      </c>
      <c r="G496" s="2">
        <f>'Rankings Detailed'!G496</f>
        <v>0</v>
      </c>
      <c r="H496" s="6">
        <f>'Rankings Detailed'!H496</f>
        <v>0</v>
      </c>
    </row>
    <row r="499" spans="1:8" x14ac:dyDescent="0.2">
      <c r="A499" t="str">
        <f>'Rankings Detailed'!J498</f>
        <v>L40</v>
      </c>
    </row>
    <row r="501" spans="1:8" x14ac:dyDescent="0.2">
      <c r="A501" s="11" t="s">
        <v>18</v>
      </c>
      <c r="B501" s="11" t="s">
        <v>19</v>
      </c>
      <c r="C501" s="11" t="s">
        <v>20</v>
      </c>
      <c r="D501" s="11" t="s">
        <v>21</v>
      </c>
      <c r="E501" s="11" t="s">
        <v>22</v>
      </c>
      <c r="F501" s="11" t="s">
        <v>23</v>
      </c>
      <c r="G501" s="11" t="s">
        <v>24</v>
      </c>
      <c r="H501" s="12" t="s">
        <v>4</v>
      </c>
    </row>
    <row r="502" spans="1:8" x14ac:dyDescent="0.2">
      <c r="A502" s="2">
        <f t="shared" ref="A502:A541" si="13">RANK(H502,$H$502:$H$541,0)</f>
        <v>1</v>
      </c>
      <c r="B502" s="2" t="str">
        <f>'Rankings Detailed'!B502</f>
        <v>Mhairi Gritz</v>
      </c>
      <c r="C502" s="2">
        <f>'Rankings Detailed'!C502</f>
        <v>2</v>
      </c>
      <c r="D502" s="2">
        <f>'Rankings Detailed'!D502</f>
        <v>73</v>
      </c>
      <c r="E502" s="2">
        <f>'Rankings Detailed'!E502</f>
        <v>64.5</v>
      </c>
      <c r="F502" s="2">
        <f>'Rankings Detailed'!F502</f>
        <v>0</v>
      </c>
      <c r="G502" s="2">
        <f>'Rankings Detailed'!G502</f>
        <v>0</v>
      </c>
      <c r="H502" s="6">
        <f>'Rankings Detailed'!H502</f>
        <v>137.5</v>
      </c>
    </row>
    <row r="503" spans="1:8" x14ac:dyDescent="0.2">
      <c r="A503" s="2">
        <f t="shared" si="13"/>
        <v>2</v>
      </c>
      <c r="B503" s="2" t="str">
        <f>'Rankings Detailed'!B504</f>
        <v>Sheena Logan</v>
      </c>
      <c r="C503" s="2">
        <f>'Rankings Detailed'!C504</f>
        <v>2</v>
      </c>
      <c r="D503" s="2">
        <f>'Rankings Detailed'!D504</f>
        <v>48</v>
      </c>
      <c r="E503" s="2">
        <f>'Rankings Detailed'!E504</f>
        <v>40</v>
      </c>
      <c r="F503" s="2">
        <f>'Rankings Detailed'!F504</f>
        <v>0</v>
      </c>
      <c r="G503" s="2">
        <f>'Rankings Detailed'!G504</f>
        <v>0</v>
      </c>
      <c r="H503" s="6">
        <f>'Rankings Detailed'!H504</f>
        <v>88</v>
      </c>
    </row>
    <row r="504" spans="1:8" x14ac:dyDescent="0.2">
      <c r="A504" s="2">
        <f t="shared" si="13"/>
        <v>3</v>
      </c>
      <c r="B504" s="2" t="str">
        <f>'Rankings Detailed'!B503</f>
        <v>Lizzie Little</v>
      </c>
      <c r="C504" s="2">
        <f>'Rankings Detailed'!C503</f>
        <v>1</v>
      </c>
      <c r="D504" s="2">
        <f>'Rankings Detailed'!D503</f>
        <v>84</v>
      </c>
      <c r="E504" s="2">
        <f>'Rankings Detailed'!E503</f>
        <v>0</v>
      </c>
      <c r="F504" s="2">
        <f>'Rankings Detailed'!F503</f>
        <v>0</v>
      </c>
      <c r="G504" s="2">
        <f>'Rankings Detailed'!G503</f>
        <v>0</v>
      </c>
      <c r="H504" s="6">
        <f>'Rankings Detailed'!H503</f>
        <v>84</v>
      </c>
    </row>
    <row r="505" spans="1:8" x14ac:dyDescent="0.2">
      <c r="A505" s="2">
        <f t="shared" si="13"/>
        <v>4</v>
      </c>
      <c r="B505" s="2" t="str">
        <f>'Rankings Detailed'!B505</f>
        <v>Lauren Gray</v>
      </c>
      <c r="C505" s="2">
        <f>'Rankings Detailed'!C505</f>
        <v>1</v>
      </c>
      <c r="D505" s="2">
        <f>'Rankings Detailed'!D505</f>
        <v>47</v>
      </c>
      <c r="E505" s="2">
        <f>'Rankings Detailed'!E505</f>
        <v>0</v>
      </c>
      <c r="F505" s="2">
        <f>'Rankings Detailed'!F505</f>
        <v>0</v>
      </c>
      <c r="G505" s="2">
        <f>'Rankings Detailed'!G505</f>
        <v>0</v>
      </c>
      <c r="H505" s="6">
        <f>'Rankings Detailed'!H505</f>
        <v>47</v>
      </c>
    </row>
    <row r="506" spans="1:8" hidden="1" x14ac:dyDescent="0.2">
      <c r="A506" s="2">
        <f t="shared" si="13"/>
        <v>5</v>
      </c>
      <c r="B506" s="2">
        <f>'Rankings Detailed'!B507</f>
        <v>0</v>
      </c>
      <c r="C506" s="2">
        <f>'Rankings Detailed'!C507</f>
        <v>0</v>
      </c>
      <c r="D506" s="2">
        <f>'Rankings Detailed'!D507</f>
        <v>0</v>
      </c>
      <c r="E506" s="2">
        <f>'Rankings Detailed'!E507</f>
        <v>0</v>
      </c>
      <c r="F506" s="2">
        <f>'Rankings Detailed'!F507</f>
        <v>0</v>
      </c>
      <c r="G506" s="2">
        <f>'Rankings Detailed'!G507</f>
        <v>0</v>
      </c>
      <c r="H506" s="6">
        <f>'Rankings Detailed'!H507</f>
        <v>0</v>
      </c>
    </row>
    <row r="507" spans="1:8" hidden="1" x14ac:dyDescent="0.2">
      <c r="A507" s="2">
        <f t="shared" si="13"/>
        <v>5</v>
      </c>
      <c r="B507" s="2">
        <f>'Rankings Detailed'!B510</f>
        <v>0</v>
      </c>
      <c r="C507" s="2">
        <f>'Rankings Detailed'!C510</f>
        <v>0</v>
      </c>
      <c r="D507" s="2">
        <f>'Rankings Detailed'!D510</f>
        <v>0</v>
      </c>
      <c r="E507" s="2">
        <f>'Rankings Detailed'!E510</f>
        <v>0</v>
      </c>
      <c r="F507" s="2">
        <f>'Rankings Detailed'!F510</f>
        <v>0</v>
      </c>
      <c r="G507" s="2">
        <f>'Rankings Detailed'!G510</f>
        <v>0</v>
      </c>
      <c r="H507" s="6">
        <f>'Rankings Detailed'!H510</f>
        <v>0</v>
      </c>
    </row>
    <row r="508" spans="1:8" hidden="1" x14ac:dyDescent="0.2">
      <c r="A508" s="2">
        <f t="shared" si="13"/>
        <v>5</v>
      </c>
      <c r="B508" s="2">
        <f>'Rankings Detailed'!B511</f>
        <v>0</v>
      </c>
      <c r="C508" s="2">
        <f>'Rankings Detailed'!C511</f>
        <v>0</v>
      </c>
      <c r="D508" s="2">
        <f>'Rankings Detailed'!D511</f>
        <v>0</v>
      </c>
      <c r="E508" s="2">
        <f>'Rankings Detailed'!E511</f>
        <v>0</v>
      </c>
      <c r="F508" s="2">
        <f>'Rankings Detailed'!F511</f>
        <v>0</v>
      </c>
      <c r="G508" s="2">
        <f>'Rankings Detailed'!G511</f>
        <v>0</v>
      </c>
      <c r="H508" s="6">
        <f>'Rankings Detailed'!H511</f>
        <v>0</v>
      </c>
    </row>
    <row r="509" spans="1:8" hidden="1" x14ac:dyDescent="0.2">
      <c r="A509" s="2">
        <f t="shared" si="13"/>
        <v>5</v>
      </c>
      <c r="B509" s="2">
        <f>'Rankings Detailed'!B513</f>
        <v>0</v>
      </c>
      <c r="C509" s="2">
        <f>'Rankings Detailed'!C513</f>
        <v>0</v>
      </c>
      <c r="D509" s="2">
        <f>'Rankings Detailed'!D513</f>
        <v>0</v>
      </c>
      <c r="E509" s="2">
        <f>'Rankings Detailed'!E513</f>
        <v>0</v>
      </c>
      <c r="F509" s="2">
        <f>'Rankings Detailed'!F513</f>
        <v>0</v>
      </c>
      <c r="G509" s="2">
        <f>'Rankings Detailed'!G513</f>
        <v>0</v>
      </c>
      <c r="H509" s="6">
        <f>'Rankings Detailed'!H513</f>
        <v>0</v>
      </c>
    </row>
    <row r="510" spans="1:8" hidden="1" x14ac:dyDescent="0.2">
      <c r="A510" s="2">
        <f t="shared" si="13"/>
        <v>5</v>
      </c>
      <c r="B510" s="2">
        <f>'Rankings Detailed'!B512</f>
        <v>0</v>
      </c>
      <c r="C510" s="2">
        <f>'Rankings Detailed'!C512</f>
        <v>0</v>
      </c>
      <c r="D510" s="2">
        <f>'Rankings Detailed'!D512</f>
        <v>0</v>
      </c>
      <c r="E510" s="2">
        <f>'Rankings Detailed'!E512</f>
        <v>0</v>
      </c>
      <c r="F510" s="2">
        <f>'Rankings Detailed'!F512</f>
        <v>0</v>
      </c>
      <c r="G510" s="2">
        <f>'Rankings Detailed'!G512</f>
        <v>0</v>
      </c>
      <c r="H510" s="6">
        <f>'Rankings Detailed'!H512</f>
        <v>0</v>
      </c>
    </row>
    <row r="511" spans="1:8" hidden="1" x14ac:dyDescent="0.2">
      <c r="A511" s="2">
        <f t="shared" si="13"/>
        <v>5</v>
      </c>
      <c r="B511" s="2">
        <f>'Rankings Detailed'!B514</f>
        <v>0</v>
      </c>
      <c r="C511" s="2">
        <f>'Rankings Detailed'!C514</f>
        <v>0</v>
      </c>
      <c r="D511" s="2">
        <f>'Rankings Detailed'!D514</f>
        <v>0</v>
      </c>
      <c r="E511" s="2">
        <f>'Rankings Detailed'!E514</f>
        <v>0</v>
      </c>
      <c r="F511" s="2">
        <f>'Rankings Detailed'!F514</f>
        <v>0</v>
      </c>
      <c r="G511" s="2">
        <f>'Rankings Detailed'!G514</f>
        <v>0</v>
      </c>
      <c r="H511" s="6">
        <f>'Rankings Detailed'!H514</f>
        <v>0</v>
      </c>
    </row>
    <row r="512" spans="1:8" hidden="1" x14ac:dyDescent="0.2">
      <c r="A512" s="2">
        <f t="shared" si="13"/>
        <v>5</v>
      </c>
      <c r="B512" s="2">
        <f>'Rankings Detailed'!B508</f>
        <v>0</v>
      </c>
      <c r="C512" s="2">
        <f>'Rankings Detailed'!C508</f>
        <v>0</v>
      </c>
      <c r="D512" s="2">
        <f>'Rankings Detailed'!D508</f>
        <v>0</v>
      </c>
      <c r="E512" s="2">
        <f>'Rankings Detailed'!E508</f>
        <v>0</v>
      </c>
      <c r="F512" s="2">
        <f>'Rankings Detailed'!F508</f>
        <v>0</v>
      </c>
      <c r="G512" s="2">
        <f>'Rankings Detailed'!G508</f>
        <v>0</v>
      </c>
      <c r="H512" s="6">
        <f>'Rankings Detailed'!H508</f>
        <v>0</v>
      </c>
    </row>
    <row r="513" spans="1:8" hidden="1" x14ac:dyDescent="0.2">
      <c r="A513" s="2">
        <f t="shared" si="13"/>
        <v>5</v>
      </c>
      <c r="B513" s="2" t="str">
        <f>'Rankings Detailed'!B506</f>
        <v>(blank)</v>
      </c>
      <c r="C513" s="2">
        <f>'Rankings Detailed'!C506</f>
        <v>17</v>
      </c>
      <c r="D513" s="2">
        <f>'Rankings Detailed'!D506</f>
        <v>0</v>
      </c>
      <c r="E513" s="2">
        <f>'Rankings Detailed'!E506</f>
        <v>0</v>
      </c>
      <c r="F513" s="2">
        <f>'Rankings Detailed'!F506</f>
        <v>0</v>
      </c>
      <c r="G513" s="2">
        <f>'Rankings Detailed'!G506</f>
        <v>0</v>
      </c>
      <c r="H513" s="6">
        <f>'Rankings Detailed'!H506</f>
        <v>0</v>
      </c>
    </row>
    <row r="514" spans="1:8" hidden="1" x14ac:dyDescent="0.2">
      <c r="A514" s="2">
        <f t="shared" si="13"/>
        <v>5</v>
      </c>
      <c r="B514" s="2">
        <f>'Rankings Detailed'!B509</f>
        <v>0</v>
      </c>
      <c r="C514" s="2">
        <f>'Rankings Detailed'!C509</f>
        <v>0</v>
      </c>
      <c r="D514" s="2">
        <f>'Rankings Detailed'!D509</f>
        <v>0</v>
      </c>
      <c r="E514" s="2">
        <f>'Rankings Detailed'!E509</f>
        <v>0</v>
      </c>
      <c r="F514" s="2">
        <f>'Rankings Detailed'!F509</f>
        <v>0</v>
      </c>
      <c r="G514" s="2">
        <f>'Rankings Detailed'!G509</f>
        <v>0</v>
      </c>
      <c r="H514" s="6">
        <f>'Rankings Detailed'!H509</f>
        <v>0</v>
      </c>
    </row>
    <row r="515" spans="1:8" hidden="1" x14ac:dyDescent="0.2">
      <c r="A515" s="2">
        <f t="shared" si="13"/>
        <v>5</v>
      </c>
      <c r="B515" s="2">
        <f>'Rankings Detailed'!B515</f>
        <v>0</v>
      </c>
      <c r="C515" s="2">
        <f>'Rankings Detailed'!C515</f>
        <v>0</v>
      </c>
      <c r="D515" s="2">
        <f>'Rankings Detailed'!D515</f>
        <v>0</v>
      </c>
      <c r="E515" s="2">
        <f>'Rankings Detailed'!E515</f>
        <v>0</v>
      </c>
      <c r="F515" s="2">
        <f>'Rankings Detailed'!F515</f>
        <v>0</v>
      </c>
      <c r="G515" s="2">
        <f>'Rankings Detailed'!G515</f>
        <v>0</v>
      </c>
      <c r="H515" s="6">
        <f>'Rankings Detailed'!H515</f>
        <v>0</v>
      </c>
    </row>
    <row r="516" spans="1:8" hidden="1" x14ac:dyDescent="0.2">
      <c r="A516" s="2">
        <f t="shared" si="13"/>
        <v>5</v>
      </c>
      <c r="B516" s="2">
        <f>'Rankings Detailed'!B516</f>
        <v>0</v>
      </c>
      <c r="C516" s="2">
        <f>'Rankings Detailed'!C516</f>
        <v>0</v>
      </c>
      <c r="D516" s="2">
        <f>'Rankings Detailed'!D516</f>
        <v>0</v>
      </c>
      <c r="E516" s="2">
        <f>'Rankings Detailed'!E516</f>
        <v>0</v>
      </c>
      <c r="F516" s="2">
        <f>'Rankings Detailed'!F516</f>
        <v>0</v>
      </c>
      <c r="G516" s="2">
        <f>'Rankings Detailed'!G516</f>
        <v>0</v>
      </c>
      <c r="H516" s="6">
        <f>'Rankings Detailed'!H516</f>
        <v>0</v>
      </c>
    </row>
    <row r="517" spans="1:8" hidden="1" x14ac:dyDescent="0.2">
      <c r="A517" s="2">
        <f t="shared" si="13"/>
        <v>5</v>
      </c>
      <c r="B517" s="2">
        <f>'Rankings Detailed'!B517</f>
        <v>0</v>
      </c>
      <c r="C517" s="2">
        <f>'Rankings Detailed'!C517</f>
        <v>0</v>
      </c>
      <c r="D517" s="2">
        <f>'Rankings Detailed'!D517</f>
        <v>0</v>
      </c>
      <c r="E517" s="2">
        <f>'Rankings Detailed'!E517</f>
        <v>0</v>
      </c>
      <c r="F517" s="2">
        <f>'Rankings Detailed'!F517</f>
        <v>0</v>
      </c>
      <c r="G517" s="2">
        <f>'Rankings Detailed'!G517</f>
        <v>0</v>
      </c>
      <c r="H517" s="6">
        <f>'Rankings Detailed'!H517</f>
        <v>0</v>
      </c>
    </row>
    <row r="518" spans="1:8" hidden="1" x14ac:dyDescent="0.2">
      <c r="A518" s="2">
        <f t="shared" si="13"/>
        <v>5</v>
      </c>
      <c r="B518" s="2">
        <f>'Rankings Detailed'!B518</f>
        <v>0</v>
      </c>
      <c r="C518" s="2">
        <f>'Rankings Detailed'!C518</f>
        <v>0</v>
      </c>
      <c r="D518" s="2">
        <f>'Rankings Detailed'!D518</f>
        <v>0</v>
      </c>
      <c r="E518" s="2">
        <f>'Rankings Detailed'!E518</f>
        <v>0</v>
      </c>
      <c r="F518" s="2">
        <f>'Rankings Detailed'!F518</f>
        <v>0</v>
      </c>
      <c r="G518" s="2">
        <f>'Rankings Detailed'!G518</f>
        <v>0</v>
      </c>
      <c r="H518" s="6">
        <f>'Rankings Detailed'!H518</f>
        <v>0</v>
      </c>
    </row>
    <row r="519" spans="1:8" hidden="1" x14ac:dyDescent="0.2">
      <c r="A519" s="2">
        <f t="shared" si="13"/>
        <v>5</v>
      </c>
      <c r="B519" s="2">
        <f>'Rankings Detailed'!B519</f>
        <v>0</v>
      </c>
      <c r="C519" s="2">
        <f>'Rankings Detailed'!C519</f>
        <v>0</v>
      </c>
      <c r="D519" s="2">
        <f>'Rankings Detailed'!D519</f>
        <v>0</v>
      </c>
      <c r="E519" s="2">
        <f>'Rankings Detailed'!E519</f>
        <v>0</v>
      </c>
      <c r="F519" s="2">
        <f>'Rankings Detailed'!F519</f>
        <v>0</v>
      </c>
      <c r="G519" s="2">
        <f>'Rankings Detailed'!G519</f>
        <v>0</v>
      </c>
      <c r="H519" s="6">
        <f>'Rankings Detailed'!H519</f>
        <v>0</v>
      </c>
    </row>
    <row r="520" spans="1:8" hidden="1" x14ac:dyDescent="0.2">
      <c r="A520" s="2">
        <f t="shared" si="13"/>
        <v>5</v>
      </c>
      <c r="B520" s="2">
        <f>'Rankings Detailed'!B520</f>
        <v>0</v>
      </c>
      <c r="C520" s="2">
        <f>'Rankings Detailed'!C520</f>
        <v>0</v>
      </c>
      <c r="D520" s="2">
        <f>'Rankings Detailed'!D520</f>
        <v>0</v>
      </c>
      <c r="E520" s="2">
        <f>'Rankings Detailed'!E520</f>
        <v>0</v>
      </c>
      <c r="F520" s="2">
        <f>'Rankings Detailed'!F520</f>
        <v>0</v>
      </c>
      <c r="G520" s="2">
        <f>'Rankings Detailed'!G520</f>
        <v>0</v>
      </c>
      <c r="H520" s="6">
        <f>'Rankings Detailed'!H520</f>
        <v>0</v>
      </c>
    </row>
    <row r="521" spans="1:8" hidden="1" x14ac:dyDescent="0.2">
      <c r="A521" s="2">
        <f t="shared" si="13"/>
        <v>5</v>
      </c>
      <c r="B521" s="2">
        <f>'Rankings Detailed'!B521</f>
        <v>0</v>
      </c>
      <c r="C521" s="2">
        <f>'Rankings Detailed'!C521</f>
        <v>0</v>
      </c>
      <c r="D521" s="2">
        <f>'Rankings Detailed'!D521</f>
        <v>0</v>
      </c>
      <c r="E521" s="2">
        <f>'Rankings Detailed'!E521</f>
        <v>0</v>
      </c>
      <c r="F521" s="2">
        <f>'Rankings Detailed'!F521</f>
        <v>0</v>
      </c>
      <c r="G521" s="2">
        <f>'Rankings Detailed'!G521</f>
        <v>0</v>
      </c>
      <c r="H521" s="6">
        <f>'Rankings Detailed'!H521</f>
        <v>0</v>
      </c>
    </row>
    <row r="522" spans="1:8" hidden="1" x14ac:dyDescent="0.2">
      <c r="A522" s="2">
        <f t="shared" si="13"/>
        <v>5</v>
      </c>
      <c r="B522" s="2">
        <f>'Rankings Detailed'!B522</f>
        <v>0</v>
      </c>
      <c r="C522" s="2">
        <f>'Rankings Detailed'!C522</f>
        <v>0</v>
      </c>
      <c r="D522" s="2">
        <f>'Rankings Detailed'!D522</f>
        <v>0</v>
      </c>
      <c r="E522" s="2">
        <f>'Rankings Detailed'!E522</f>
        <v>0</v>
      </c>
      <c r="F522" s="2">
        <f>'Rankings Detailed'!F522</f>
        <v>0</v>
      </c>
      <c r="G522" s="2">
        <f>'Rankings Detailed'!G522</f>
        <v>0</v>
      </c>
      <c r="H522" s="6">
        <f>'Rankings Detailed'!H522</f>
        <v>0</v>
      </c>
    </row>
    <row r="523" spans="1:8" hidden="1" x14ac:dyDescent="0.2">
      <c r="A523" s="2">
        <f t="shared" si="13"/>
        <v>5</v>
      </c>
      <c r="B523" s="2">
        <f>'Rankings Detailed'!B523</f>
        <v>0</v>
      </c>
      <c r="C523" s="2">
        <f>'Rankings Detailed'!C523</f>
        <v>0</v>
      </c>
      <c r="D523" s="2">
        <f>'Rankings Detailed'!D523</f>
        <v>0</v>
      </c>
      <c r="E523" s="2">
        <f>'Rankings Detailed'!E523</f>
        <v>0</v>
      </c>
      <c r="F523" s="2">
        <f>'Rankings Detailed'!F523</f>
        <v>0</v>
      </c>
      <c r="G523" s="2">
        <f>'Rankings Detailed'!G523</f>
        <v>0</v>
      </c>
      <c r="H523" s="6">
        <f>'Rankings Detailed'!H523</f>
        <v>0</v>
      </c>
    </row>
    <row r="524" spans="1:8" hidden="1" x14ac:dyDescent="0.2">
      <c r="A524" s="2">
        <f t="shared" si="13"/>
        <v>5</v>
      </c>
      <c r="B524" s="2">
        <f>'Rankings Detailed'!B524</f>
        <v>0</v>
      </c>
      <c r="C524" s="2">
        <f>'Rankings Detailed'!C524</f>
        <v>0</v>
      </c>
      <c r="D524" s="2">
        <f>'Rankings Detailed'!D524</f>
        <v>0</v>
      </c>
      <c r="E524" s="2">
        <f>'Rankings Detailed'!E524</f>
        <v>0</v>
      </c>
      <c r="F524" s="2">
        <f>'Rankings Detailed'!F524</f>
        <v>0</v>
      </c>
      <c r="G524" s="2">
        <f>'Rankings Detailed'!G524</f>
        <v>0</v>
      </c>
      <c r="H524" s="6">
        <f>'Rankings Detailed'!H524</f>
        <v>0</v>
      </c>
    </row>
    <row r="525" spans="1:8" hidden="1" x14ac:dyDescent="0.2">
      <c r="A525" s="2">
        <f t="shared" si="13"/>
        <v>5</v>
      </c>
      <c r="B525" s="2">
        <f>'Rankings Detailed'!B525</f>
        <v>0</v>
      </c>
      <c r="C525" s="2">
        <f>'Rankings Detailed'!C525</f>
        <v>0</v>
      </c>
      <c r="D525" s="2">
        <f>'Rankings Detailed'!D525</f>
        <v>0</v>
      </c>
      <c r="E525" s="2">
        <f>'Rankings Detailed'!E525</f>
        <v>0</v>
      </c>
      <c r="F525" s="2">
        <f>'Rankings Detailed'!F525</f>
        <v>0</v>
      </c>
      <c r="G525" s="2">
        <f>'Rankings Detailed'!G525</f>
        <v>0</v>
      </c>
      <c r="H525" s="6">
        <f>'Rankings Detailed'!H525</f>
        <v>0</v>
      </c>
    </row>
    <row r="526" spans="1:8" hidden="1" x14ac:dyDescent="0.2">
      <c r="A526" s="2">
        <f t="shared" si="13"/>
        <v>5</v>
      </c>
      <c r="B526" s="2">
        <f>'Rankings Detailed'!B526</f>
        <v>0</v>
      </c>
      <c r="C526" s="2">
        <f>'Rankings Detailed'!C526</f>
        <v>0</v>
      </c>
      <c r="D526" s="2">
        <f>'Rankings Detailed'!D526</f>
        <v>0</v>
      </c>
      <c r="E526" s="2">
        <f>'Rankings Detailed'!E526</f>
        <v>0</v>
      </c>
      <c r="F526" s="2">
        <f>'Rankings Detailed'!F526</f>
        <v>0</v>
      </c>
      <c r="G526" s="2">
        <f>'Rankings Detailed'!G526</f>
        <v>0</v>
      </c>
      <c r="H526" s="6">
        <f>'Rankings Detailed'!H526</f>
        <v>0</v>
      </c>
    </row>
    <row r="527" spans="1:8" hidden="1" x14ac:dyDescent="0.2">
      <c r="A527" s="2">
        <f t="shared" si="13"/>
        <v>5</v>
      </c>
      <c r="B527" s="2">
        <f>'Rankings Detailed'!B527</f>
        <v>0</v>
      </c>
      <c r="C527" s="2">
        <f>'Rankings Detailed'!C527</f>
        <v>0</v>
      </c>
      <c r="D527" s="2">
        <f>'Rankings Detailed'!D527</f>
        <v>0</v>
      </c>
      <c r="E527" s="2">
        <f>'Rankings Detailed'!E527</f>
        <v>0</v>
      </c>
      <c r="F527" s="2">
        <f>'Rankings Detailed'!F527</f>
        <v>0</v>
      </c>
      <c r="G527" s="2">
        <f>'Rankings Detailed'!G527</f>
        <v>0</v>
      </c>
      <c r="H527" s="6">
        <f>'Rankings Detailed'!H527</f>
        <v>0</v>
      </c>
    </row>
    <row r="528" spans="1:8" hidden="1" x14ac:dyDescent="0.2">
      <c r="A528" s="2">
        <f t="shared" si="13"/>
        <v>5</v>
      </c>
      <c r="B528" s="2">
        <f>'Rankings Detailed'!B528</f>
        <v>0</v>
      </c>
      <c r="C528" s="2">
        <f>'Rankings Detailed'!C528</f>
        <v>0</v>
      </c>
      <c r="D528" s="2">
        <f>'Rankings Detailed'!D528</f>
        <v>0</v>
      </c>
      <c r="E528" s="2">
        <f>'Rankings Detailed'!E528</f>
        <v>0</v>
      </c>
      <c r="F528" s="2">
        <f>'Rankings Detailed'!F528</f>
        <v>0</v>
      </c>
      <c r="G528" s="2">
        <f>'Rankings Detailed'!G528</f>
        <v>0</v>
      </c>
      <c r="H528" s="6">
        <f>'Rankings Detailed'!H528</f>
        <v>0</v>
      </c>
    </row>
    <row r="529" spans="1:8" hidden="1" x14ac:dyDescent="0.2">
      <c r="A529" s="2">
        <f t="shared" si="13"/>
        <v>5</v>
      </c>
      <c r="B529" s="2">
        <f>'Rankings Detailed'!B529</f>
        <v>0</v>
      </c>
      <c r="C529" s="2">
        <f>'Rankings Detailed'!C529</f>
        <v>0</v>
      </c>
      <c r="D529" s="2">
        <f>'Rankings Detailed'!D529</f>
        <v>0</v>
      </c>
      <c r="E529" s="2">
        <f>'Rankings Detailed'!E529</f>
        <v>0</v>
      </c>
      <c r="F529" s="2">
        <f>'Rankings Detailed'!F529</f>
        <v>0</v>
      </c>
      <c r="G529" s="2">
        <f>'Rankings Detailed'!G529</f>
        <v>0</v>
      </c>
      <c r="H529" s="6">
        <f>'Rankings Detailed'!H529</f>
        <v>0</v>
      </c>
    </row>
    <row r="530" spans="1:8" hidden="1" x14ac:dyDescent="0.2">
      <c r="A530" s="2">
        <f t="shared" si="13"/>
        <v>5</v>
      </c>
      <c r="B530" s="2">
        <f>'Rankings Detailed'!B530</f>
        <v>0</v>
      </c>
      <c r="C530" s="2">
        <f>'Rankings Detailed'!C530</f>
        <v>0</v>
      </c>
      <c r="D530" s="2">
        <f>'Rankings Detailed'!D530</f>
        <v>0</v>
      </c>
      <c r="E530" s="2">
        <f>'Rankings Detailed'!E530</f>
        <v>0</v>
      </c>
      <c r="F530" s="2">
        <f>'Rankings Detailed'!F530</f>
        <v>0</v>
      </c>
      <c r="G530" s="2">
        <f>'Rankings Detailed'!G530</f>
        <v>0</v>
      </c>
      <c r="H530" s="6">
        <f>'Rankings Detailed'!H530</f>
        <v>0</v>
      </c>
    </row>
    <row r="531" spans="1:8" hidden="1" x14ac:dyDescent="0.2">
      <c r="A531" s="2">
        <f t="shared" si="13"/>
        <v>5</v>
      </c>
      <c r="B531" s="2">
        <f>'Rankings Detailed'!B531</f>
        <v>0</v>
      </c>
      <c r="C531" s="2">
        <f>'Rankings Detailed'!C531</f>
        <v>0</v>
      </c>
      <c r="D531" s="2">
        <f>'Rankings Detailed'!D531</f>
        <v>0</v>
      </c>
      <c r="E531" s="2">
        <f>'Rankings Detailed'!E531</f>
        <v>0</v>
      </c>
      <c r="F531" s="2">
        <f>'Rankings Detailed'!F531</f>
        <v>0</v>
      </c>
      <c r="G531" s="2">
        <f>'Rankings Detailed'!G531</f>
        <v>0</v>
      </c>
      <c r="H531" s="6">
        <f>'Rankings Detailed'!H531</f>
        <v>0</v>
      </c>
    </row>
    <row r="532" spans="1:8" hidden="1" x14ac:dyDescent="0.2">
      <c r="A532" s="2">
        <f t="shared" si="13"/>
        <v>5</v>
      </c>
      <c r="B532" s="2">
        <f>'Rankings Detailed'!B532</f>
        <v>0</v>
      </c>
      <c r="C532" s="2">
        <f>'Rankings Detailed'!C532</f>
        <v>0</v>
      </c>
      <c r="D532" s="2">
        <f>'Rankings Detailed'!D532</f>
        <v>0</v>
      </c>
      <c r="E532" s="2">
        <f>'Rankings Detailed'!E532</f>
        <v>0</v>
      </c>
      <c r="F532" s="2">
        <f>'Rankings Detailed'!F532</f>
        <v>0</v>
      </c>
      <c r="G532" s="2">
        <f>'Rankings Detailed'!G532</f>
        <v>0</v>
      </c>
      <c r="H532" s="6">
        <f>'Rankings Detailed'!H532</f>
        <v>0</v>
      </c>
    </row>
    <row r="533" spans="1:8" hidden="1" x14ac:dyDescent="0.2">
      <c r="A533" s="2">
        <f t="shared" si="13"/>
        <v>5</v>
      </c>
      <c r="B533" s="2">
        <f>'Rankings Detailed'!B533</f>
        <v>0</v>
      </c>
      <c r="C533" s="2">
        <f>'Rankings Detailed'!C533</f>
        <v>0</v>
      </c>
      <c r="D533" s="2">
        <f>'Rankings Detailed'!D533</f>
        <v>0</v>
      </c>
      <c r="E533" s="2">
        <f>'Rankings Detailed'!E533</f>
        <v>0</v>
      </c>
      <c r="F533" s="2">
        <f>'Rankings Detailed'!F533</f>
        <v>0</v>
      </c>
      <c r="G533" s="2">
        <f>'Rankings Detailed'!G533</f>
        <v>0</v>
      </c>
      <c r="H533" s="6">
        <f>'Rankings Detailed'!H533</f>
        <v>0</v>
      </c>
    </row>
    <row r="534" spans="1:8" hidden="1" x14ac:dyDescent="0.2">
      <c r="A534" s="2">
        <f t="shared" si="13"/>
        <v>5</v>
      </c>
      <c r="B534" s="2">
        <f>'Rankings Detailed'!B534</f>
        <v>0</v>
      </c>
      <c r="C534" s="2">
        <f>'Rankings Detailed'!C534</f>
        <v>0</v>
      </c>
      <c r="D534" s="2">
        <f>'Rankings Detailed'!D534</f>
        <v>0</v>
      </c>
      <c r="E534" s="2">
        <f>'Rankings Detailed'!E534</f>
        <v>0</v>
      </c>
      <c r="F534" s="2">
        <f>'Rankings Detailed'!F534</f>
        <v>0</v>
      </c>
      <c r="G534" s="2">
        <f>'Rankings Detailed'!G534</f>
        <v>0</v>
      </c>
      <c r="H534" s="6">
        <f>'Rankings Detailed'!H534</f>
        <v>0</v>
      </c>
    </row>
    <row r="535" spans="1:8" hidden="1" x14ac:dyDescent="0.2">
      <c r="A535" s="2">
        <f t="shared" si="13"/>
        <v>5</v>
      </c>
      <c r="B535" s="2">
        <f>'Rankings Detailed'!B535</f>
        <v>0</v>
      </c>
      <c r="C535" s="2">
        <f>'Rankings Detailed'!C535</f>
        <v>0</v>
      </c>
      <c r="D535" s="2">
        <f>'Rankings Detailed'!D535</f>
        <v>0</v>
      </c>
      <c r="E535" s="2">
        <f>'Rankings Detailed'!E535</f>
        <v>0</v>
      </c>
      <c r="F535" s="2">
        <f>'Rankings Detailed'!F535</f>
        <v>0</v>
      </c>
      <c r="G535" s="2">
        <f>'Rankings Detailed'!G535</f>
        <v>0</v>
      </c>
      <c r="H535" s="6">
        <f>'Rankings Detailed'!H535</f>
        <v>0</v>
      </c>
    </row>
    <row r="536" spans="1:8" hidden="1" x14ac:dyDescent="0.2">
      <c r="A536" s="2">
        <f t="shared" si="13"/>
        <v>5</v>
      </c>
      <c r="B536" s="2">
        <f>'Rankings Detailed'!B536</f>
        <v>0</v>
      </c>
      <c r="C536" s="2">
        <f>'Rankings Detailed'!C536</f>
        <v>0</v>
      </c>
      <c r="D536" s="2">
        <f>'Rankings Detailed'!D536</f>
        <v>0</v>
      </c>
      <c r="E536" s="2">
        <f>'Rankings Detailed'!E536</f>
        <v>0</v>
      </c>
      <c r="F536" s="2">
        <f>'Rankings Detailed'!F536</f>
        <v>0</v>
      </c>
      <c r="G536" s="2">
        <f>'Rankings Detailed'!G536</f>
        <v>0</v>
      </c>
      <c r="H536" s="6">
        <f>'Rankings Detailed'!H536</f>
        <v>0</v>
      </c>
    </row>
    <row r="537" spans="1:8" hidden="1" x14ac:dyDescent="0.2">
      <c r="A537" s="2">
        <f t="shared" si="13"/>
        <v>5</v>
      </c>
      <c r="B537" s="2">
        <f>'Rankings Detailed'!B537</f>
        <v>0</v>
      </c>
      <c r="C537" s="2">
        <f>'Rankings Detailed'!C537</f>
        <v>0</v>
      </c>
      <c r="D537" s="2">
        <f>'Rankings Detailed'!D537</f>
        <v>0</v>
      </c>
      <c r="E537" s="2">
        <f>'Rankings Detailed'!E537</f>
        <v>0</v>
      </c>
      <c r="F537" s="2">
        <f>'Rankings Detailed'!F537</f>
        <v>0</v>
      </c>
      <c r="G537" s="2">
        <f>'Rankings Detailed'!G537</f>
        <v>0</v>
      </c>
      <c r="H537" s="6">
        <f>'Rankings Detailed'!H537</f>
        <v>0</v>
      </c>
    </row>
    <row r="538" spans="1:8" hidden="1" x14ac:dyDescent="0.2">
      <c r="A538" s="2">
        <f t="shared" si="13"/>
        <v>5</v>
      </c>
      <c r="B538" s="2">
        <f>'Rankings Detailed'!B538</f>
        <v>0</v>
      </c>
      <c r="C538" s="2">
        <f>'Rankings Detailed'!C538</f>
        <v>0</v>
      </c>
      <c r="D538" s="2">
        <f>'Rankings Detailed'!D538</f>
        <v>0</v>
      </c>
      <c r="E538" s="2">
        <f>'Rankings Detailed'!E538</f>
        <v>0</v>
      </c>
      <c r="F538" s="2">
        <f>'Rankings Detailed'!F538</f>
        <v>0</v>
      </c>
      <c r="G538" s="2">
        <f>'Rankings Detailed'!G538</f>
        <v>0</v>
      </c>
      <c r="H538" s="6">
        <f>'Rankings Detailed'!H538</f>
        <v>0</v>
      </c>
    </row>
    <row r="539" spans="1:8" hidden="1" x14ac:dyDescent="0.2">
      <c r="A539" s="2">
        <f t="shared" si="13"/>
        <v>5</v>
      </c>
      <c r="B539" s="2">
        <f>'Rankings Detailed'!B539</f>
        <v>0</v>
      </c>
      <c r="C539" s="2">
        <f>'Rankings Detailed'!C539</f>
        <v>0</v>
      </c>
      <c r="D539" s="2">
        <f>'Rankings Detailed'!D539</f>
        <v>0</v>
      </c>
      <c r="E539" s="2">
        <f>'Rankings Detailed'!E539</f>
        <v>0</v>
      </c>
      <c r="F539" s="2">
        <f>'Rankings Detailed'!F539</f>
        <v>0</v>
      </c>
      <c r="G539" s="2">
        <f>'Rankings Detailed'!G539</f>
        <v>0</v>
      </c>
      <c r="H539" s="6">
        <f>'Rankings Detailed'!H539</f>
        <v>0</v>
      </c>
    </row>
    <row r="540" spans="1:8" hidden="1" x14ac:dyDescent="0.2">
      <c r="A540" s="2">
        <f t="shared" si="13"/>
        <v>5</v>
      </c>
      <c r="B540" s="2">
        <f>'Rankings Detailed'!B540</f>
        <v>0</v>
      </c>
      <c r="C540" s="2">
        <f>'Rankings Detailed'!C540</f>
        <v>0</v>
      </c>
      <c r="D540" s="2">
        <f>'Rankings Detailed'!D540</f>
        <v>0</v>
      </c>
      <c r="E540" s="2">
        <f>'Rankings Detailed'!E540</f>
        <v>0</v>
      </c>
      <c r="F540" s="2">
        <f>'Rankings Detailed'!F540</f>
        <v>0</v>
      </c>
      <c r="G540" s="2">
        <f>'Rankings Detailed'!G540</f>
        <v>0</v>
      </c>
      <c r="H540" s="6">
        <f>'Rankings Detailed'!H540</f>
        <v>0</v>
      </c>
    </row>
    <row r="541" spans="1:8" hidden="1" x14ac:dyDescent="0.2">
      <c r="A541" s="2">
        <f t="shared" si="13"/>
        <v>5</v>
      </c>
      <c r="B541" s="2">
        <f>'Rankings Detailed'!B541</f>
        <v>0</v>
      </c>
      <c r="C541" s="2">
        <f>'Rankings Detailed'!C541</f>
        <v>0</v>
      </c>
      <c r="D541" s="2">
        <f>'Rankings Detailed'!D541</f>
        <v>0</v>
      </c>
      <c r="E541" s="2">
        <f>'Rankings Detailed'!E541</f>
        <v>0</v>
      </c>
      <c r="F541" s="2">
        <f>'Rankings Detailed'!F541</f>
        <v>0</v>
      </c>
      <c r="G541" s="2">
        <f>'Rankings Detailed'!G541</f>
        <v>0</v>
      </c>
      <c r="H541" s="6">
        <f>'Rankings Detailed'!H541</f>
        <v>0</v>
      </c>
    </row>
    <row r="544" spans="1:8" x14ac:dyDescent="0.2">
      <c r="A544" t="str">
        <f>'Rankings Detailed'!J543</f>
        <v>L45</v>
      </c>
    </row>
    <row r="546" spans="1:8" x14ac:dyDescent="0.2">
      <c r="A546" s="11" t="s">
        <v>18</v>
      </c>
      <c r="B546" s="11" t="s">
        <v>19</v>
      </c>
      <c r="C546" s="11" t="s">
        <v>20</v>
      </c>
      <c r="D546" s="11" t="s">
        <v>21</v>
      </c>
      <c r="E546" s="11" t="s">
        <v>22</v>
      </c>
      <c r="F546" s="11" t="s">
        <v>23</v>
      </c>
      <c r="G546" s="11" t="s">
        <v>24</v>
      </c>
      <c r="H546" s="12" t="s">
        <v>4</v>
      </c>
    </row>
    <row r="547" spans="1:8" x14ac:dyDescent="0.2">
      <c r="A547" s="2">
        <f t="shared" ref="A547:A586" si="14">RANK(H547,$H$547:$H$586,0)</f>
        <v>1</v>
      </c>
      <c r="B547" s="2" t="str">
        <f>'Rankings Detailed'!B550</f>
        <v>Maggie Farrell</v>
      </c>
      <c r="C547" s="2">
        <f>'Rankings Detailed'!C550</f>
        <v>3</v>
      </c>
      <c r="D547" s="2">
        <f>'Rankings Detailed'!D550</f>
        <v>84</v>
      </c>
      <c r="E547" s="2">
        <f>'Rankings Detailed'!E550</f>
        <v>72</v>
      </c>
      <c r="F547" s="2">
        <f>'Rankings Detailed'!F550</f>
        <v>28</v>
      </c>
      <c r="G547" s="2">
        <f>'Rankings Detailed'!G550</f>
        <v>0</v>
      </c>
      <c r="H547" s="6">
        <f>'Rankings Detailed'!H550</f>
        <v>184</v>
      </c>
    </row>
    <row r="548" spans="1:8" x14ac:dyDescent="0.2">
      <c r="A548" s="2">
        <f t="shared" si="14"/>
        <v>2</v>
      </c>
      <c r="B548" s="2" t="str">
        <f>'Rankings Detailed'!B548</f>
        <v>Jenn Saldanha</v>
      </c>
      <c r="C548" s="2">
        <f>'Rankings Detailed'!C548</f>
        <v>2</v>
      </c>
      <c r="D548" s="2">
        <f>'Rankings Detailed'!D548</f>
        <v>70</v>
      </c>
      <c r="E548" s="2">
        <f>'Rankings Detailed'!E548</f>
        <v>3</v>
      </c>
      <c r="F548" s="2">
        <f>'Rankings Detailed'!F548</f>
        <v>0</v>
      </c>
      <c r="G548" s="2">
        <f>'Rankings Detailed'!G548</f>
        <v>0</v>
      </c>
      <c r="H548" s="6">
        <f>'Rankings Detailed'!H548</f>
        <v>73</v>
      </c>
    </row>
    <row r="549" spans="1:8" x14ac:dyDescent="0.2">
      <c r="A549" s="2">
        <f t="shared" si="14"/>
        <v>3</v>
      </c>
      <c r="B549" s="2" t="str">
        <f>'Rankings Detailed'!B551</f>
        <v>Donna Cruickshank</v>
      </c>
      <c r="C549" s="2">
        <f>'Rankings Detailed'!C551</f>
        <v>1</v>
      </c>
      <c r="D549" s="2">
        <f>'Rankings Detailed'!D551</f>
        <v>64.5</v>
      </c>
      <c r="E549" s="2">
        <f>'Rankings Detailed'!E551</f>
        <v>0</v>
      </c>
      <c r="F549" s="2">
        <f>'Rankings Detailed'!F551</f>
        <v>0</v>
      </c>
      <c r="G549" s="2">
        <f>'Rankings Detailed'!G551</f>
        <v>0</v>
      </c>
      <c r="H549" s="6">
        <f>'Rankings Detailed'!H551</f>
        <v>64.5</v>
      </c>
    </row>
    <row r="550" spans="1:8" x14ac:dyDescent="0.2">
      <c r="A550" s="2">
        <f t="shared" si="14"/>
        <v>4</v>
      </c>
      <c r="B550" s="2" t="str">
        <f>'Rankings Detailed'!B549</f>
        <v>Emma Robinson</v>
      </c>
      <c r="C550" s="2">
        <f>'Rankings Detailed'!C549</f>
        <v>1</v>
      </c>
      <c r="D550" s="2">
        <f>'Rankings Detailed'!D549</f>
        <v>48</v>
      </c>
      <c r="E550" s="2">
        <f>'Rankings Detailed'!E549</f>
        <v>0</v>
      </c>
      <c r="F550" s="2">
        <f>'Rankings Detailed'!F549</f>
        <v>0</v>
      </c>
      <c r="G550" s="2">
        <f>'Rankings Detailed'!G549</f>
        <v>0</v>
      </c>
      <c r="H550" s="6">
        <f>'Rankings Detailed'!H549</f>
        <v>48</v>
      </c>
    </row>
    <row r="551" spans="1:8" x14ac:dyDescent="0.2">
      <c r="A551" s="2">
        <f t="shared" si="14"/>
        <v>5</v>
      </c>
      <c r="B551" s="2" t="str">
        <f>'Rankings Detailed'!B547</f>
        <v>Julia Horsburgh</v>
      </c>
      <c r="C551" s="2">
        <f>'Rankings Detailed'!C547</f>
        <v>1</v>
      </c>
      <c r="D551" s="2">
        <f>'Rankings Detailed'!D547</f>
        <v>25.5</v>
      </c>
      <c r="E551" s="2">
        <f>'Rankings Detailed'!E547</f>
        <v>0</v>
      </c>
      <c r="F551" s="2">
        <f>'Rankings Detailed'!F547</f>
        <v>0</v>
      </c>
      <c r="G551" s="2">
        <f>'Rankings Detailed'!G547</f>
        <v>0</v>
      </c>
      <c r="H551" s="6">
        <f>'Rankings Detailed'!H547</f>
        <v>25.5</v>
      </c>
    </row>
    <row r="552" spans="1:8" x14ac:dyDescent="0.2">
      <c r="A552" s="2">
        <f t="shared" si="14"/>
        <v>6</v>
      </c>
      <c r="B552" s="2" t="str">
        <f>'Rankings Detailed'!B553</f>
        <v>Sam Hart</v>
      </c>
      <c r="C552" s="2">
        <f>'Rankings Detailed'!C553</f>
        <v>1</v>
      </c>
      <c r="D552" s="2">
        <f>'Rankings Detailed'!D553</f>
        <v>9</v>
      </c>
      <c r="E552" s="2">
        <f>'Rankings Detailed'!E553</f>
        <v>0</v>
      </c>
      <c r="F552" s="2">
        <f>'Rankings Detailed'!F553</f>
        <v>0</v>
      </c>
      <c r="G552" s="2">
        <f>'Rankings Detailed'!G553</f>
        <v>0</v>
      </c>
      <c r="H552" s="6">
        <f>'Rankings Detailed'!H553</f>
        <v>9</v>
      </c>
    </row>
    <row r="553" spans="1:8" hidden="1" x14ac:dyDescent="0.2">
      <c r="A553" s="2">
        <f t="shared" si="14"/>
        <v>7</v>
      </c>
      <c r="B553" s="2">
        <f>'Rankings Detailed'!B554</f>
        <v>0</v>
      </c>
      <c r="C553" s="2">
        <f>'Rankings Detailed'!C554</f>
        <v>0</v>
      </c>
      <c r="D553" s="2">
        <f>'Rankings Detailed'!D554</f>
        <v>0</v>
      </c>
      <c r="E553" s="2">
        <f>'Rankings Detailed'!E554</f>
        <v>0</v>
      </c>
      <c r="F553" s="2">
        <f>'Rankings Detailed'!F554</f>
        <v>0</v>
      </c>
      <c r="G553" s="2">
        <f>'Rankings Detailed'!G554</f>
        <v>0</v>
      </c>
      <c r="H553" s="6">
        <f>'Rankings Detailed'!H554</f>
        <v>0</v>
      </c>
    </row>
    <row r="554" spans="1:8" hidden="1" x14ac:dyDescent="0.2">
      <c r="A554" s="2">
        <f t="shared" si="14"/>
        <v>7</v>
      </c>
      <c r="B554" s="2" t="str">
        <f>'Rankings Detailed'!B552</f>
        <v>(blank)</v>
      </c>
      <c r="C554" s="2">
        <f>'Rankings Detailed'!C552</f>
        <v>17</v>
      </c>
      <c r="D554" s="2">
        <f>'Rankings Detailed'!D552</f>
        <v>0</v>
      </c>
      <c r="E554" s="2">
        <f>'Rankings Detailed'!E552</f>
        <v>0</v>
      </c>
      <c r="F554" s="2">
        <f>'Rankings Detailed'!F552</f>
        <v>0</v>
      </c>
      <c r="G554" s="2">
        <f>'Rankings Detailed'!G552</f>
        <v>0</v>
      </c>
      <c r="H554" s="6">
        <f>'Rankings Detailed'!H552</f>
        <v>0</v>
      </c>
    </row>
    <row r="555" spans="1:8" hidden="1" x14ac:dyDescent="0.2">
      <c r="A555" s="2">
        <f t="shared" si="14"/>
        <v>7</v>
      </c>
      <c r="B555" s="2">
        <f>'Rankings Detailed'!B558</f>
        <v>0</v>
      </c>
      <c r="C555" s="2">
        <f>'Rankings Detailed'!C558</f>
        <v>0</v>
      </c>
      <c r="D555" s="2">
        <f>'Rankings Detailed'!D558</f>
        <v>0</v>
      </c>
      <c r="E555" s="2">
        <f>'Rankings Detailed'!E558</f>
        <v>0</v>
      </c>
      <c r="F555" s="2">
        <f>'Rankings Detailed'!F558</f>
        <v>0</v>
      </c>
      <c r="G555" s="2">
        <f>'Rankings Detailed'!G558</f>
        <v>0</v>
      </c>
      <c r="H555" s="6">
        <f>'Rankings Detailed'!H558</f>
        <v>0</v>
      </c>
    </row>
    <row r="556" spans="1:8" hidden="1" x14ac:dyDescent="0.2">
      <c r="A556" s="2">
        <f t="shared" si="14"/>
        <v>7</v>
      </c>
      <c r="B556" s="2">
        <f>'Rankings Detailed'!B555</f>
        <v>0</v>
      </c>
      <c r="C556" s="2">
        <f>'Rankings Detailed'!C555</f>
        <v>0</v>
      </c>
      <c r="D556" s="2">
        <f>'Rankings Detailed'!D555</f>
        <v>0</v>
      </c>
      <c r="E556" s="2">
        <f>'Rankings Detailed'!E555</f>
        <v>0</v>
      </c>
      <c r="F556" s="2">
        <f>'Rankings Detailed'!F555</f>
        <v>0</v>
      </c>
      <c r="G556" s="2">
        <f>'Rankings Detailed'!G555</f>
        <v>0</v>
      </c>
      <c r="H556" s="6">
        <f>'Rankings Detailed'!H555</f>
        <v>0</v>
      </c>
    </row>
    <row r="557" spans="1:8" hidden="1" x14ac:dyDescent="0.2">
      <c r="A557" s="2">
        <f t="shared" si="14"/>
        <v>7</v>
      </c>
      <c r="B557" s="2">
        <f>'Rankings Detailed'!B557</f>
        <v>0</v>
      </c>
      <c r="C557" s="2">
        <f>'Rankings Detailed'!C557</f>
        <v>0</v>
      </c>
      <c r="D557" s="2">
        <f>'Rankings Detailed'!D557</f>
        <v>0</v>
      </c>
      <c r="E557" s="2">
        <f>'Rankings Detailed'!E557</f>
        <v>0</v>
      </c>
      <c r="F557" s="2">
        <f>'Rankings Detailed'!F557</f>
        <v>0</v>
      </c>
      <c r="G557" s="2">
        <f>'Rankings Detailed'!G557</f>
        <v>0</v>
      </c>
      <c r="H557" s="6">
        <f>'Rankings Detailed'!H557</f>
        <v>0</v>
      </c>
    </row>
    <row r="558" spans="1:8" hidden="1" x14ac:dyDescent="0.2">
      <c r="A558" s="2">
        <f t="shared" si="14"/>
        <v>7</v>
      </c>
      <c r="B558" s="2">
        <f>'Rankings Detailed'!B556</f>
        <v>0</v>
      </c>
      <c r="C558" s="2">
        <f>'Rankings Detailed'!C556</f>
        <v>0</v>
      </c>
      <c r="D558" s="2">
        <f>'Rankings Detailed'!D556</f>
        <v>0</v>
      </c>
      <c r="E558" s="2">
        <f>'Rankings Detailed'!E556</f>
        <v>0</v>
      </c>
      <c r="F558" s="2">
        <f>'Rankings Detailed'!F556</f>
        <v>0</v>
      </c>
      <c r="G558" s="2">
        <f>'Rankings Detailed'!G556</f>
        <v>0</v>
      </c>
      <c r="H558" s="6">
        <f>'Rankings Detailed'!H556</f>
        <v>0</v>
      </c>
    </row>
    <row r="559" spans="1:8" hidden="1" x14ac:dyDescent="0.2">
      <c r="A559" s="2">
        <f t="shared" si="14"/>
        <v>7</v>
      </c>
      <c r="B559" s="2">
        <f>'Rankings Detailed'!B559</f>
        <v>0</v>
      </c>
      <c r="C559" s="2">
        <f>'Rankings Detailed'!C559</f>
        <v>0</v>
      </c>
      <c r="D559" s="2">
        <f>'Rankings Detailed'!D559</f>
        <v>0</v>
      </c>
      <c r="E559" s="2">
        <f>'Rankings Detailed'!E559</f>
        <v>0</v>
      </c>
      <c r="F559" s="2">
        <f>'Rankings Detailed'!F559</f>
        <v>0</v>
      </c>
      <c r="G559" s="2">
        <f>'Rankings Detailed'!G559</f>
        <v>0</v>
      </c>
      <c r="H559" s="6">
        <f>'Rankings Detailed'!H559</f>
        <v>0</v>
      </c>
    </row>
    <row r="560" spans="1:8" hidden="1" x14ac:dyDescent="0.2">
      <c r="A560" s="2">
        <f t="shared" si="14"/>
        <v>7</v>
      </c>
      <c r="B560" s="2">
        <f>'Rankings Detailed'!B560</f>
        <v>0</v>
      </c>
      <c r="C560" s="2">
        <f>'Rankings Detailed'!C560</f>
        <v>0</v>
      </c>
      <c r="D560" s="2">
        <f>'Rankings Detailed'!D560</f>
        <v>0</v>
      </c>
      <c r="E560" s="2">
        <f>'Rankings Detailed'!E560</f>
        <v>0</v>
      </c>
      <c r="F560" s="2">
        <f>'Rankings Detailed'!F560</f>
        <v>0</v>
      </c>
      <c r="G560" s="2">
        <f>'Rankings Detailed'!G560</f>
        <v>0</v>
      </c>
      <c r="H560" s="6">
        <f>'Rankings Detailed'!H560</f>
        <v>0</v>
      </c>
    </row>
    <row r="561" spans="1:8" hidden="1" x14ac:dyDescent="0.2">
      <c r="A561" s="2">
        <f t="shared" si="14"/>
        <v>7</v>
      </c>
      <c r="B561" s="2">
        <f>'Rankings Detailed'!B561</f>
        <v>0</v>
      </c>
      <c r="C561" s="2">
        <f>'Rankings Detailed'!C561</f>
        <v>0</v>
      </c>
      <c r="D561" s="2">
        <f>'Rankings Detailed'!D561</f>
        <v>0</v>
      </c>
      <c r="E561" s="2">
        <f>'Rankings Detailed'!E561</f>
        <v>0</v>
      </c>
      <c r="F561" s="2">
        <f>'Rankings Detailed'!F561</f>
        <v>0</v>
      </c>
      <c r="G561" s="2">
        <f>'Rankings Detailed'!G561</f>
        <v>0</v>
      </c>
      <c r="H561" s="6">
        <f>'Rankings Detailed'!H561</f>
        <v>0</v>
      </c>
    </row>
    <row r="562" spans="1:8" hidden="1" x14ac:dyDescent="0.2">
      <c r="A562" s="2">
        <f t="shared" si="14"/>
        <v>7</v>
      </c>
      <c r="B562" s="2">
        <f>'Rankings Detailed'!B562</f>
        <v>0</v>
      </c>
      <c r="C562" s="2">
        <f>'Rankings Detailed'!C562</f>
        <v>0</v>
      </c>
      <c r="D562" s="2">
        <f>'Rankings Detailed'!D562</f>
        <v>0</v>
      </c>
      <c r="E562" s="2">
        <f>'Rankings Detailed'!E562</f>
        <v>0</v>
      </c>
      <c r="F562" s="2">
        <f>'Rankings Detailed'!F562</f>
        <v>0</v>
      </c>
      <c r="G562" s="2">
        <f>'Rankings Detailed'!G562</f>
        <v>0</v>
      </c>
      <c r="H562" s="6">
        <f>'Rankings Detailed'!H562</f>
        <v>0</v>
      </c>
    </row>
    <row r="563" spans="1:8" hidden="1" x14ac:dyDescent="0.2">
      <c r="A563" s="2">
        <f t="shared" si="14"/>
        <v>7</v>
      </c>
      <c r="B563" s="2">
        <f>'Rankings Detailed'!B563</f>
        <v>0</v>
      </c>
      <c r="C563" s="2">
        <f>'Rankings Detailed'!C563</f>
        <v>0</v>
      </c>
      <c r="D563" s="2">
        <f>'Rankings Detailed'!D563</f>
        <v>0</v>
      </c>
      <c r="E563" s="2">
        <f>'Rankings Detailed'!E563</f>
        <v>0</v>
      </c>
      <c r="F563" s="2">
        <f>'Rankings Detailed'!F563</f>
        <v>0</v>
      </c>
      <c r="G563" s="2">
        <f>'Rankings Detailed'!G563</f>
        <v>0</v>
      </c>
      <c r="H563" s="6">
        <f>'Rankings Detailed'!H563</f>
        <v>0</v>
      </c>
    </row>
    <row r="564" spans="1:8" hidden="1" x14ac:dyDescent="0.2">
      <c r="A564" s="2">
        <f t="shared" si="14"/>
        <v>7</v>
      </c>
      <c r="B564" s="2">
        <f>'Rankings Detailed'!B564</f>
        <v>0</v>
      </c>
      <c r="C564" s="2">
        <f>'Rankings Detailed'!C564</f>
        <v>0</v>
      </c>
      <c r="D564" s="2">
        <f>'Rankings Detailed'!D564</f>
        <v>0</v>
      </c>
      <c r="E564" s="2">
        <f>'Rankings Detailed'!E564</f>
        <v>0</v>
      </c>
      <c r="F564" s="2">
        <f>'Rankings Detailed'!F564</f>
        <v>0</v>
      </c>
      <c r="G564" s="2">
        <f>'Rankings Detailed'!G564</f>
        <v>0</v>
      </c>
      <c r="H564" s="6">
        <f>'Rankings Detailed'!H564</f>
        <v>0</v>
      </c>
    </row>
    <row r="565" spans="1:8" hidden="1" x14ac:dyDescent="0.2">
      <c r="A565" s="2">
        <f t="shared" si="14"/>
        <v>7</v>
      </c>
      <c r="B565" s="2">
        <f>'Rankings Detailed'!B565</f>
        <v>0</v>
      </c>
      <c r="C565" s="2">
        <f>'Rankings Detailed'!C565</f>
        <v>0</v>
      </c>
      <c r="D565" s="2">
        <f>'Rankings Detailed'!D565</f>
        <v>0</v>
      </c>
      <c r="E565" s="2">
        <f>'Rankings Detailed'!E565</f>
        <v>0</v>
      </c>
      <c r="F565" s="2">
        <f>'Rankings Detailed'!F565</f>
        <v>0</v>
      </c>
      <c r="G565" s="2">
        <f>'Rankings Detailed'!G565</f>
        <v>0</v>
      </c>
      <c r="H565" s="6">
        <f>'Rankings Detailed'!H565</f>
        <v>0</v>
      </c>
    </row>
    <row r="566" spans="1:8" hidden="1" x14ac:dyDescent="0.2">
      <c r="A566" s="2">
        <f t="shared" si="14"/>
        <v>7</v>
      </c>
      <c r="B566" s="2">
        <f>'Rankings Detailed'!B566</f>
        <v>0</v>
      </c>
      <c r="C566" s="2">
        <f>'Rankings Detailed'!C566</f>
        <v>0</v>
      </c>
      <c r="D566" s="2">
        <f>'Rankings Detailed'!D566</f>
        <v>0</v>
      </c>
      <c r="E566" s="2">
        <f>'Rankings Detailed'!E566</f>
        <v>0</v>
      </c>
      <c r="F566" s="2">
        <f>'Rankings Detailed'!F566</f>
        <v>0</v>
      </c>
      <c r="G566" s="2">
        <f>'Rankings Detailed'!G566</f>
        <v>0</v>
      </c>
      <c r="H566" s="6">
        <f>'Rankings Detailed'!H566</f>
        <v>0</v>
      </c>
    </row>
    <row r="567" spans="1:8" hidden="1" x14ac:dyDescent="0.2">
      <c r="A567" s="2">
        <f t="shared" si="14"/>
        <v>7</v>
      </c>
      <c r="B567" s="2">
        <f>'Rankings Detailed'!B567</f>
        <v>0</v>
      </c>
      <c r="C567" s="2">
        <f>'Rankings Detailed'!C567</f>
        <v>0</v>
      </c>
      <c r="D567" s="2">
        <f>'Rankings Detailed'!D567</f>
        <v>0</v>
      </c>
      <c r="E567" s="2">
        <f>'Rankings Detailed'!E567</f>
        <v>0</v>
      </c>
      <c r="F567" s="2">
        <f>'Rankings Detailed'!F567</f>
        <v>0</v>
      </c>
      <c r="G567" s="2">
        <f>'Rankings Detailed'!G567</f>
        <v>0</v>
      </c>
      <c r="H567" s="6">
        <f>'Rankings Detailed'!H567</f>
        <v>0</v>
      </c>
    </row>
    <row r="568" spans="1:8" hidden="1" x14ac:dyDescent="0.2">
      <c r="A568" s="2">
        <f t="shared" si="14"/>
        <v>7</v>
      </c>
      <c r="B568" s="2">
        <f>'Rankings Detailed'!B568</f>
        <v>0</v>
      </c>
      <c r="C568" s="2">
        <f>'Rankings Detailed'!C568</f>
        <v>0</v>
      </c>
      <c r="D568" s="2">
        <f>'Rankings Detailed'!D568</f>
        <v>0</v>
      </c>
      <c r="E568" s="2">
        <f>'Rankings Detailed'!E568</f>
        <v>0</v>
      </c>
      <c r="F568" s="2">
        <f>'Rankings Detailed'!F568</f>
        <v>0</v>
      </c>
      <c r="G568" s="2">
        <f>'Rankings Detailed'!G568</f>
        <v>0</v>
      </c>
      <c r="H568" s="6">
        <f>'Rankings Detailed'!H568</f>
        <v>0</v>
      </c>
    </row>
    <row r="569" spans="1:8" hidden="1" x14ac:dyDescent="0.2">
      <c r="A569" s="2">
        <f t="shared" si="14"/>
        <v>7</v>
      </c>
      <c r="B569" s="2">
        <f>'Rankings Detailed'!B569</f>
        <v>0</v>
      </c>
      <c r="C569" s="2">
        <f>'Rankings Detailed'!C569</f>
        <v>0</v>
      </c>
      <c r="D569" s="2">
        <f>'Rankings Detailed'!D569</f>
        <v>0</v>
      </c>
      <c r="E569" s="2">
        <f>'Rankings Detailed'!E569</f>
        <v>0</v>
      </c>
      <c r="F569" s="2">
        <f>'Rankings Detailed'!F569</f>
        <v>0</v>
      </c>
      <c r="G569" s="2">
        <f>'Rankings Detailed'!G569</f>
        <v>0</v>
      </c>
      <c r="H569" s="6">
        <f>'Rankings Detailed'!H569</f>
        <v>0</v>
      </c>
    </row>
    <row r="570" spans="1:8" hidden="1" x14ac:dyDescent="0.2">
      <c r="A570" s="2">
        <f t="shared" si="14"/>
        <v>7</v>
      </c>
      <c r="B570" s="2">
        <f>'Rankings Detailed'!B570</f>
        <v>0</v>
      </c>
      <c r="C570" s="2">
        <f>'Rankings Detailed'!C570</f>
        <v>0</v>
      </c>
      <c r="D570" s="2">
        <f>'Rankings Detailed'!D570</f>
        <v>0</v>
      </c>
      <c r="E570" s="2">
        <f>'Rankings Detailed'!E570</f>
        <v>0</v>
      </c>
      <c r="F570" s="2">
        <f>'Rankings Detailed'!F570</f>
        <v>0</v>
      </c>
      <c r="G570" s="2">
        <f>'Rankings Detailed'!G570</f>
        <v>0</v>
      </c>
      <c r="H570" s="6">
        <f>'Rankings Detailed'!H570</f>
        <v>0</v>
      </c>
    </row>
    <row r="571" spans="1:8" hidden="1" x14ac:dyDescent="0.2">
      <c r="A571" s="2">
        <f t="shared" si="14"/>
        <v>7</v>
      </c>
      <c r="B571" s="2">
        <f>'Rankings Detailed'!B571</f>
        <v>0</v>
      </c>
      <c r="C571" s="2">
        <f>'Rankings Detailed'!C571</f>
        <v>0</v>
      </c>
      <c r="D571" s="2">
        <f>'Rankings Detailed'!D571</f>
        <v>0</v>
      </c>
      <c r="E571" s="2">
        <f>'Rankings Detailed'!E571</f>
        <v>0</v>
      </c>
      <c r="F571" s="2">
        <f>'Rankings Detailed'!F571</f>
        <v>0</v>
      </c>
      <c r="G571" s="2">
        <f>'Rankings Detailed'!G571</f>
        <v>0</v>
      </c>
      <c r="H571" s="6">
        <f>'Rankings Detailed'!H571</f>
        <v>0</v>
      </c>
    </row>
    <row r="572" spans="1:8" hidden="1" x14ac:dyDescent="0.2">
      <c r="A572" s="2">
        <f t="shared" si="14"/>
        <v>7</v>
      </c>
      <c r="B572" s="2">
        <f>'Rankings Detailed'!B572</f>
        <v>0</v>
      </c>
      <c r="C572" s="2">
        <f>'Rankings Detailed'!C572</f>
        <v>0</v>
      </c>
      <c r="D572" s="2">
        <f>'Rankings Detailed'!D572</f>
        <v>0</v>
      </c>
      <c r="E572" s="2">
        <f>'Rankings Detailed'!E572</f>
        <v>0</v>
      </c>
      <c r="F572" s="2">
        <f>'Rankings Detailed'!F572</f>
        <v>0</v>
      </c>
      <c r="G572" s="2">
        <f>'Rankings Detailed'!G572</f>
        <v>0</v>
      </c>
      <c r="H572" s="6">
        <f>'Rankings Detailed'!H572</f>
        <v>0</v>
      </c>
    </row>
    <row r="573" spans="1:8" hidden="1" x14ac:dyDescent="0.2">
      <c r="A573" s="2">
        <f t="shared" si="14"/>
        <v>7</v>
      </c>
      <c r="B573" s="2">
        <f>'Rankings Detailed'!B573</f>
        <v>0</v>
      </c>
      <c r="C573" s="2">
        <f>'Rankings Detailed'!C573</f>
        <v>0</v>
      </c>
      <c r="D573" s="2">
        <f>'Rankings Detailed'!D573</f>
        <v>0</v>
      </c>
      <c r="E573" s="2">
        <f>'Rankings Detailed'!E573</f>
        <v>0</v>
      </c>
      <c r="F573" s="2">
        <f>'Rankings Detailed'!F573</f>
        <v>0</v>
      </c>
      <c r="G573" s="2">
        <f>'Rankings Detailed'!G573</f>
        <v>0</v>
      </c>
      <c r="H573" s="6">
        <f>'Rankings Detailed'!H573</f>
        <v>0</v>
      </c>
    </row>
    <row r="574" spans="1:8" hidden="1" x14ac:dyDescent="0.2">
      <c r="A574" s="2">
        <f t="shared" si="14"/>
        <v>7</v>
      </c>
      <c r="B574" s="2">
        <f>'Rankings Detailed'!B574</f>
        <v>0</v>
      </c>
      <c r="C574" s="2">
        <f>'Rankings Detailed'!C574</f>
        <v>0</v>
      </c>
      <c r="D574" s="2">
        <f>'Rankings Detailed'!D574</f>
        <v>0</v>
      </c>
      <c r="E574" s="2">
        <f>'Rankings Detailed'!E574</f>
        <v>0</v>
      </c>
      <c r="F574" s="2">
        <f>'Rankings Detailed'!F574</f>
        <v>0</v>
      </c>
      <c r="G574" s="2">
        <f>'Rankings Detailed'!G574</f>
        <v>0</v>
      </c>
      <c r="H574" s="6">
        <f>'Rankings Detailed'!H574</f>
        <v>0</v>
      </c>
    </row>
    <row r="575" spans="1:8" hidden="1" x14ac:dyDescent="0.2">
      <c r="A575" s="2">
        <f t="shared" si="14"/>
        <v>7</v>
      </c>
      <c r="B575" s="2">
        <f>'Rankings Detailed'!B575</f>
        <v>0</v>
      </c>
      <c r="C575" s="2">
        <f>'Rankings Detailed'!C575</f>
        <v>0</v>
      </c>
      <c r="D575" s="2">
        <f>'Rankings Detailed'!D575</f>
        <v>0</v>
      </c>
      <c r="E575" s="2">
        <f>'Rankings Detailed'!E575</f>
        <v>0</v>
      </c>
      <c r="F575" s="2">
        <f>'Rankings Detailed'!F575</f>
        <v>0</v>
      </c>
      <c r="G575" s="2">
        <f>'Rankings Detailed'!G575</f>
        <v>0</v>
      </c>
      <c r="H575" s="6">
        <f>'Rankings Detailed'!H575</f>
        <v>0</v>
      </c>
    </row>
    <row r="576" spans="1:8" hidden="1" x14ac:dyDescent="0.2">
      <c r="A576" s="2">
        <f t="shared" si="14"/>
        <v>7</v>
      </c>
      <c r="B576" s="2">
        <f>'Rankings Detailed'!B576</f>
        <v>0</v>
      </c>
      <c r="C576" s="2">
        <f>'Rankings Detailed'!C576</f>
        <v>0</v>
      </c>
      <c r="D576" s="2">
        <f>'Rankings Detailed'!D576</f>
        <v>0</v>
      </c>
      <c r="E576" s="2">
        <f>'Rankings Detailed'!E576</f>
        <v>0</v>
      </c>
      <c r="F576" s="2">
        <f>'Rankings Detailed'!F576</f>
        <v>0</v>
      </c>
      <c r="G576" s="2">
        <f>'Rankings Detailed'!G576</f>
        <v>0</v>
      </c>
      <c r="H576" s="6">
        <f>'Rankings Detailed'!H576</f>
        <v>0</v>
      </c>
    </row>
    <row r="577" spans="1:8" hidden="1" x14ac:dyDescent="0.2">
      <c r="A577" s="2">
        <f t="shared" si="14"/>
        <v>7</v>
      </c>
      <c r="B577" s="2">
        <f>'Rankings Detailed'!B577</f>
        <v>0</v>
      </c>
      <c r="C577" s="2">
        <f>'Rankings Detailed'!C577</f>
        <v>0</v>
      </c>
      <c r="D577" s="2">
        <f>'Rankings Detailed'!D577</f>
        <v>0</v>
      </c>
      <c r="E577" s="2">
        <f>'Rankings Detailed'!E577</f>
        <v>0</v>
      </c>
      <c r="F577" s="2">
        <f>'Rankings Detailed'!F577</f>
        <v>0</v>
      </c>
      <c r="G577" s="2">
        <f>'Rankings Detailed'!G577</f>
        <v>0</v>
      </c>
      <c r="H577" s="6">
        <f>'Rankings Detailed'!H577</f>
        <v>0</v>
      </c>
    </row>
    <row r="578" spans="1:8" hidden="1" x14ac:dyDescent="0.2">
      <c r="A578" s="2">
        <f t="shared" si="14"/>
        <v>7</v>
      </c>
      <c r="B578" s="2">
        <f>'Rankings Detailed'!B578</f>
        <v>0</v>
      </c>
      <c r="C578" s="2">
        <f>'Rankings Detailed'!C578</f>
        <v>0</v>
      </c>
      <c r="D578" s="2">
        <f>'Rankings Detailed'!D578</f>
        <v>0</v>
      </c>
      <c r="E578" s="2">
        <f>'Rankings Detailed'!E578</f>
        <v>0</v>
      </c>
      <c r="F578" s="2">
        <f>'Rankings Detailed'!F578</f>
        <v>0</v>
      </c>
      <c r="G578" s="2">
        <f>'Rankings Detailed'!G578</f>
        <v>0</v>
      </c>
      <c r="H578" s="6">
        <f>'Rankings Detailed'!H578</f>
        <v>0</v>
      </c>
    </row>
    <row r="579" spans="1:8" hidden="1" x14ac:dyDescent="0.2">
      <c r="A579" s="2">
        <f t="shared" si="14"/>
        <v>7</v>
      </c>
      <c r="B579" s="2">
        <f>'Rankings Detailed'!B579</f>
        <v>0</v>
      </c>
      <c r="C579" s="2">
        <f>'Rankings Detailed'!C579</f>
        <v>0</v>
      </c>
      <c r="D579" s="2">
        <f>'Rankings Detailed'!D579</f>
        <v>0</v>
      </c>
      <c r="E579" s="2">
        <f>'Rankings Detailed'!E579</f>
        <v>0</v>
      </c>
      <c r="F579" s="2">
        <f>'Rankings Detailed'!F579</f>
        <v>0</v>
      </c>
      <c r="G579" s="2">
        <f>'Rankings Detailed'!G579</f>
        <v>0</v>
      </c>
      <c r="H579" s="6">
        <f>'Rankings Detailed'!H579</f>
        <v>0</v>
      </c>
    </row>
    <row r="580" spans="1:8" hidden="1" x14ac:dyDescent="0.2">
      <c r="A580" s="2">
        <f t="shared" si="14"/>
        <v>7</v>
      </c>
      <c r="B580" s="2">
        <f>'Rankings Detailed'!B580</f>
        <v>0</v>
      </c>
      <c r="C580" s="2">
        <f>'Rankings Detailed'!C580</f>
        <v>0</v>
      </c>
      <c r="D580" s="2">
        <f>'Rankings Detailed'!D580</f>
        <v>0</v>
      </c>
      <c r="E580" s="2">
        <f>'Rankings Detailed'!E580</f>
        <v>0</v>
      </c>
      <c r="F580" s="2">
        <f>'Rankings Detailed'!F580</f>
        <v>0</v>
      </c>
      <c r="G580" s="2">
        <f>'Rankings Detailed'!G580</f>
        <v>0</v>
      </c>
      <c r="H580" s="6">
        <f>'Rankings Detailed'!H580</f>
        <v>0</v>
      </c>
    </row>
    <row r="581" spans="1:8" hidden="1" x14ac:dyDescent="0.2">
      <c r="A581" s="2">
        <f t="shared" si="14"/>
        <v>7</v>
      </c>
      <c r="B581" s="2">
        <f>'Rankings Detailed'!B581</f>
        <v>0</v>
      </c>
      <c r="C581" s="2">
        <f>'Rankings Detailed'!C581</f>
        <v>0</v>
      </c>
      <c r="D581" s="2">
        <f>'Rankings Detailed'!D581</f>
        <v>0</v>
      </c>
      <c r="E581" s="2">
        <f>'Rankings Detailed'!E581</f>
        <v>0</v>
      </c>
      <c r="F581" s="2">
        <f>'Rankings Detailed'!F581</f>
        <v>0</v>
      </c>
      <c r="G581" s="2">
        <f>'Rankings Detailed'!G581</f>
        <v>0</v>
      </c>
      <c r="H581" s="6">
        <f>'Rankings Detailed'!H581</f>
        <v>0</v>
      </c>
    </row>
    <row r="582" spans="1:8" hidden="1" x14ac:dyDescent="0.2">
      <c r="A582" s="2">
        <f t="shared" si="14"/>
        <v>7</v>
      </c>
      <c r="B582" s="2">
        <f>'Rankings Detailed'!B582</f>
        <v>0</v>
      </c>
      <c r="C582" s="2">
        <f>'Rankings Detailed'!C582</f>
        <v>0</v>
      </c>
      <c r="D582" s="2">
        <f>'Rankings Detailed'!D582</f>
        <v>0</v>
      </c>
      <c r="E582" s="2">
        <f>'Rankings Detailed'!E582</f>
        <v>0</v>
      </c>
      <c r="F582" s="2">
        <f>'Rankings Detailed'!F582</f>
        <v>0</v>
      </c>
      <c r="G582" s="2">
        <f>'Rankings Detailed'!G582</f>
        <v>0</v>
      </c>
      <c r="H582" s="6">
        <f>'Rankings Detailed'!H582</f>
        <v>0</v>
      </c>
    </row>
    <row r="583" spans="1:8" hidden="1" x14ac:dyDescent="0.2">
      <c r="A583" s="2">
        <f t="shared" si="14"/>
        <v>7</v>
      </c>
      <c r="B583" s="2">
        <f>'Rankings Detailed'!B583</f>
        <v>0</v>
      </c>
      <c r="C583" s="2">
        <f>'Rankings Detailed'!C583</f>
        <v>0</v>
      </c>
      <c r="D583" s="2">
        <f>'Rankings Detailed'!D583</f>
        <v>0</v>
      </c>
      <c r="E583" s="2">
        <f>'Rankings Detailed'!E583</f>
        <v>0</v>
      </c>
      <c r="F583" s="2">
        <f>'Rankings Detailed'!F583</f>
        <v>0</v>
      </c>
      <c r="G583" s="2">
        <f>'Rankings Detailed'!G583</f>
        <v>0</v>
      </c>
      <c r="H583" s="6">
        <f>'Rankings Detailed'!H583</f>
        <v>0</v>
      </c>
    </row>
    <row r="584" spans="1:8" hidden="1" x14ac:dyDescent="0.2">
      <c r="A584" s="2">
        <f t="shared" si="14"/>
        <v>7</v>
      </c>
      <c r="B584" s="2">
        <f>'Rankings Detailed'!B584</f>
        <v>0</v>
      </c>
      <c r="C584" s="2">
        <f>'Rankings Detailed'!C584</f>
        <v>0</v>
      </c>
      <c r="D584" s="2">
        <f>'Rankings Detailed'!D584</f>
        <v>0</v>
      </c>
      <c r="E584" s="2">
        <f>'Rankings Detailed'!E584</f>
        <v>0</v>
      </c>
      <c r="F584" s="2">
        <f>'Rankings Detailed'!F584</f>
        <v>0</v>
      </c>
      <c r="G584" s="2">
        <f>'Rankings Detailed'!G584</f>
        <v>0</v>
      </c>
      <c r="H584" s="6">
        <f>'Rankings Detailed'!H584</f>
        <v>0</v>
      </c>
    </row>
    <row r="585" spans="1:8" hidden="1" x14ac:dyDescent="0.2">
      <c r="A585" s="2">
        <f t="shared" si="14"/>
        <v>7</v>
      </c>
      <c r="B585" s="2">
        <f>'Rankings Detailed'!B585</f>
        <v>0</v>
      </c>
      <c r="C585" s="2">
        <f>'Rankings Detailed'!C585</f>
        <v>0</v>
      </c>
      <c r="D585" s="2">
        <f>'Rankings Detailed'!D585</f>
        <v>0</v>
      </c>
      <c r="E585" s="2">
        <f>'Rankings Detailed'!E585</f>
        <v>0</v>
      </c>
      <c r="F585" s="2">
        <f>'Rankings Detailed'!F585</f>
        <v>0</v>
      </c>
      <c r="G585" s="2">
        <f>'Rankings Detailed'!G585</f>
        <v>0</v>
      </c>
      <c r="H585" s="6">
        <f>'Rankings Detailed'!H585</f>
        <v>0</v>
      </c>
    </row>
    <row r="586" spans="1:8" hidden="1" x14ac:dyDescent="0.2">
      <c r="A586" s="2">
        <f t="shared" si="14"/>
        <v>7</v>
      </c>
      <c r="B586" s="2">
        <f>'Rankings Detailed'!B586</f>
        <v>0</v>
      </c>
      <c r="C586" s="2">
        <f>'Rankings Detailed'!C586</f>
        <v>0</v>
      </c>
      <c r="D586" s="2">
        <f>'Rankings Detailed'!D586</f>
        <v>0</v>
      </c>
      <c r="E586" s="2">
        <f>'Rankings Detailed'!E586</f>
        <v>0</v>
      </c>
      <c r="F586" s="2">
        <f>'Rankings Detailed'!F586</f>
        <v>0</v>
      </c>
      <c r="G586" s="2">
        <f>'Rankings Detailed'!G586</f>
        <v>0</v>
      </c>
      <c r="H586" s="6">
        <f>'Rankings Detailed'!H586</f>
        <v>0</v>
      </c>
    </row>
    <row r="589" spans="1:8" x14ac:dyDescent="0.2">
      <c r="A589" t="str">
        <f>'Rankings Detailed'!J588</f>
        <v>L50</v>
      </c>
    </row>
    <row r="591" spans="1:8" x14ac:dyDescent="0.2">
      <c r="A591" s="11" t="s">
        <v>18</v>
      </c>
      <c r="B591" s="11" t="s">
        <v>19</v>
      </c>
      <c r="C591" s="11" t="s">
        <v>20</v>
      </c>
      <c r="D591" s="11" t="s">
        <v>21</v>
      </c>
      <c r="E591" s="11" t="s">
        <v>22</v>
      </c>
      <c r="F591" s="11" t="s">
        <v>23</v>
      </c>
      <c r="G591" s="11" t="s">
        <v>24</v>
      </c>
      <c r="H591" s="12" t="s">
        <v>4</v>
      </c>
    </row>
    <row r="592" spans="1:8" x14ac:dyDescent="0.2">
      <c r="A592" s="2">
        <f t="shared" ref="A592:A600" si="15">RANK(H592,$H$592:$H$631,0)</f>
        <v>1</v>
      </c>
      <c r="B592" s="2" t="str">
        <f>'Rankings Detailed'!B592</f>
        <v>Donna Cruickshank</v>
      </c>
      <c r="C592" s="2">
        <f>'Rankings Detailed'!C592</f>
        <v>1</v>
      </c>
      <c r="D592" s="2">
        <f>'Rankings Detailed'!D592</f>
        <v>28</v>
      </c>
      <c r="E592" s="2">
        <f>'Rankings Detailed'!E592</f>
        <v>0</v>
      </c>
      <c r="F592" s="2">
        <f>'Rankings Detailed'!F592</f>
        <v>0</v>
      </c>
      <c r="G592" s="2">
        <f>'Rankings Detailed'!G592</f>
        <v>0</v>
      </c>
      <c r="H592" s="6">
        <f>'Rankings Detailed'!H592</f>
        <v>28</v>
      </c>
    </row>
    <row r="593" spans="1:8" hidden="1" x14ac:dyDescent="0.2">
      <c r="A593" s="2">
        <f t="shared" si="15"/>
        <v>2</v>
      </c>
      <c r="B593" s="2">
        <f>'Rankings Detailed'!B600</f>
        <v>0</v>
      </c>
      <c r="C593" s="2">
        <f>'Rankings Detailed'!C600</f>
        <v>0</v>
      </c>
      <c r="D593" s="2">
        <f>'Rankings Detailed'!D600</f>
        <v>0</v>
      </c>
      <c r="E593" s="2">
        <f>'Rankings Detailed'!E600</f>
        <v>0</v>
      </c>
      <c r="F593" s="2">
        <f>'Rankings Detailed'!F600</f>
        <v>0</v>
      </c>
      <c r="G593" s="2">
        <f>'Rankings Detailed'!G600</f>
        <v>0</v>
      </c>
      <c r="H593" s="6">
        <f>'Rankings Detailed'!H600</f>
        <v>0</v>
      </c>
    </row>
    <row r="594" spans="1:8" hidden="1" x14ac:dyDescent="0.2">
      <c r="A594" s="2">
        <f t="shared" si="15"/>
        <v>2</v>
      </c>
      <c r="B594" s="2">
        <f>'Rankings Detailed'!B598</f>
        <v>0</v>
      </c>
      <c r="C594" s="2">
        <f>'Rankings Detailed'!C598</f>
        <v>0</v>
      </c>
      <c r="D594" s="2">
        <f>'Rankings Detailed'!D598</f>
        <v>0</v>
      </c>
      <c r="E594" s="2">
        <f>'Rankings Detailed'!E598</f>
        <v>0</v>
      </c>
      <c r="F594" s="2">
        <f>'Rankings Detailed'!F598</f>
        <v>0</v>
      </c>
      <c r="G594" s="2">
        <f>'Rankings Detailed'!G598</f>
        <v>0</v>
      </c>
      <c r="H594" s="6">
        <f>'Rankings Detailed'!H598</f>
        <v>0</v>
      </c>
    </row>
    <row r="595" spans="1:8" hidden="1" x14ac:dyDescent="0.2">
      <c r="A595" s="2">
        <f t="shared" si="15"/>
        <v>2</v>
      </c>
      <c r="B595" s="2">
        <f>'Rankings Detailed'!B596</f>
        <v>0</v>
      </c>
      <c r="C595" s="2">
        <f>'Rankings Detailed'!C596</f>
        <v>0</v>
      </c>
      <c r="D595" s="2">
        <f>'Rankings Detailed'!D596</f>
        <v>0</v>
      </c>
      <c r="E595" s="2">
        <f>'Rankings Detailed'!E596</f>
        <v>0</v>
      </c>
      <c r="F595" s="2">
        <f>'Rankings Detailed'!F596</f>
        <v>0</v>
      </c>
      <c r="G595" s="2">
        <f>'Rankings Detailed'!G596</f>
        <v>0</v>
      </c>
      <c r="H595" s="6">
        <f>'Rankings Detailed'!H596</f>
        <v>0</v>
      </c>
    </row>
    <row r="596" spans="1:8" hidden="1" x14ac:dyDescent="0.2">
      <c r="A596" s="2">
        <f t="shared" si="15"/>
        <v>2</v>
      </c>
      <c r="B596" s="2">
        <f>'Rankings Detailed'!B594</f>
        <v>0</v>
      </c>
      <c r="C596" s="2">
        <f>'Rankings Detailed'!C594</f>
        <v>0</v>
      </c>
      <c r="D596" s="2">
        <f>'Rankings Detailed'!D594</f>
        <v>0</v>
      </c>
      <c r="E596" s="2">
        <f>'Rankings Detailed'!E594</f>
        <v>0</v>
      </c>
      <c r="F596" s="2">
        <f>'Rankings Detailed'!F594</f>
        <v>0</v>
      </c>
      <c r="G596" s="2">
        <f>'Rankings Detailed'!G594</f>
        <v>0</v>
      </c>
      <c r="H596" s="6">
        <f>'Rankings Detailed'!H594</f>
        <v>0</v>
      </c>
    </row>
    <row r="597" spans="1:8" hidden="1" x14ac:dyDescent="0.2">
      <c r="A597" s="2">
        <f t="shared" si="15"/>
        <v>2</v>
      </c>
      <c r="B597" s="2" t="str">
        <f>'Rankings Detailed'!B593</f>
        <v>(blank)</v>
      </c>
      <c r="C597" s="2">
        <f>'Rankings Detailed'!C593</f>
        <v>17</v>
      </c>
      <c r="D597" s="2">
        <f>'Rankings Detailed'!D593</f>
        <v>0</v>
      </c>
      <c r="E597" s="2">
        <f>'Rankings Detailed'!E593</f>
        <v>0</v>
      </c>
      <c r="F597" s="2">
        <f>'Rankings Detailed'!F593</f>
        <v>0</v>
      </c>
      <c r="G597" s="2">
        <f>'Rankings Detailed'!G593</f>
        <v>0</v>
      </c>
      <c r="H597" s="6">
        <f>'Rankings Detailed'!H593</f>
        <v>0</v>
      </c>
    </row>
    <row r="598" spans="1:8" hidden="1" x14ac:dyDescent="0.2">
      <c r="A598" s="2">
        <f t="shared" si="15"/>
        <v>2</v>
      </c>
      <c r="B598" s="2">
        <f>'Rankings Detailed'!B595</f>
        <v>0</v>
      </c>
      <c r="C598" s="2">
        <f>'Rankings Detailed'!C595</f>
        <v>0</v>
      </c>
      <c r="D598" s="2">
        <f>'Rankings Detailed'!D595</f>
        <v>0</v>
      </c>
      <c r="E598" s="2">
        <f>'Rankings Detailed'!E595</f>
        <v>0</v>
      </c>
      <c r="F598" s="2">
        <f>'Rankings Detailed'!F595</f>
        <v>0</v>
      </c>
      <c r="G598" s="2">
        <f>'Rankings Detailed'!G595</f>
        <v>0</v>
      </c>
      <c r="H598" s="6">
        <f>'Rankings Detailed'!H595</f>
        <v>0</v>
      </c>
    </row>
    <row r="599" spans="1:8" hidden="1" x14ac:dyDescent="0.2">
      <c r="A599" s="2">
        <f t="shared" si="15"/>
        <v>2</v>
      </c>
      <c r="B599" s="2">
        <f>'Rankings Detailed'!B599</f>
        <v>0</v>
      </c>
      <c r="C599" s="2">
        <f>'Rankings Detailed'!C599</f>
        <v>0</v>
      </c>
      <c r="D599" s="2">
        <f>'Rankings Detailed'!D599</f>
        <v>0</v>
      </c>
      <c r="E599" s="2">
        <f>'Rankings Detailed'!E599</f>
        <v>0</v>
      </c>
      <c r="F599" s="2">
        <f>'Rankings Detailed'!F599</f>
        <v>0</v>
      </c>
      <c r="G599" s="2">
        <f>'Rankings Detailed'!G599</f>
        <v>0</v>
      </c>
      <c r="H599" s="6">
        <f>'Rankings Detailed'!H599</f>
        <v>0</v>
      </c>
    </row>
    <row r="600" spans="1:8" hidden="1" x14ac:dyDescent="0.2">
      <c r="A600" s="2">
        <f t="shared" si="15"/>
        <v>2</v>
      </c>
      <c r="B600" s="2">
        <f>'Rankings Detailed'!B597</f>
        <v>0</v>
      </c>
      <c r="C600" s="2">
        <f>'Rankings Detailed'!C597</f>
        <v>0</v>
      </c>
      <c r="D600" s="2">
        <f>'Rankings Detailed'!D597</f>
        <v>0</v>
      </c>
      <c r="E600" s="2">
        <f>'Rankings Detailed'!E597</f>
        <v>0</v>
      </c>
      <c r="F600" s="2">
        <f>'Rankings Detailed'!F597</f>
        <v>0</v>
      </c>
      <c r="G600" s="2">
        <f>'Rankings Detailed'!G597</f>
        <v>0</v>
      </c>
      <c r="H600" s="6">
        <f>'Rankings Detailed'!H597</f>
        <v>0</v>
      </c>
    </row>
    <row r="601" spans="1:8" hidden="1" x14ac:dyDescent="0.2">
      <c r="A601" s="2">
        <f t="shared" ref="A601:A631" si="16">RANK(H601,$H$592:$H$631,0)</f>
        <v>2</v>
      </c>
      <c r="B601" s="2">
        <f>'Rankings Detailed'!B601</f>
        <v>0</v>
      </c>
      <c r="C601" s="2">
        <f>'Rankings Detailed'!C601</f>
        <v>0</v>
      </c>
      <c r="D601" s="2">
        <f>'Rankings Detailed'!D601</f>
        <v>0</v>
      </c>
      <c r="E601" s="2">
        <f>'Rankings Detailed'!E601</f>
        <v>0</v>
      </c>
      <c r="F601" s="2">
        <f>'Rankings Detailed'!F601</f>
        <v>0</v>
      </c>
      <c r="G601" s="2">
        <f>'Rankings Detailed'!G601</f>
        <v>0</v>
      </c>
      <c r="H601" s="6">
        <f>'Rankings Detailed'!H601</f>
        <v>0</v>
      </c>
    </row>
    <row r="602" spans="1:8" hidden="1" x14ac:dyDescent="0.2">
      <c r="A602" s="2">
        <f t="shared" si="16"/>
        <v>2</v>
      </c>
      <c r="B602" s="2">
        <f>'Rankings Detailed'!B602</f>
        <v>0</v>
      </c>
      <c r="C602" s="2">
        <f>'Rankings Detailed'!C602</f>
        <v>0</v>
      </c>
      <c r="D602" s="2">
        <f>'Rankings Detailed'!D602</f>
        <v>0</v>
      </c>
      <c r="E602" s="2">
        <f>'Rankings Detailed'!E602</f>
        <v>0</v>
      </c>
      <c r="F602" s="2">
        <f>'Rankings Detailed'!F602</f>
        <v>0</v>
      </c>
      <c r="G602" s="2">
        <f>'Rankings Detailed'!G602</f>
        <v>0</v>
      </c>
      <c r="H602" s="6">
        <f>'Rankings Detailed'!H602</f>
        <v>0</v>
      </c>
    </row>
    <row r="603" spans="1:8" hidden="1" x14ac:dyDescent="0.2">
      <c r="A603" s="2">
        <f t="shared" si="16"/>
        <v>2</v>
      </c>
      <c r="B603" s="2">
        <f>'Rankings Detailed'!B603</f>
        <v>0</v>
      </c>
      <c r="C603" s="2">
        <f>'Rankings Detailed'!C603</f>
        <v>0</v>
      </c>
      <c r="D603" s="2">
        <f>'Rankings Detailed'!D603</f>
        <v>0</v>
      </c>
      <c r="E603" s="2">
        <f>'Rankings Detailed'!E603</f>
        <v>0</v>
      </c>
      <c r="F603" s="2">
        <f>'Rankings Detailed'!F603</f>
        <v>0</v>
      </c>
      <c r="G603" s="2">
        <f>'Rankings Detailed'!G603</f>
        <v>0</v>
      </c>
      <c r="H603" s="6">
        <f>'Rankings Detailed'!H603</f>
        <v>0</v>
      </c>
    </row>
    <row r="604" spans="1:8" hidden="1" x14ac:dyDescent="0.2">
      <c r="A604" s="2">
        <f t="shared" si="16"/>
        <v>2</v>
      </c>
      <c r="B604" s="2">
        <f>'Rankings Detailed'!B604</f>
        <v>0</v>
      </c>
      <c r="C604" s="2">
        <f>'Rankings Detailed'!C604</f>
        <v>0</v>
      </c>
      <c r="D604" s="2">
        <f>'Rankings Detailed'!D604</f>
        <v>0</v>
      </c>
      <c r="E604" s="2">
        <f>'Rankings Detailed'!E604</f>
        <v>0</v>
      </c>
      <c r="F604" s="2">
        <f>'Rankings Detailed'!F604</f>
        <v>0</v>
      </c>
      <c r="G604" s="2">
        <f>'Rankings Detailed'!G604</f>
        <v>0</v>
      </c>
      <c r="H604" s="6">
        <f>'Rankings Detailed'!H604</f>
        <v>0</v>
      </c>
    </row>
    <row r="605" spans="1:8" hidden="1" x14ac:dyDescent="0.2">
      <c r="A605" s="2">
        <f t="shared" si="16"/>
        <v>2</v>
      </c>
      <c r="B605" s="2">
        <f>'Rankings Detailed'!B605</f>
        <v>0</v>
      </c>
      <c r="C605" s="2">
        <f>'Rankings Detailed'!C605</f>
        <v>0</v>
      </c>
      <c r="D605" s="2">
        <f>'Rankings Detailed'!D605</f>
        <v>0</v>
      </c>
      <c r="E605" s="2">
        <f>'Rankings Detailed'!E605</f>
        <v>0</v>
      </c>
      <c r="F605" s="2">
        <f>'Rankings Detailed'!F605</f>
        <v>0</v>
      </c>
      <c r="G605" s="2">
        <f>'Rankings Detailed'!G605</f>
        <v>0</v>
      </c>
      <c r="H605" s="6">
        <f>'Rankings Detailed'!H605</f>
        <v>0</v>
      </c>
    </row>
    <row r="606" spans="1:8" hidden="1" x14ac:dyDescent="0.2">
      <c r="A606" s="2">
        <f t="shared" si="16"/>
        <v>2</v>
      </c>
      <c r="B606" s="2">
        <f>'Rankings Detailed'!B606</f>
        <v>0</v>
      </c>
      <c r="C606" s="2">
        <f>'Rankings Detailed'!C606</f>
        <v>0</v>
      </c>
      <c r="D606" s="2">
        <f>'Rankings Detailed'!D606</f>
        <v>0</v>
      </c>
      <c r="E606" s="2">
        <f>'Rankings Detailed'!E606</f>
        <v>0</v>
      </c>
      <c r="F606" s="2">
        <f>'Rankings Detailed'!F606</f>
        <v>0</v>
      </c>
      <c r="G606" s="2">
        <f>'Rankings Detailed'!G606</f>
        <v>0</v>
      </c>
      <c r="H606" s="6">
        <f>'Rankings Detailed'!H606</f>
        <v>0</v>
      </c>
    </row>
    <row r="607" spans="1:8" hidden="1" x14ac:dyDescent="0.2">
      <c r="A607" s="2">
        <f t="shared" si="16"/>
        <v>2</v>
      </c>
      <c r="B607" s="2">
        <f>'Rankings Detailed'!B607</f>
        <v>0</v>
      </c>
      <c r="C607" s="2">
        <f>'Rankings Detailed'!C607</f>
        <v>0</v>
      </c>
      <c r="D607" s="2">
        <f>'Rankings Detailed'!D607</f>
        <v>0</v>
      </c>
      <c r="E607" s="2">
        <f>'Rankings Detailed'!E607</f>
        <v>0</v>
      </c>
      <c r="F607" s="2">
        <f>'Rankings Detailed'!F607</f>
        <v>0</v>
      </c>
      <c r="G607" s="2">
        <f>'Rankings Detailed'!G607</f>
        <v>0</v>
      </c>
      <c r="H607" s="6">
        <f>'Rankings Detailed'!H607</f>
        <v>0</v>
      </c>
    </row>
    <row r="608" spans="1:8" hidden="1" x14ac:dyDescent="0.2">
      <c r="A608" s="2">
        <f t="shared" si="16"/>
        <v>2</v>
      </c>
      <c r="B608" s="2">
        <f>'Rankings Detailed'!B608</f>
        <v>0</v>
      </c>
      <c r="C608" s="2">
        <f>'Rankings Detailed'!C608</f>
        <v>0</v>
      </c>
      <c r="D608" s="2">
        <f>'Rankings Detailed'!D608</f>
        <v>0</v>
      </c>
      <c r="E608" s="2">
        <f>'Rankings Detailed'!E608</f>
        <v>0</v>
      </c>
      <c r="F608" s="2">
        <f>'Rankings Detailed'!F608</f>
        <v>0</v>
      </c>
      <c r="G608" s="2">
        <f>'Rankings Detailed'!G608</f>
        <v>0</v>
      </c>
      <c r="H608" s="6">
        <f>'Rankings Detailed'!H608</f>
        <v>0</v>
      </c>
    </row>
    <row r="609" spans="1:8" hidden="1" x14ac:dyDescent="0.2">
      <c r="A609" s="2">
        <f t="shared" si="16"/>
        <v>2</v>
      </c>
      <c r="B609" s="2">
        <f>'Rankings Detailed'!B609</f>
        <v>0</v>
      </c>
      <c r="C609" s="2">
        <f>'Rankings Detailed'!C609</f>
        <v>0</v>
      </c>
      <c r="D609" s="2">
        <f>'Rankings Detailed'!D609</f>
        <v>0</v>
      </c>
      <c r="E609" s="2">
        <f>'Rankings Detailed'!E609</f>
        <v>0</v>
      </c>
      <c r="F609" s="2">
        <f>'Rankings Detailed'!F609</f>
        <v>0</v>
      </c>
      <c r="G609" s="2">
        <f>'Rankings Detailed'!G609</f>
        <v>0</v>
      </c>
      <c r="H609" s="6">
        <f>'Rankings Detailed'!H609</f>
        <v>0</v>
      </c>
    </row>
    <row r="610" spans="1:8" hidden="1" x14ac:dyDescent="0.2">
      <c r="A610" s="2">
        <f t="shared" si="16"/>
        <v>2</v>
      </c>
      <c r="B610" s="2">
        <f>'Rankings Detailed'!B610</f>
        <v>0</v>
      </c>
      <c r="C610" s="2">
        <f>'Rankings Detailed'!C610</f>
        <v>0</v>
      </c>
      <c r="D610" s="2">
        <f>'Rankings Detailed'!D610</f>
        <v>0</v>
      </c>
      <c r="E610" s="2">
        <f>'Rankings Detailed'!E610</f>
        <v>0</v>
      </c>
      <c r="F610" s="2">
        <f>'Rankings Detailed'!F610</f>
        <v>0</v>
      </c>
      <c r="G610" s="2">
        <f>'Rankings Detailed'!G610</f>
        <v>0</v>
      </c>
      <c r="H610" s="6">
        <f>'Rankings Detailed'!H610</f>
        <v>0</v>
      </c>
    </row>
    <row r="611" spans="1:8" hidden="1" x14ac:dyDescent="0.2">
      <c r="A611" s="2">
        <f t="shared" si="16"/>
        <v>2</v>
      </c>
      <c r="B611" s="2">
        <f>'Rankings Detailed'!B611</f>
        <v>0</v>
      </c>
      <c r="C611" s="2">
        <f>'Rankings Detailed'!C611</f>
        <v>0</v>
      </c>
      <c r="D611" s="2">
        <f>'Rankings Detailed'!D611</f>
        <v>0</v>
      </c>
      <c r="E611" s="2">
        <f>'Rankings Detailed'!E611</f>
        <v>0</v>
      </c>
      <c r="F611" s="2">
        <f>'Rankings Detailed'!F611</f>
        <v>0</v>
      </c>
      <c r="G611" s="2">
        <f>'Rankings Detailed'!G611</f>
        <v>0</v>
      </c>
      <c r="H611" s="6">
        <f>'Rankings Detailed'!H611</f>
        <v>0</v>
      </c>
    </row>
    <row r="612" spans="1:8" hidden="1" x14ac:dyDescent="0.2">
      <c r="A612" s="2">
        <f t="shared" si="16"/>
        <v>2</v>
      </c>
      <c r="B612" s="2">
        <f>'Rankings Detailed'!B612</f>
        <v>0</v>
      </c>
      <c r="C612" s="2">
        <f>'Rankings Detailed'!C612</f>
        <v>0</v>
      </c>
      <c r="D612" s="2">
        <f>'Rankings Detailed'!D612</f>
        <v>0</v>
      </c>
      <c r="E612" s="2">
        <f>'Rankings Detailed'!E612</f>
        <v>0</v>
      </c>
      <c r="F612" s="2">
        <f>'Rankings Detailed'!F612</f>
        <v>0</v>
      </c>
      <c r="G612" s="2">
        <f>'Rankings Detailed'!G612</f>
        <v>0</v>
      </c>
      <c r="H612" s="6">
        <f>'Rankings Detailed'!H612</f>
        <v>0</v>
      </c>
    </row>
    <row r="613" spans="1:8" hidden="1" x14ac:dyDescent="0.2">
      <c r="A613" s="2">
        <f t="shared" si="16"/>
        <v>2</v>
      </c>
      <c r="B613" s="2">
        <f>'Rankings Detailed'!B613</f>
        <v>0</v>
      </c>
      <c r="C613" s="2">
        <f>'Rankings Detailed'!C613</f>
        <v>0</v>
      </c>
      <c r="D613" s="2">
        <f>'Rankings Detailed'!D613</f>
        <v>0</v>
      </c>
      <c r="E613" s="2">
        <f>'Rankings Detailed'!E613</f>
        <v>0</v>
      </c>
      <c r="F613" s="2">
        <f>'Rankings Detailed'!F613</f>
        <v>0</v>
      </c>
      <c r="G613" s="2">
        <f>'Rankings Detailed'!G613</f>
        <v>0</v>
      </c>
      <c r="H613" s="6">
        <f>'Rankings Detailed'!H613</f>
        <v>0</v>
      </c>
    </row>
    <row r="614" spans="1:8" hidden="1" x14ac:dyDescent="0.2">
      <c r="A614" s="2">
        <f t="shared" si="16"/>
        <v>2</v>
      </c>
      <c r="B614" s="2">
        <f>'Rankings Detailed'!B614</f>
        <v>0</v>
      </c>
      <c r="C614" s="2">
        <f>'Rankings Detailed'!C614</f>
        <v>0</v>
      </c>
      <c r="D614" s="2">
        <f>'Rankings Detailed'!D614</f>
        <v>0</v>
      </c>
      <c r="E614" s="2">
        <f>'Rankings Detailed'!E614</f>
        <v>0</v>
      </c>
      <c r="F614" s="2">
        <f>'Rankings Detailed'!F614</f>
        <v>0</v>
      </c>
      <c r="G614" s="2">
        <f>'Rankings Detailed'!G614</f>
        <v>0</v>
      </c>
      <c r="H614" s="6">
        <f>'Rankings Detailed'!H614</f>
        <v>0</v>
      </c>
    </row>
    <row r="615" spans="1:8" hidden="1" x14ac:dyDescent="0.2">
      <c r="A615" s="2">
        <f t="shared" si="16"/>
        <v>2</v>
      </c>
      <c r="B615" s="2">
        <f>'Rankings Detailed'!B615</f>
        <v>0</v>
      </c>
      <c r="C615" s="2">
        <f>'Rankings Detailed'!C615</f>
        <v>0</v>
      </c>
      <c r="D615" s="2">
        <f>'Rankings Detailed'!D615</f>
        <v>0</v>
      </c>
      <c r="E615" s="2">
        <f>'Rankings Detailed'!E615</f>
        <v>0</v>
      </c>
      <c r="F615" s="2">
        <f>'Rankings Detailed'!F615</f>
        <v>0</v>
      </c>
      <c r="G615" s="2">
        <f>'Rankings Detailed'!G615</f>
        <v>0</v>
      </c>
      <c r="H615" s="6">
        <f>'Rankings Detailed'!H615</f>
        <v>0</v>
      </c>
    </row>
    <row r="616" spans="1:8" hidden="1" x14ac:dyDescent="0.2">
      <c r="A616" s="2">
        <f t="shared" si="16"/>
        <v>2</v>
      </c>
      <c r="B616" s="2">
        <f>'Rankings Detailed'!B616</f>
        <v>0</v>
      </c>
      <c r="C616" s="2">
        <f>'Rankings Detailed'!C616</f>
        <v>0</v>
      </c>
      <c r="D616" s="2">
        <f>'Rankings Detailed'!D616</f>
        <v>0</v>
      </c>
      <c r="E616" s="2">
        <f>'Rankings Detailed'!E616</f>
        <v>0</v>
      </c>
      <c r="F616" s="2">
        <f>'Rankings Detailed'!F616</f>
        <v>0</v>
      </c>
      <c r="G616" s="2">
        <f>'Rankings Detailed'!G616</f>
        <v>0</v>
      </c>
      <c r="H616" s="6">
        <f>'Rankings Detailed'!H616</f>
        <v>0</v>
      </c>
    </row>
    <row r="617" spans="1:8" hidden="1" x14ac:dyDescent="0.2">
      <c r="A617" s="2">
        <f t="shared" si="16"/>
        <v>2</v>
      </c>
      <c r="B617" s="2">
        <f>'Rankings Detailed'!B617</f>
        <v>0</v>
      </c>
      <c r="C617" s="2">
        <f>'Rankings Detailed'!C617</f>
        <v>0</v>
      </c>
      <c r="D617" s="2">
        <f>'Rankings Detailed'!D617</f>
        <v>0</v>
      </c>
      <c r="E617" s="2">
        <f>'Rankings Detailed'!E617</f>
        <v>0</v>
      </c>
      <c r="F617" s="2">
        <f>'Rankings Detailed'!F617</f>
        <v>0</v>
      </c>
      <c r="G617" s="2">
        <f>'Rankings Detailed'!G617</f>
        <v>0</v>
      </c>
      <c r="H617" s="6">
        <f>'Rankings Detailed'!H617</f>
        <v>0</v>
      </c>
    </row>
    <row r="618" spans="1:8" hidden="1" x14ac:dyDescent="0.2">
      <c r="A618" s="2">
        <f t="shared" si="16"/>
        <v>2</v>
      </c>
      <c r="B618" s="2">
        <f>'Rankings Detailed'!B618</f>
        <v>0</v>
      </c>
      <c r="C618" s="2">
        <f>'Rankings Detailed'!C618</f>
        <v>0</v>
      </c>
      <c r="D618" s="2">
        <f>'Rankings Detailed'!D618</f>
        <v>0</v>
      </c>
      <c r="E618" s="2">
        <f>'Rankings Detailed'!E618</f>
        <v>0</v>
      </c>
      <c r="F618" s="2">
        <f>'Rankings Detailed'!F618</f>
        <v>0</v>
      </c>
      <c r="G618" s="2">
        <f>'Rankings Detailed'!G618</f>
        <v>0</v>
      </c>
      <c r="H618" s="6">
        <f>'Rankings Detailed'!H618</f>
        <v>0</v>
      </c>
    </row>
    <row r="619" spans="1:8" hidden="1" x14ac:dyDescent="0.2">
      <c r="A619" s="2">
        <f t="shared" si="16"/>
        <v>2</v>
      </c>
      <c r="B619" s="2">
        <f>'Rankings Detailed'!B619</f>
        <v>0</v>
      </c>
      <c r="C619" s="2">
        <f>'Rankings Detailed'!C619</f>
        <v>0</v>
      </c>
      <c r="D619" s="2">
        <f>'Rankings Detailed'!D619</f>
        <v>0</v>
      </c>
      <c r="E619" s="2">
        <f>'Rankings Detailed'!E619</f>
        <v>0</v>
      </c>
      <c r="F619" s="2">
        <f>'Rankings Detailed'!F619</f>
        <v>0</v>
      </c>
      <c r="G619" s="2">
        <f>'Rankings Detailed'!G619</f>
        <v>0</v>
      </c>
      <c r="H619" s="6">
        <f>'Rankings Detailed'!H619</f>
        <v>0</v>
      </c>
    </row>
    <row r="620" spans="1:8" hidden="1" x14ac:dyDescent="0.2">
      <c r="A620" s="2">
        <f t="shared" si="16"/>
        <v>2</v>
      </c>
      <c r="B620" s="2">
        <f>'Rankings Detailed'!B620</f>
        <v>0</v>
      </c>
      <c r="C620" s="2">
        <f>'Rankings Detailed'!C620</f>
        <v>0</v>
      </c>
      <c r="D620" s="2">
        <f>'Rankings Detailed'!D620</f>
        <v>0</v>
      </c>
      <c r="E620" s="2">
        <f>'Rankings Detailed'!E620</f>
        <v>0</v>
      </c>
      <c r="F620" s="2">
        <f>'Rankings Detailed'!F620</f>
        <v>0</v>
      </c>
      <c r="G620" s="2">
        <f>'Rankings Detailed'!G620</f>
        <v>0</v>
      </c>
      <c r="H620" s="6">
        <f>'Rankings Detailed'!H620</f>
        <v>0</v>
      </c>
    </row>
    <row r="621" spans="1:8" hidden="1" x14ac:dyDescent="0.2">
      <c r="A621" s="2">
        <f t="shared" si="16"/>
        <v>2</v>
      </c>
      <c r="B621" s="2">
        <f>'Rankings Detailed'!B621</f>
        <v>0</v>
      </c>
      <c r="C621" s="2">
        <f>'Rankings Detailed'!C621</f>
        <v>0</v>
      </c>
      <c r="D621" s="2">
        <f>'Rankings Detailed'!D621</f>
        <v>0</v>
      </c>
      <c r="E621" s="2">
        <f>'Rankings Detailed'!E621</f>
        <v>0</v>
      </c>
      <c r="F621" s="2">
        <f>'Rankings Detailed'!F621</f>
        <v>0</v>
      </c>
      <c r="G621" s="2">
        <f>'Rankings Detailed'!G621</f>
        <v>0</v>
      </c>
      <c r="H621" s="6">
        <f>'Rankings Detailed'!H621</f>
        <v>0</v>
      </c>
    </row>
    <row r="622" spans="1:8" hidden="1" x14ac:dyDescent="0.2">
      <c r="A622" s="2">
        <f t="shared" si="16"/>
        <v>2</v>
      </c>
      <c r="B622" s="2">
        <f>'Rankings Detailed'!B622</f>
        <v>0</v>
      </c>
      <c r="C622" s="2">
        <f>'Rankings Detailed'!C622</f>
        <v>0</v>
      </c>
      <c r="D622" s="2">
        <f>'Rankings Detailed'!D622</f>
        <v>0</v>
      </c>
      <c r="E622" s="2">
        <f>'Rankings Detailed'!E622</f>
        <v>0</v>
      </c>
      <c r="F622" s="2">
        <f>'Rankings Detailed'!F622</f>
        <v>0</v>
      </c>
      <c r="G622" s="2">
        <f>'Rankings Detailed'!G622</f>
        <v>0</v>
      </c>
      <c r="H622" s="6">
        <f>'Rankings Detailed'!H622</f>
        <v>0</v>
      </c>
    </row>
    <row r="623" spans="1:8" hidden="1" x14ac:dyDescent="0.2">
      <c r="A623" s="2">
        <f t="shared" si="16"/>
        <v>2</v>
      </c>
      <c r="B623" s="2">
        <f>'Rankings Detailed'!B623</f>
        <v>0</v>
      </c>
      <c r="C623" s="2">
        <f>'Rankings Detailed'!C623</f>
        <v>0</v>
      </c>
      <c r="D623" s="2">
        <f>'Rankings Detailed'!D623</f>
        <v>0</v>
      </c>
      <c r="E623" s="2">
        <f>'Rankings Detailed'!E623</f>
        <v>0</v>
      </c>
      <c r="F623" s="2">
        <f>'Rankings Detailed'!F623</f>
        <v>0</v>
      </c>
      <c r="G623" s="2">
        <f>'Rankings Detailed'!G623</f>
        <v>0</v>
      </c>
      <c r="H623" s="6">
        <f>'Rankings Detailed'!H623</f>
        <v>0</v>
      </c>
    </row>
    <row r="624" spans="1:8" hidden="1" x14ac:dyDescent="0.2">
      <c r="A624" s="2">
        <f t="shared" si="16"/>
        <v>2</v>
      </c>
      <c r="B624" s="2">
        <f>'Rankings Detailed'!B624</f>
        <v>0</v>
      </c>
      <c r="C624" s="2">
        <f>'Rankings Detailed'!C624</f>
        <v>0</v>
      </c>
      <c r="D624" s="2">
        <f>'Rankings Detailed'!D624</f>
        <v>0</v>
      </c>
      <c r="E624" s="2">
        <f>'Rankings Detailed'!E624</f>
        <v>0</v>
      </c>
      <c r="F624" s="2">
        <f>'Rankings Detailed'!F624</f>
        <v>0</v>
      </c>
      <c r="G624" s="2">
        <f>'Rankings Detailed'!G624</f>
        <v>0</v>
      </c>
      <c r="H624" s="6">
        <f>'Rankings Detailed'!H624</f>
        <v>0</v>
      </c>
    </row>
    <row r="625" spans="1:8" hidden="1" x14ac:dyDescent="0.2">
      <c r="A625" s="2">
        <f t="shared" si="16"/>
        <v>2</v>
      </c>
      <c r="B625" s="2">
        <f>'Rankings Detailed'!B625</f>
        <v>0</v>
      </c>
      <c r="C625" s="2">
        <f>'Rankings Detailed'!C625</f>
        <v>0</v>
      </c>
      <c r="D625" s="2">
        <f>'Rankings Detailed'!D625</f>
        <v>0</v>
      </c>
      <c r="E625" s="2">
        <f>'Rankings Detailed'!E625</f>
        <v>0</v>
      </c>
      <c r="F625" s="2">
        <f>'Rankings Detailed'!F625</f>
        <v>0</v>
      </c>
      <c r="G625" s="2">
        <f>'Rankings Detailed'!G625</f>
        <v>0</v>
      </c>
      <c r="H625" s="6">
        <f>'Rankings Detailed'!H625</f>
        <v>0</v>
      </c>
    </row>
    <row r="626" spans="1:8" hidden="1" x14ac:dyDescent="0.2">
      <c r="A626" s="2">
        <f t="shared" si="16"/>
        <v>2</v>
      </c>
      <c r="B626" s="2">
        <f>'Rankings Detailed'!B626</f>
        <v>0</v>
      </c>
      <c r="C626" s="2">
        <f>'Rankings Detailed'!C626</f>
        <v>0</v>
      </c>
      <c r="D626" s="2">
        <f>'Rankings Detailed'!D626</f>
        <v>0</v>
      </c>
      <c r="E626" s="2">
        <f>'Rankings Detailed'!E626</f>
        <v>0</v>
      </c>
      <c r="F626" s="2">
        <f>'Rankings Detailed'!F626</f>
        <v>0</v>
      </c>
      <c r="G626" s="2">
        <f>'Rankings Detailed'!G626</f>
        <v>0</v>
      </c>
      <c r="H626" s="6">
        <f>'Rankings Detailed'!H626</f>
        <v>0</v>
      </c>
    </row>
    <row r="627" spans="1:8" hidden="1" x14ac:dyDescent="0.2">
      <c r="A627" s="2">
        <f t="shared" si="16"/>
        <v>2</v>
      </c>
      <c r="B627" s="2">
        <f>'Rankings Detailed'!B627</f>
        <v>0</v>
      </c>
      <c r="C627" s="2">
        <f>'Rankings Detailed'!C627</f>
        <v>0</v>
      </c>
      <c r="D627" s="2">
        <f>'Rankings Detailed'!D627</f>
        <v>0</v>
      </c>
      <c r="E627" s="2">
        <f>'Rankings Detailed'!E627</f>
        <v>0</v>
      </c>
      <c r="F627" s="2">
        <f>'Rankings Detailed'!F627</f>
        <v>0</v>
      </c>
      <c r="G627" s="2">
        <f>'Rankings Detailed'!G627</f>
        <v>0</v>
      </c>
      <c r="H627" s="6">
        <f>'Rankings Detailed'!H627</f>
        <v>0</v>
      </c>
    </row>
    <row r="628" spans="1:8" hidden="1" x14ac:dyDescent="0.2">
      <c r="A628" s="2">
        <f t="shared" si="16"/>
        <v>2</v>
      </c>
      <c r="B628" s="2">
        <f>'Rankings Detailed'!B628</f>
        <v>0</v>
      </c>
      <c r="C628" s="2">
        <f>'Rankings Detailed'!C628</f>
        <v>0</v>
      </c>
      <c r="D628" s="2">
        <f>'Rankings Detailed'!D628</f>
        <v>0</v>
      </c>
      <c r="E628" s="2">
        <f>'Rankings Detailed'!E628</f>
        <v>0</v>
      </c>
      <c r="F628" s="2">
        <f>'Rankings Detailed'!F628</f>
        <v>0</v>
      </c>
      <c r="G628" s="2">
        <f>'Rankings Detailed'!G628</f>
        <v>0</v>
      </c>
      <c r="H628" s="6">
        <f>'Rankings Detailed'!H628</f>
        <v>0</v>
      </c>
    </row>
    <row r="629" spans="1:8" hidden="1" x14ac:dyDescent="0.2">
      <c r="A629" s="2">
        <f t="shared" si="16"/>
        <v>2</v>
      </c>
      <c r="B629" s="2">
        <f>'Rankings Detailed'!B629</f>
        <v>0</v>
      </c>
      <c r="C629" s="2">
        <f>'Rankings Detailed'!C629</f>
        <v>0</v>
      </c>
      <c r="D629" s="2">
        <f>'Rankings Detailed'!D629</f>
        <v>0</v>
      </c>
      <c r="E629" s="2">
        <f>'Rankings Detailed'!E629</f>
        <v>0</v>
      </c>
      <c r="F629" s="2">
        <f>'Rankings Detailed'!F629</f>
        <v>0</v>
      </c>
      <c r="G629" s="2">
        <f>'Rankings Detailed'!G629</f>
        <v>0</v>
      </c>
      <c r="H629" s="6">
        <f>'Rankings Detailed'!H629</f>
        <v>0</v>
      </c>
    </row>
    <row r="630" spans="1:8" hidden="1" x14ac:dyDescent="0.2">
      <c r="A630" s="2">
        <f t="shared" si="16"/>
        <v>2</v>
      </c>
      <c r="B630" s="2">
        <f>'Rankings Detailed'!B630</f>
        <v>0</v>
      </c>
      <c r="C630" s="2">
        <f>'Rankings Detailed'!C630</f>
        <v>0</v>
      </c>
      <c r="D630" s="2">
        <f>'Rankings Detailed'!D630</f>
        <v>0</v>
      </c>
      <c r="E630" s="2">
        <f>'Rankings Detailed'!E630</f>
        <v>0</v>
      </c>
      <c r="F630" s="2">
        <f>'Rankings Detailed'!F630</f>
        <v>0</v>
      </c>
      <c r="G630" s="2">
        <f>'Rankings Detailed'!G630</f>
        <v>0</v>
      </c>
      <c r="H630" s="6">
        <f>'Rankings Detailed'!H630</f>
        <v>0</v>
      </c>
    </row>
    <row r="631" spans="1:8" hidden="1" x14ac:dyDescent="0.2">
      <c r="A631" s="2">
        <f t="shared" si="16"/>
        <v>2</v>
      </c>
      <c r="B631" s="2">
        <f>'Rankings Detailed'!B631</f>
        <v>0</v>
      </c>
      <c r="C631" s="2">
        <f>'Rankings Detailed'!C631</f>
        <v>0</v>
      </c>
      <c r="D631" s="2">
        <f>'Rankings Detailed'!D631</f>
        <v>0</v>
      </c>
      <c r="E631" s="2">
        <f>'Rankings Detailed'!E631</f>
        <v>0</v>
      </c>
      <c r="F631" s="2">
        <f>'Rankings Detailed'!F631</f>
        <v>0</v>
      </c>
      <c r="G631" s="2">
        <f>'Rankings Detailed'!G631</f>
        <v>0</v>
      </c>
      <c r="H631" s="6">
        <f>'Rankings Detailed'!H631</f>
        <v>0</v>
      </c>
    </row>
    <row r="634" spans="1:8" x14ac:dyDescent="0.2">
      <c r="A634" t="str">
        <f>'Rankings Detailed'!J633</f>
        <v>L55</v>
      </c>
    </row>
    <row r="636" spans="1:8" x14ac:dyDescent="0.2">
      <c r="A636" s="11" t="s">
        <v>18</v>
      </c>
      <c r="B636" s="11" t="s">
        <v>19</v>
      </c>
      <c r="C636" s="11" t="s">
        <v>20</v>
      </c>
      <c r="D636" s="11" t="s">
        <v>21</v>
      </c>
      <c r="E636" s="11" t="s">
        <v>22</v>
      </c>
      <c r="F636" s="11" t="s">
        <v>23</v>
      </c>
      <c r="G636" s="11" t="s">
        <v>24</v>
      </c>
      <c r="H636" s="12" t="s">
        <v>4</v>
      </c>
    </row>
    <row r="637" spans="1:8" x14ac:dyDescent="0.2">
      <c r="A637" s="2">
        <f t="shared" ref="A637:A676" si="17">RANK(H637,$H$637:$H$676,0)</f>
        <v>1</v>
      </c>
      <c r="B637" s="2" t="str">
        <f>'Rankings Detailed'!B642</f>
        <v>Donna Cruickshank</v>
      </c>
      <c r="C637" s="2">
        <f>'Rankings Detailed'!C642</f>
        <v>6</v>
      </c>
      <c r="D637" s="2">
        <f>'Rankings Detailed'!D642</f>
        <v>170</v>
      </c>
      <c r="E637" s="2">
        <f>'Rankings Detailed'!E642</f>
        <v>73.75</v>
      </c>
      <c r="F637" s="2">
        <f>'Rankings Detailed'!F642</f>
        <v>64.5</v>
      </c>
      <c r="G637" s="2">
        <f>'Rankings Detailed'!G642</f>
        <v>61</v>
      </c>
      <c r="H637" s="6">
        <f>'Rankings Detailed'!H642</f>
        <v>369.25</v>
      </c>
    </row>
    <row r="638" spans="1:8" x14ac:dyDescent="0.2">
      <c r="A638" s="2">
        <f t="shared" si="17"/>
        <v>2</v>
      </c>
      <c r="B638" s="2" t="str">
        <f>'Rankings Detailed'!B637</f>
        <v>Julia Horsburgh</v>
      </c>
      <c r="C638" s="2">
        <f>'Rankings Detailed'!C637</f>
        <v>5</v>
      </c>
      <c r="D638" s="2">
        <f>'Rankings Detailed'!D637</f>
        <v>50</v>
      </c>
      <c r="E638" s="2">
        <f>'Rankings Detailed'!E637</f>
        <v>48</v>
      </c>
      <c r="F638" s="2">
        <f>'Rankings Detailed'!F637</f>
        <v>42</v>
      </c>
      <c r="G638" s="2">
        <f>'Rankings Detailed'!G637</f>
        <v>25.5</v>
      </c>
      <c r="H638" s="6">
        <f>'Rankings Detailed'!H637</f>
        <v>165.5</v>
      </c>
    </row>
    <row r="639" spans="1:8" x14ac:dyDescent="0.2">
      <c r="A639" s="2">
        <f t="shared" si="17"/>
        <v>3</v>
      </c>
      <c r="B639" s="2" t="str">
        <f>'Rankings Detailed'!B640</f>
        <v>Kim Byers</v>
      </c>
      <c r="C639" s="2">
        <f>'Rankings Detailed'!C640</f>
        <v>1</v>
      </c>
      <c r="D639" s="2">
        <f>'Rankings Detailed'!D640</f>
        <v>82</v>
      </c>
      <c r="E639" s="2">
        <f>'Rankings Detailed'!E640</f>
        <v>0</v>
      </c>
      <c r="F639" s="2">
        <f>'Rankings Detailed'!F640</f>
        <v>0</v>
      </c>
      <c r="G639" s="2">
        <f>'Rankings Detailed'!G640</f>
        <v>0</v>
      </c>
      <c r="H639" s="6">
        <f>'Rankings Detailed'!H640</f>
        <v>82</v>
      </c>
    </row>
    <row r="640" spans="1:8" x14ac:dyDescent="0.2">
      <c r="A640" s="2">
        <f t="shared" si="17"/>
        <v>4</v>
      </c>
      <c r="B640" s="2" t="str">
        <f>'Rankings Detailed'!B641</f>
        <v>Jennifer Broadley</v>
      </c>
      <c r="C640" s="2">
        <f>'Rankings Detailed'!C641</f>
        <v>1</v>
      </c>
      <c r="D640" s="2">
        <f>'Rankings Detailed'!D641</f>
        <v>39</v>
      </c>
      <c r="E640" s="2">
        <f>'Rankings Detailed'!E641</f>
        <v>0</v>
      </c>
      <c r="F640" s="2">
        <f>'Rankings Detailed'!F641</f>
        <v>0</v>
      </c>
      <c r="G640" s="2">
        <f>'Rankings Detailed'!G641</f>
        <v>0</v>
      </c>
      <c r="H640" s="6">
        <f>'Rankings Detailed'!H641</f>
        <v>39</v>
      </c>
    </row>
    <row r="641" spans="1:8" x14ac:dyDescent="0.2">
      <c r="A641" s="2">
        <f t="shared" si="17"/>
        <v>5</v>
      </c>
      <c r="B641" s="2" t="str">
        <f>'Rankings Detailed'!B639</f>
        <v>Kirsty Higgins</v>
      </c>
      <c r="C641" s="2">
        <f>'Rankings Detailed'!C639</f>
        <v>1</v>
      </c>
      <c r="D641" s="2">
        <f>'Rankings Detailed'!D639</f>
        <v>3</v>
      </c>
      <c r="E641" s="2">
        <f>'Rankings Detailed'!E639</f>
        <v>0</v>
      </c>
      <c r="F641" s="2">
        <f>'Rankings Detailed'!F639</f>
        <v>0</v>
      </c>
      <c r="G641" s="2">
        <f>'Rankings Detailed'!G639</f>
        <v>0</v>
      </c>
      <c r="H641" s="6">
        <f>'Rankings Detailed'!H639</f>
        <v>3</v>
      </c>
    </row>
    <row r="642" spans="1:8" x14ac:dyDescent="0.2">
      <c r="A642" s="2">
        <f t="shared" si="17"/>
        <v>5</v>
      </c>
      <c r="B642" s="2" t="str">
        <f>'Rankings Detailed'!B638</f>
        <v>Bernie Beattie</v>
      </c>
      <c r="C642" s="2">
        <f>'Rankings Detailed'!C638</f>
        <v>1</v>
      </c>
      <c r="D642" s="2">
        <f>'Rankings Detailed'!D638</f>
        <v>3</v>
      </c>
      <c r="E642" s="2">
        <f>'Rankings Detailed'!E638</f>
        <v>0</v>
      </c>
      <c r="F642" s="2">
        <f>'Rankings Detailed'!F638</f>
        <v>0</v>
      </c>
      <c r="G642" s="2">
        <f>'Rankings Detailed'!G638</f>
        <v>0</v>
      </c>
      <c r="H642" s="6">
        <f>'Rankings Detailed'!H638</f>
        <v>3</v>
      </c>
    </row>
    <row r="643" spans="1:8" hidden="1" x14ac:dyDescent="0.2">
      <c r="A643" s="2">
        <f t="shared" si="17"/>
        <v>7</v>
      </c>
      <c r="B643" s="2">
        <f>'Rankings Detailed'!B645</f>
        <v>0</v>
      </c>
      <c r="C643" s="2">
        <f>'Rankings Detailed'!C645</f>
        <v>0</v>
      </c>
      <c r="D643" s="2">
        <f>'Rankings Detailed'!D645</f>
        <v>0</v>
      </c>
      <c r="E643" s="2">
        <f>'Rankings Detailed'!E645</f>
        <v>0</v>
      </c>
      <c r="F643" s="2">
        <f>'Rankings Detailed'!F645</f>
        <v>0</v>
      </c>
      <c r="G643" s="2">
        <f>'Rankings Detailed'!G645</f>
        <v>0</v>
      </c>
      <c r="H643" s="6">
        <f>'Rankings Detailed'!H645</f>
        <v>0</v>
      </c>
    </row>
    <row r="644" spans="1:8" hidden="1" x14ac:dyDescent="0.2">
      <c r="A644" s="2">
        <f t="shared" si="17"/>
        <v>7</v>
      </c>
      <c r="B644" s="2" t="str">
        <f>'Rankings Detailed'!B643</f>
        <v>(blank)</v>
      </c>
      <c r="C644" s="2">
        <f>'Rankings Detailed'!C643</f>
        <v>17</v>
      </c>
      <c r="D644" s="2">
        <f>'Rankings Detailed'!D643</f>
        <v>0</v>
      </c>
      <c r="E644" s="2">
        <f>'Rankings Detailed'!E643</f>
        <v>0</v>
      </c>
      <c r="F644" s="2">
        <f>'Rankings Detailed'!F643</f>
        <v>0</v>
      </c>
      <c r="G644" s="2">
        <f>'Rankings Detailed'!G643</f>
        <v>0</v>
      </c>
      <c r="H644" s="6">
        <f>'Rankings Detailed'!H643</f>
        <v>0</v>
      </c>
    </row>
    <row r="645" spans="1:8" hidden="1" x14ac:dyDescent="0.2">
      <c r="A645" s="2">
        <f t="shared" si="17"/>
        <v>7</v>
      </c>
      <c r="B645" s="2">
        <f>'Rankings Detailed'!B644</f>
        <v>0</v>
      </c>
      <c r="C645" s="2">
        <f>'Rankings Detailed'!C644</f>
        <v>0</v>
      </c>
      <c r="D645" s="2">
        <f>'Rankings Detailed'!D644</f>
        <v>0</v>
      </c>
      <c r="E645" s="2">
        <f>'Rankings Detailed'!E644</f>
        <v>0</v>
      </c>
      <c r="F645" s="2">
        <f>'Rankings Detailed'!F644</f>
        <v>0</v>
      </c>
      <c r="G645" s="2">
        <f>'Rankings Detailed'!G644</f>
        <v>0</v>
      </c>
      <c r="H645" s="6">
        <f>'Rankings Detailed'!H644</f>
        <v>0</v>
      </c>
    </row>
    <row r="646" spans="1:8" hidden="1" x14ac:dyDescent="0.2">
      <c r="A646" s="2">
        <f t="shared" si="17"/>
        <v>7</v>
      </c>
      <c r="B646" s="2">
        <f>'Rankings Detailed'!B646</f>
        <v>0</v>
      </c>
      <c r="C646" s="2">
        <f>'Rankings Detailed'!C646</f>
        <v>0</v>
      </c>
      <c r="D646" s="2">
        <f>'Rankings Detailed'!D646</f>
        <v>0</v>
      </c>
      <c r="E646" s="2">
        <f>'Rankings Detailed'!E646</f>
        <v>0</v>
      </c>
      <c r="F646" s="2">
        <f>'Rankings Detailed'!F646</f>
        <v>0</v>
      </c>
      <c r="G646" s="2">
        <f>'Rankings Detailed'!G646</f>
        <v>0</v>
      </c>
      <c r="H646" s="6">
        <f>'Rankings Detailed'!H646</f>
        <v>0</v>
      </c>
    </row>
    <row r="647" spans="1:8" hidden="1" x14ac:dyDescent="0.2">
      <c r="A647" s="2">
        <f t="shared" si="17"/>
        <v>7</v>
      </c>
      <c r="B647" s="2">
        <f>'Rankings Detailed'!B647</f>
        <v>0</v>
      </c>
      <c r="C647" s="2">
        <f>'Rankings Detailed'!C647</f>
        <v>0</v>
      </c>
      <c r="D647" s="2">
        <f>'Rankings Detailed'!D647</f>
        <v>0</v>
      </c>
      <c r="E647" s="2">
        <f>'Rankings Detailed'!E647</f>
        <v>0</v>
      </c>
      <c r="F647" s="2">
        <f>'Rankings Detailed'!F647</f>
        <v>0</v>
      </c>
      <c r="G647" s="2">
        <f>'Rankings Detailed'!G647</f>
        <v>0</v>
      </c>
      <c r="H647" s="6">
        <f>'Rankings Detailed'!H647</f>
        <v>0</v>
      </c>
    </row>
    <row r="648" spans="1:8" hidden="1" x14ac:dyDescent="0.2">
      <c r="A648" s="2">
        <f t="shared" si="17"/>
        <v>7</v>
      </c>
      <c r="B648" s="2">
        <f>'Rankings Detailed'!B648</f>
        <v>0</v>
      </c>
      <c r="C648" s="2">
        <f>'Rankings Detailed'!C648</f>
        <v>0</v>
      </c>
      <c r="D648" s="2">
        <f>'Rankings Detailed'!D648</f>
        <v>0</v>
      </c>
      <c r="E648" s="2">
        <f>'Rankings Detailed'!E648</f>
        <v>0</v>
      </c>
      <c r="F648" s="2">
        <f>'Rankings Detailed'!F648</f>
        <v>0</v>
      </c>
      <c r="G648" s="2">
        <f>'Rankings Detailed'!G648</f>
        <v>0</v>
      </c>
      <c r="H648" s="6">
        <f>'Rankings Detailed'!H648</f>
        <v>0</v>
      </c>
    </row>
    <row r="649" spans="1:8" hidden="1" x14ac:dyDescent="0.2">
      <c r="A649" s="2">
        <f t="shared" si="17"/>
        <v>7</v>
      </c>
      <c r="B649" s="2">
        <f>'Rankings Detailed'!B649</f>
        <v>0</v>
      </c>
      <c r="C649" s="2">
        <f>'Rankings Detailed'!C649</f>
        <v>0</v>
      </c>
      <c r="D649" s="2">
        <f>'Rankings Detailed'!D649</f>
        <v>0</v>
      </c>
      <c r="E649" s="2">
        <f>'Rankings Detailed'!E649</f>
        <v>0</v>
      </c>
      <c r="F649" s="2">
        <f>'Rankings Detailed'!F649</f>
        <v>0</v>
      </c>
      <c r="G649" s="2">
        <f>'Rankings Detailed'!G649</f>
        <v>0</v>
      </c>
      <c r="H649" s="6">
        <f>'Rankings Detailed'!H649</f>
        <v>0</v>
      </c>
    </row>
    <row r="650" spans="1:8" hidden="1" x14ac:dyDescent="0.2">
      <c r="A650" s="2">
        <f t="shared" si="17"/>
        <v>7</v>
      </c>
      <c r="B650" s="2">
        <f>'Rankings Detailed'!B650</f>
        <v>0</v>
      </c>
      <c r="C650" s="2">
        <f>'Rankings Detailed'!C650</f>
        <v>0</v>
      </c>
      <c r="D650" s="2">
        <f>'Rankings Detailed'!D650</f>
        <v>0</v>
      </c>
      <c r="E650" s="2">
        <f>'Rankings Detailed'!E650</f>
        <v>0</v>
      </c>
      <c r="F650" s="2">
        <f>'Rankings Detailed'!F650</f>
        <v>0</v>
      </c>
      <c r="G650" s="2">
        <f>'Rankings Detailed'!G650</f>
        <v>0</v>
      </c>
      <c r="H650" s="6">
        <f>'Rankings Detailed'!H650</f>
        <v>0</v>
      </c>
    </row>
    <row r="651" spans="1:8" hidden="1" x14ac:dyDescent="0.2">
      <c r="A651" s="2">
        <f t="shared" si="17"/>
        <v>7</v>
      </c>
      <c r="B651" s="2">
        <f>'Rankings Detailed'!B651</f>
        <v>0</v>
      </c>
      <c r="C651" s="2">
        <f>'Rankings Detailed'!C651</f>
        <v>0</v>
      </c>
      <c r="D651" s="2">
        <f>'Rankings Detailed'!D651</f>
        <v>0</v>
      </c>
      <c r="E651" s="2">
        <f>'Rankings Detailed'!E651</f>
        <v>0</v>
      </c>
      <c r="F651" s="2">
        <f>'Rankings Detailed'!F651</f>
        <v>0</v>
      </c>
      <c r="G651" s="2">
        <f>'Rankings Detailed'!G651</f>
        <v>0</v>
      </c>
      <c r="H651" s="6">
        <f>'Rankings Detailed'!H651</f>
        <v>0</v>
      </c>
    </row>
    <row r="652" spans="1:8" hidden="1" x14ac:dyDescent="0.2">
      <c r="A652" s="2">
        <f t="shared" si="17"/>
        <v>7</v>
      </c>
      <c r="B652" s="2">
        <f>'Rankings Detailed'!B652</f>
        <v>0</v>
      </c>
      <c r="C652" s="2">
        <f>'Rankings Detailed'!C652</f>
        <v>0</v>
      </c>
      <c r="D652" s="2">
        <f>'Rankings Detailed'!D652</f>
        <v>0</v>
      </c>
      <c r="E652" s="2">
        <f>'Rankings Detailed'!E652</f>
        <v>0</v>
      </c>
      <c r="F652" s="2">
        <f>'Rankings Detailed'!F652</f>
        <v>0</v>
      </c>
      <c r="G652" s="2">
        <f>'Rankings Detailed'!G652</f>
        <v>0</v>
      </c>
      <c r="H652" s="6">
        <f>'Rankings Detailed'!H652</f>
        <v>0</v>
      </c>
    </row>
    <row r="653" spans="1:8" hidden="1" x14ac:dyDescent="0.2">
      <c r="A653" s="2">
        <f t="shared" si="17"/>
        <v>7</v>
      </c>
      <c r="B653" s="2">
        <f>'Rankings Detailed'!B653</f>
        <v>0</v>
      </c>
      <c r="C653" s="2">
        <f>'Rankings Detailed'!C653</f>
        <v>0</v>
      </c>
      <c r="D653" s="2">
        <f>'Rankings Detailed'!D653</f>
        <v>0</v>
      </c>
      <c r="E653" s="2">
        <f>'Rankings Detailed'!E653</f>
        <v>0</v>
      </c>
      <c r="F653" s="2">
        <f>'Rankings Detailed'!F653</f>
        <v>0</v>
      </c>
      <c r="G653" s="2">
        <f>'Rankings Detailed'!G653</f>
        <v>0</v>
      </c>
      <c r="H653" s="6">
        <f>'Rankings Detailed'!H653</f>
        <v>0</v>
      </c>
    </row>
    <row r="654" spans="1:8" hidden="1" x14ac:dyDescent="0.2">
      <c r="A654" s="2">
        <f t="shared" si="17"/>
        <v>7</v>
      </c>
      <c r="B654" s="2">
        <f>'Rankings Detailed'!B654</f>
        <v>0</v>
      </c>
      <c r="C654" s="2">
        <f>'Rankings Detailed'!C654</f>
        <v>0</v>
      </c>
      <c r="D654" s="2">
        <f>'Rankings Detailed'!D654</f>
        <v>0</v>
      </c>
      <c r="E654" s="2">
        <f>'Rankings Detailed'!E654</f>
        <v>0</v>
      </c>
      <c r="F654" s="2">
        <f>'Rankings Detailed'!F654</f>
        <v>0</v>
      </c>
      <c r="G654" s="2">
        <f>'Rankings Detailed'!G654</f>
        <v>0</v>
      </c>
      <c r="H654" s="6">
        <f>'Rankings Detailed'!H654</f>
        <v>0</v>
      </c>
    </row>
    <row r="655" spans="1:8" hidden="1" x14ac:dyDescent="0.2">
      <c r="A655" s="2">
        <f t="shared" si="17"/>
        <v>7</v>
      </c>
      <c r="B655" s="2">
        <f>'Rankings Detailed'!B655</f>
        <v>0</v>
      </c>
      <c r="C655" s="2">
        <f>'Rankings Detailed'!C655</f>
        <v>0</v>
      </c>
      <c r="D655" s="2">
        <f>'Rankings Detailed'!D655</f>
        <v>0</v>
      </c>
      <c r="E655" s="2">
        <f>'Rankings Detailed'!E655</f>
        <v>0</v>
      </c>
      <c r="F655" s="2">
        <f>'Rankings Detailed'!F655</f>
        <v>0</v>
      </c>
      <c r="G655" s="2">
        <f>'Rankings Detailed'!G655</f>
        <v>0</v>
      </c>
      <c r="H655" s="6">
        <f>'Rankings Detailed'!H655</f>
        <v>0</v>
      </c>
    </row>
    <row r="656" spans="1:8" hidden="1" x14ac:dyDescent="0.2">
      <c r="A656" s="2">
        <f t="shared" si="17"/>
        <v>7</v>
      </c>
      <c r="B656" s="2">
        <f>'Rankings Detailed'!B656</f>
        <v>0</v>
      </c>
      <c r="C656" s="2">
        <f>'Rankings Detailed'!C656</f>
        <v>0</v>
      </c>
      <c r="D656" s="2">
        <f>'Rankings Detailed'!D656</f>
        <v>0</v>
      </c>
      <c r="E656" s="2">
        <f>'Rankings Detailed'!E656</f>
        <v>0</v>
      </c>
      <c r="F656" s="2">
        <f>'Rankings Detailed'!F656</f>
        <v>0</v>
      </c>
      <c r="G656" s="2">
        <f>'Rankings Detailed'!G656</f>
        <v>0</v>
      </c>
      <c r="H656" s="6">
        <f>'Rankings Detailed'!H656</f>
        <v>0</v>
      </c>
    </row>
    <row r="657" spans="1:8" hidden="1" x14ac:dyDescent="0.2">
      <c r="A657" s="2">
        <f t="shared" si="17"/>
        <v>7</v>
      </c>
      <c r="B657" s="2">
        <f>'Rankings Detailed'!B657</f>
        <v>0</v>
      </c>
      <c r="C657" s="2">
        <f>'Rankings Detailed'!C657</f>
        <v>0</v>
      </c>
      <c r="D657" s="2">
        <f>'Rankings Detailed'!D657</f>
        <v>0</v>
      </c>
      <c r="E657" s="2">
        <f>'Rankings Detailed'!E657</f>
        <v>0</v>
      </c>
      <c r="F657" s="2">
        <f>'Rankings Detailed'!F657</f>
        <v>0</v>
      </c>
      <c r="G657" s="2">
        <f>'Rankings Detailed'!G657</f>
        <v>0</v>
      </c>
      <c r="H657" s="6">
        <f>'Rankings Detailed'!H657</f>
        <v>0</v>
      </c>
    </row>
    <row r="658" spans="1:8" hidden="1" x14ac:dyDescent="0.2">
      <c r="A658" s="2">
        <f t="shared" si="17"/>
        <v>7</v>
      </c>
      <c r="B658" s="2">
        <f>'Rankings Detailed'!B658</f>
        <v>0</v>
      </c>
      <c r="C658" s="2">
        <f>'Rankings Detailed'!C658</f>
        <v>0</v>
      </c>
      <c r="D658" s="2">
        <f>'Rankings Detailed'!D658</f>
        <v>0</v>
      </c>
      <c r="E658" s="2">
        <f>'Rankings Detailed'!E658</f>
        <v>0</v>
      </c>
      <c r="F658" s="2">
        <f>'Rankings Detailed'!F658</f>
        <v>0</v>
      </c>
      <c r="G658" s="2">
        <f>'Rankings Detailed'!G658</f>
        <v>0</v>
      </c>
      <c r="H658" s="6">
        <f>'Rankings Detailed'!H658</f>
        <v>0</v>
      </c>
    </row>
    <row r="659" spans="1:8" hidden="1" x14ac:dyDescent="0.2">
      <c r="A659" s="2">
        <f t="shared" si="17"/>
        <v>7</v>
      </c>
      <c r="B659" s="2">
        <f>'Rankings Detailed'!B659</f>
        <v>0</v>
      </c>
      <c r="C659" s="2">
        <f>'Rankings Detailed'!C659</f>
        <v>0</v>
      </c>
      <c r="D659" s="2">
        <f>'Rankings Detailed'!D659</f>
        <v>0</v>
      </c>
      <c r="E659" s="2">
        <f>'Rankings Detailed'!E659</f>
        <v>0</v>
      </c>
      <c r="F659" s="2">
        <f>'Rankings Detailed'!F659</f>
        <v>0</v>
      </c>
      <c r="G659" s="2">
        <f>'Rankings Detailed'!G659</f>
        <v>0</v>
      </c>
      <c r="H659" s="6">
        <f>'Rankings Detailed'!H659</f>
        <v>0</v>
      </c>
    </row>
    <row r="660" spans="1:8" hidden="1" x14ac:dyDescent="0.2">
      <c r="A660" s="2">
        <f t="shared" si="17"/>
        <v>7</v>
      </c>
      <c r="B660" s="2">
        <f>'Rankings Detailed'!B660</f>
        <v>0</v>
      </c>
      <c r="C660" s="2">
        <f>'Rankings Detailed'!C660</f>
        <v>0</v>
      </c>
      <c r="D660" s="2">
        <f>'Rankings Detailed'!D660</f>
        <v>0</v>
      </c>
      <c r="E660" s="2">
        <f>'Rankings Detailed'!E660</f>
        <v>0</v>
      </c>
      <c r="F660" s="2">
        <f>'Rankings Detailed'!F660</f>
        <v>0</v>
      </c>
      <c r="G660" s="2">
        <f>'Rankings Detailed'!G660</f>
        <v>0</v>
      </c>
      <c r="H660" s="6">
        <f>'Rankings Detailed'!H660</f>
        <v>0</v>
      </c>
    </row>
    <row r="661" spans="1:8" hidden="1" x14ac:dyDescent="0.2">
      <c r="A661" s="2">
        <f t="shared" si="17"/>
        <v>7</v>
      </c>
      <c r="B661" s="2">
        <f>'Rankings Detailed'!B661</f>
        <v>0</v>
      </c>
      <c r="C661" s="2">
        <f>'Rankings Detailed'!C661</f>
        <v>0</v>
      </c>
      <c r="D661" s="2">
        <f>'Rankings Detailed'!D661</f>
        <v>0</v>
      </c>
      <c r="E661" s="2">
        <f>'Rankings Detailed'!E661</f>
        <v>0</v>
      </c>
      <c r="F661" s="2">
        <f>'Rankings Detailed'!F661</f>
        <v>0</v>
      </c>
      <c r="G661" s="2">
        <f>'Rankings Detailed'!G661</f>
        <v>0</v>
      </c>
      <c r="H661" s="6">
        <f>'Rankings Detailed'!H661</f>
        <v>0</v>
      </c>
    </row>
    <row r="662" spans="1:8" hidden="1" x14ac:dyDescent="0.2">
      <c r="A662" s="2">
        <f t="shared" si="17"/>
        <v>7</v>
      </c>
      <c r="B662" s="2">
        <f>'Rankings Detailed'!B662</f>
        <v>0</v>
      </c>
      <c r="C662" s="2">
        <f>'Rankings Detailed'!C662</f>
        <v>0</v>
      </c>
      <c r="D662" s="2">
        <f>'Rankings Detailed'!D662</f>
        <v>0</v>
      </c>
      <c r="E662" s="2">
        <f>'Rankings Detailed'!E662</f>
        <v>0</v>
      </c>
      <c r="F662" s="2">
        <f>'Rankings Detailed'!F662</f>
        <v>0</v>
      </c>
      <c r="G662" s="2">
        <f>'Rankings Detailed'!G662</f>
        <v>0</v>
      </c>
      <c r="H662" s="6">
        <f>'Rankings Detailed'!H662</f>
        <v>0</v>
      </c>
    </row>
    <row r="663" spans="1:8" hidden="1" x14ac:dyDescent="0.2">
      <c r="A663" s="2">
        <f t="shared" si="17"/>
        <v>7</v>
      </c>
      <c r="B663" s="2">
        <f>'Rankings Detailed'!B663</f>
        <v>0</v>
      </c>
      <c r="C663" s="2">
        <f>'Rankings Detailed'!C663</f>
        <v>0</v>
      </c>
      <c r="D663" s="2">
        <f>'Rankings Detailed'!D663</f>
        <v>0</v>
      </c>
      <c r="E663" s="2">
        <f>'Rankings Detailed'!E663</f>
        <v>0</v>
      </c>
      <c r="F663" s="2">
        <f>'Rankings Detailed'!F663</f>
        <v>0</v>
      </c>
      <c r="G663" s="2">
        <f>'Rankings Detailed'!G663</f>
        <v>0</v>
      </c>
      <c r="H663" s="6">
        <f>'Rankings Detailed'!H663</f>
        <v>0</v>
      </c>
    </row>
    <row r="664" spans="1:8" hidden="1" x14ac:dyDescent="0.2">
      <c r="A664" s="2">
        <f t="shared" si="17"/>
        <v>7</v>
      </c>
      <c r="B664" s="2">
        <f>'Rankings Detailed'!B664</f>
        <v>0</v>
      </c>
      <c r="C664" s="2">
        <f>'Rankings Detailed'!C664</f>
        <v>0</v>
      </c>
      <c r="D664" s="2">
        <f>'Rankings Detailed'!D664</f>
        <v>0</v>
      </c>
      <c r="E664" s="2">
        <f>'Rankings Detailed'!E664</f>
        <v>0</v>
      </c>
      <c r="F664" s="2">
        <f>'Rankings Detailed'!F664</f>
        <v>0</v>
      </c>
      <c r="G664" s="2">
        <f>'Rankings Detailed'!G664</f>
        <v>0</v>
      </c>
      <c r="H664" s="6">
        <f>'Rankings Detailed'!H664</f>
        <v>0</v>
      </c>
    </row>
    <row r="665" spans="1:8" hidden="1" x14ac:dyDescent="0.2">
      <c r="A665" s="2">
        <f t="shared" si="17"/>
        <v>7</v>
      </c>
      <c r="B665" s="2">
        <f>'Rankings Detailed'!B665</f>
        <v>0</v>
      </c>
      <c r="C665" s="2">
        <f>'Rankings Detailed'!C665</f>
        <v>0</v>
      </c>
      <c r="D665" s="2">
        <f>'Rankings Detailed'!D665</f>
        <v>0</v>
      </c>
      <c r="E665" s="2">
        <f>'Rankings Detailed'!E665</f>
        <v>0</v>
      </c>
      <c r="F665" s="2">
        <f>'Rankings Detailed'!F665</f>
        <v>0</v>
      </c>
      <c r="G665" s="2">
        <f>'Rankings Detailed'!G665</f>
        <v>0</v>
      </c>
      <c r="H665" s="6">
        <f>'Rankings Detailed'!H665</f>
        <v>0</v>
      </c>
    </row>
    <row r="666" spans="1:8" hidden="1" x14ac:dyDescent="0.2">
      <c r="A666" s="2">
        <f t="shared" si="17"/>
        <v>7</v>
      </c>
      <c r="B666" s="2">
        <f>'Rankings Detailed'!B666</f>
        <v>0</v>
      </c>
      <c r="C666" s="2">
        <f>'Rankings Detailed'!C666</f>
        <v>0</v>
      </c>
      <c r="D666" s="2">
        <f>'Rankings Detailed'!D666</f>
        <v>0</v>
      </c>
      <c r="E666" s="2">
        <f>'Rankings Detailed'!E666</f>
        <v>0</v>
      </c>
      <c r="F666" s="2">
        <f>'Rankings Detailed'!F666</f>
        <v>0</v>
      </c>
      <c r="G666" s="2">
        <f>'Rankings Detailed'!G666</f>
        <v>0</v>
      </c>
      <c r="H666" s="6">
        <f>'Rankings Detailed'!H666</f>
        <v>0</v>
      </c>
    </row>
    <row r="667" spans="1:8" hidden="1" x14ac:dyDescent="0.2">
      <c r="A667" s="2">
        <f t="shared" si="17"/>
        <v>7</v>
      </c>
      <c r="B667" s="2">
        <f>'Rankings Detailed'!B667</f>
        <v>0</v>
      </c>
      <c r="C667" s="2">
        <f>'Rankings Detailed'!C667</f>
        <v>0</v>
      </c>
      <c r="D667" s="2">
        <f>'Rankings Detailed'!D667</f>
        <v>0</v>
      </c>
      <c r="E667" s="2">
        <f>'Rankings Detailed'!E667</f>
        <v>0</v>
      </c>
      <c r="F667" s="2">
        <f>'Rankings Detailed'!F667</f>
        <v>0</v>
      </c>
      <c r="G667" s="2">
        <f>'Rankings Detailed'!G667</f>
        <v>0</v>
      </c>
      <c r="H667" s="6">
        <f>'Rankings Detailed'!H667</f>
        <v>0</v>
      </c>
    </row>
    <row r="668" spans="1:8" hidden="1" x14ac:dyDescent="0.2">
      <c r="A668" s="2">
        <f t="shared" si="17"/>
        <v>7</v>
      </c>
      <c r="B668" s="2">
        <f>'Rankings Detailed'!B668</f>
        <v>0</v>
      </c>
      <c r="C668" s="2">
        <f>'Rankings Detailed'!C668</f>
        <v>0</v>
      </c>
      <c r="D668" s="2">
        <f>'Rankings Detailed'!D668</f>
        <v>0</v>
      </c>
      <c r="E668" s="2">
        <f>'Rankings Detailed'!E668</f>
        <v>0</v>
      </c>
      <c r="F668" s="2">
        <f>'Rankings Detailed'!F668</f>
        <v>0</v>
      </c>
      <c r="G668" s="2">
        <f>'Rankings Detailed'!G668</f>
        <v>0</v>
      </c>
      <c r="H668" s="6">
        <f>'Rankings Detailed'!H668</f>
        <v>0</v>
      </c>
    </row>
    <row r="669" spans="1:8" hidden="1" x14ac:dyDescent="0.2">
      <c r="A669" s="2">
        <f t="shared" si="17"/>
        <v>7</v>
      </c>
      <c r="B669" s="2">
        <f>'Rankings Detailed'!B669</f>
        <v>0</v>
      </c>
      <c r="C669" s="2">
        <f>'Rankings Detailed'!C669</f>
        <v>0</v>
      </c>
      <c r="D669" s="2">
        <f>'Rankings Detailed'!D669</f>
        <v>0</v>
      </c>
      <c r="E669" s="2">
        <f>'Rankings Detailed'!E669</f>
        <v>0</v>
      </c>
      <c r="F669" s="2">
        <f>'Rankings Detailed'!F669</f>
        <v>0</v>
      </c>
      <c r="G669" s="2">
        <f>'Rankings Detailed'!G669</f>
        <v>0</v>
      </c>
      <c r="H669" s="6">
        <f>'Rankings Detailed'!H669</f>
        <v>0</v>
      </c>
    </row>
    <row r="670" spans="1:8" hidden="1" x14ac:dyDescent="0.2">
      <c r="A670" s="2">
        <f t="shared" si="17"/>
        <v>7</v>
      </c>
      <c r="B670" s="2">
        <f>'Rankings Detailed'!B670</f>
        <v>0</v>
      </c>
      <c r="C670" s="2">
        <f>'Rankings Detailed'!C670</f>
        <v>0</v>
      </c>
      <c r="D670" s="2">
        <f>'Rankings Detailed'!D670</f>
        <v>0</v>
      </c>
      <c r="E670" s="2">
        <f>'Rankings Detailed'!E670</f>
        <v>0</v>
      </c>
      <c r="F670" s="2">
        <f>'Rankings Detailed'!F670</f>
        <v>0</v>
      </c>
      <c r="G670" s="2">
        <f>'Rankings Detailed'!G670</f>
        <v>0</v>
      </c>
      <c r="H670" s="6">
        <f>'Rankings Detailed'!H670</f>
        <v>0</v>
      </c>
    </row>
    <row r="671" spans="1:8" hidden="1" x14ac:dyDescent="0.2">
      <c r="A671" s="2">
        <f t="shared" si="17"/>
        <v>7</v>
      </c>
      <c r="B671" s="2">
        <f>'Rankings Detailed'!B671</f>
        <v>0</v>
      </c>
      <c r="C671" s="2">
        <f>'Rankings Detailed'!C671</f>
        <v>0</v>
      </c>
      <c r="D671" s="2">
        <f>'Rankings Detailed'!D671</f>
        <v>0</v>
      </c>
      <c r="E671" s="2">
        <f>'Rankings Detailed'!E671</f>
        <v>0</v>
      </c>
      <c r="F671" s="2">
        <f>'Rankings Detailed'!F671</f>
        <v>0</v>
      </c>
      <c r="G671" s="2">
        <f>'Rankings Detailed'!G671</f>
        <v>0</v>
      </c>
      <c r="H671" s="6">
        <f>'Rankings Detailed'!H671</f>
        <v>0</v>
      </c>
    </row>
    <row r="672" spans="1:8" hidden="1" x14ac:dyDescent="0.2">
      <c r="A672" s="2">
        <f t="shared" si="17"/>
        <v>7</v>
      </c>
      <c r="B672" s="2">
        <f>'Rankings Detailed'!B672</f>
        <v>0</v>
      </c>
      <c r="C672" s="2">
        <f>'Rankings Detailed'!C672</f>
        <v>0</v>
      </c>
      <c r="D672" s="2">
        <f>'Rankings Detailed'!D672</f>
        <v>0</v>
      </c>
      <c r="E672" s="2">
        <f>'Rankings Detailed'!E672</f>
        <v>0</v>
      </c>
      <c r="F672" s="2">
        <f>'Rankings Detailed'!F672</f>
        <v>0</v>
      </c>
      <c r="G672" s="2">
        <f>'Rankings Detailed'!G672</f>
        <v>0</v>
      </c>
      <c r="H672" s="6">
        <f>'Rankings Detailed'!H672</f>
        <v>0</v>
      </c>
    </row>
    <row r="673" spans="1:8" hidden="1" x14ac:dyDescent="0.2">
      <c r="A673" s="2">
        <f t="shared" si="17"/>
        <v>7</v>
      </c>
      <c r="B673" s="2">
        <f>'Rankings Detailed'!B673</f>
        <v>0</v>
      </c>
      <c r="C673" s="2">
        <f>'Rankings Detailed'!C673</f>
        <v>0</v>
      </c>
      <c r="D673" s="2">
        <f>'Rankings Detailed'!D673</f>
        <v>0</v>
      </c>
      <c r="E673" s="2">
        <f>'Rankings Detailed'!E673</f>
        <v>0</v>
      </c>
      <c r="F673" s="2">
        <f>'Rankings Detailed'!F673</f>
        <v>0</v>
      </c>
      <c r="G673" s="2">
        <f>'Rankings Detailed'!G673</f>
        <v>0</v>
      </c>
      <c r="H673" s="6">
        <f>'Rankings Detailed'!H673</f>
        <v>0</v>
      </c>
    </row>
    <row r="674" spans="1:8" hidden="1" x14ac:dyDescent="0.2">
      <c r="A674" s="2">
        <f t="shared" si="17"/>
        <v>7</v>
      </c>
      <c r="B674" s="2">
        <f>'Rankings Detailed'!B674</f>
        <v>0</v>
      </c>
      <c r="C674" s="2">
        <f>'Rankings Detailed'!C674</f>
        <v>0</v>
      </c>
      <c r="D674" s="2">
        <f>'Rankings Detailed'!D674</f>
        <v>0</v>
      </c>
      <c r="E674" s="2">
        <f>'Rankings Detailed'!E674</f>
        <v>0</v>
      </c>
      <c r="F674" s="2">
        <f>'Rankings Detailed'!F674</f>
        <v>0</v>
      </c>
      <c r="G674" s="2">
        <f>'Rankings Detailed'!G674</f>
        <v>0</v>
      </c>
      <c r="H674" s="6">
        <f>'Rankings Detailed'!H674</f>
        <v>0</v>
      </c>
    </row>
    <row r="675" spans="1:8" hidden="1" x14ac:dyDescent="0.2">
      <c r="A675" s="2">
        <f t="shared" si="17"/>
        <v>7</v>
      </c>
      <c r="B675" s="2">
        <f>'Rankings Detailed'!B675</f>
        <v>0</v>
      </c>
      <c r="C675" s="2">
        <f>'Rankings Detailed'!C675</f>
        <v>0</v>
      </c>
      <c r="D675" s="2">
        <f>'Rankings Detailed'!D675</f>
        <v>0</v>
      </c>
      <c r="E675" s="2">
        <f>'Rankings Detailed'!E675</f>
        <v>0</v>
      </c>
      <c r="F675" s="2">
        <f>'Rankings Detailed'!F675</f>
        <v>0</v>
      </c>
      <c r="G675" s="2">
        <f>'Rankings Detailed'!G675</f>
        <v>0</v>
      </c>
      <c r="H675" s="6">
        <f>'Rankings Detailed'!H675</f>
        <v>0</v>
      </c>
    </row>
    <row r="676" spans="1:8" hidden="1" x14ac:dyDescent="0.2">
      <c r="A676" s="2">
        <f t="shared" si="17"/>
        <v>7</v>
      </c>
      <c r="B676" s="2">
        <f>'Rankings Detailed'!B676</f>
        <v>0</v>
      </c>
      <c r="C676" s="2">
        <f>'Rankings Detailed'!C676</f>
        <v>0</v>
      </c>
      <c r="D676" s="2">
        <f>'Rankings Detailed'!D676</f>
        <v>0</v>
      </c>
      <c r="E676" s="2">
        <f>'Rankings Detailed'!E676</f>
        <v>0</v>
      </c>
      <c r="F676" s="2">
        <f>'Rankings Detailed'!F676</f>
        <v>0</v>
      </c>
      <c r="G676" s="2">
        <f>'Rankings Detailed'!G676</f>
        <v>0</v>
      </c>
      <c r="H676" s="6">
        <f>'Rankings Detailed'!H676</f>
        <v>0</v>
      </c>
    </row>
    <row r="679" spans="1:8" x14ac:dyDescent="0.2">
      <c r="A679" t="str">
        <f>'Rankings Detailed'!J678</f>
        <v>L60</v>
      </c>
    </row>
    <row r="681" spans="1:8" x14ac:dyDescent="0.2">
      <c r="A681" s="11" t="s">
        <v>18</v>
      </c>
      <c r="B681" s="11" t="s">
        <v>19</v>
      </c>
      <c r="C681" s="11" t="s">
        <v>20</v>
      </c>
      <c r="D681" s="11" t="s">
        <v>21</v>
      </c>
      <c r="E681" s="11" t="s">
        <v>22</v>
      </c>
      <c r="F681" s="11" t="s">
        <v>23</v>
      </c>
      <c r="G681" s="11" t="s">
        <v>24</v>
      </c>
      <c r="H681" s="12" t="s">
        <v>4</v>
      </c>
    </row>
    <row r="682" spans="1:8" x14ac:dyDescent="0.2">
      <c r="A682" s="2">
        <f t="shared" ref="A682:A721" si="18">RANK(H682,$H$682:$H$721,0)</f>
        <v>1</v>
      </c>
      <c r="B682" s="2" t="str">
        <f>'Rankings Detailed'!B685</f>
        <v>Sue Strachan</v>
      </c>
      <c r="C682" s="2">
        <f>'Rankings Detailed'!C685</f>
        <v>2</v>
      </c>
      <c r="D682" s="2">
        <f>'Rankings Detailed'!D685</f>
        <v>157.5</v>
      </c>
      <c r="E682" s="2">
        <f>'Rankings Detailed'!E685</f>
        <v>84</v>
      </c>
      <c r="F682" s="2">
        <f>'Rankings Detailed'!F685</f>
        <v>0</v>
      </c>
      <c r="G682" s="2">
        <f>'Rankings Detailed'!G685</f>
        <v>0</v>
      </c>
      <c r="H682" s="6">
        <f>'Rankings Detailed'!H685</f>
        <v>241.5</v>
      </c>
    </row>
    <row r="683" spans="1:8" x14ac:dyDescent="0.2">
      <c r="A683" s="2">
        <f t="shared" si="18"/>
        <v>2</v>
      </c>
      <c r="B683" s="2" t="str">
        <f>'Rankings Detailed'!B682</f>
        <v>Jennifer McArtney</v>
      </c>
      <c r="C683" s="2">
        <f>'Rankings Detailed'!C682</f>
        <v>3</v>
      </c>
      <c r="D683" s="2">
        <f>'Rankings Detailed'!D682</f>
        <v>26</v>
      </c>
      <c r="E683" s="2">
        <f>'Rankings Detailed'!E682</f>
        <v>26</v>
      </c>
      <c r="F683" s="2">
        <f>'Rankings Detailed'!F682</f>
        <v>17</v>
      </c>
      <c r="G683" s="2">
        <f>'Rankings Detailed'!G682</f>
        <v>0</v>
      </c>
      <c r="H683" s="6">
        <f>'Rankings Detailed'!H682</f>
        <v>69</v>
      </c>
    </row>
    <row r="684" spans="1:8" x14ac:dyDescent="0.2">
      <c r="A684" s="2">
        <f t="shared" si="18"/>
        <v>3</v>
      </c>
      <c r="B684" s="2" t="str">
        <f>'Rankings Detailed'!B687</f>
        <v>Rosie Wilson</v>
      </c>
      <c r="C684" s="2">
        <f>'Rankings Detailed'!C687</f>
        <v>1</v>
      </c>
      <c r="D684" s="2">
        <f>'Rankings Detailed'!D687</f>
        <v>67.5</v>
      </c>
      <c r="E684" s="2">
        <f>'Rankings Detailed'!E687</f>
        <v>0</v>
      </c>
      <c r="F684" s="2">
        <f>'Rankings Detailed'!F687</f>
        <v>0</v>
      </c>
      <c r="G684" s="2">
        <f>'Rankings Detailed'!G687</f>
        <v>0</v>
      </c>
      <c r="H684" s="6">
        <f>'Rankings Detailed'!H687</f>
        <v>67.5</v>
      </c>
    </row>
    <row r="685" spans="1:8" x14ac:dyDescent="0.2">
      <c r="A685" s="2">
        <f t="shared" si="18"/>
        <v>4</v>
      </c>
      <c r="B685" s="2" t="str">
        <f>'Rankings Detailed'!B684</f>
        <v>Helen Cordiner</v>
      </c>
      <c r="C685" s="2">
        <f>'Rankings Detailed'!C684</f>
        <v>2</v>
      </c>
      <c r="D685" s="2">
        <f>'Rankings Detailed'!D684</f>
        <v>31</v>
      </c>
      <c r="E685" s="2">
        <f>'Rankings Detailed'!E684</f>
        <v>27</v>
      </c>
      <c r="F685" s="2">
        <f>'Rankings Detailed'!F684</f>
        <v>0</v>
      </c>
      <c r="G685" s="2">
        <f>'Rankings Detailed'!G684</f>
        <v>0</v>
      </c>
      <c r="H685" s="6">
        <f>'Rankings Detailed'!H684</f>
        <v>58</v>
      </c>
    </row>
    <row r="686" spans="1:8" x14ac:dyDescent="0.2">
      <c r="A686" s="2">
        <f t="shared" si="18"/>
        <v>5</v>
      </c>
      <c r="B686" s="2" t="str">
        <f>'Rankings Detailed'!B686</f>
        <v>Heather Spens</v>
      </c>
      <c r="C686" s="2">
        <f>'Rankings Detailed'!C686</f>
        <v>1</v>
      </c>
      <c r="D686" s="2">
        <f>'Rankings Detailed'!D686</f>
        <v>48</v>
      </c>
      <c r="E686" s="2">
        <f>'Rankings Detailed'!E686</f>
        <v>0</v>
      </c>
      <c r="F686" s="2">
        <f>'Rankings Detailed'!F686</f>
        <v>0</v>
      </c>
      <c r="G686" s="2">
        <f>'Rankings Detailed'!G686</f>
        <v>0</v>
      </c>
      <c r="H686" s="6">
        <f>'Rankings Detailed'!H686</f>
        <v>48</v>
      </c>
    </row>
    <row r="687" spans="1:8" x14ac:dyDescent="0.2">
      <c r="A687" s="2">
        <f t="shared" si="18"/>
        <v>6</v>
      </c>
      <c r="B687" s="2" t="str">
        <f>'Rankings Detailed'!B683</f>
        <v>Bernie Beattie</v>
      </c>
      <c r="C687" s="2">
        <f>'Rankings Detailed'!C683</f>
        <v>1</v>
      </c>
      <c r="D687" s="2">
        <f>'Rankings Detailed'!D683</f>
        <v>9</v>
      </c>
      <c r="E687" s="2">
        <f>'Rankings Detailed'!E683</f>
        <v>0</v>
      </c>
      <c r="F687" s="2">
        <f>'Rankings Detailed'!F683</f>
        <v>0</v>
      </c>
      <c r="G687" s="2">
        <f>'Rankings Detailed'!G683</f>
        <v>0</v>
      </c>
      <c r="H687" s="6">
        <f>'Rankings Detailed'!H683</f>
        <v>9</v>
      </c>
    </row>
    <row r="688" spans="1:8" hidden="1" x14ac:dyDescent="0.2">
      <c r="A688" s="2">
        <f t="shared" si="18"/>
        <v>7</v>
      </c>
      <c r="B688" s="2" t="str">
        <f>'Rankings Detailed'!B688</f>
        <v>(blank)</v>
      </c>
      <c r="C688" s="2">
        <f>'Rankings Detailed'!C688</f>
        <v>17</v>
      </c>
      <c r="D688" s="2">
        <f>'Rankings Detailed'!D688</f>
        <v>0</v>
      </c>
      <c r="E688" s="2">
        <f>'Rankings Detailed'!E688</f>
        <v>0</v>
      </c>
      <c r="F688" s="2">
        <f>'Rankings Detailed'!F688</f>
        <v>0</v>
      </c>
      <c r="G688" s="2">
        <f>'Rankings Detailed'!G688</f>
        <v>0</v>
      </c>
      <c r="H688" s="6">
        <f>'Rankings Detailed'!H688</f>
        <v>0</v>
      </c>
    </row>
    <row r="689" spans="1:8" hidden="1" x14ac:dyDescent="0.2">
      <c r="A689" s="2">
        <f t="shared" si="18"/>
        <v>7</v>
      </c>
      <c r="B689" s="2">
        <f>'Rankings Detailed'!B689</f>
        <v>0</v>
      </c>
      <c r="C689" s="2">
        <f>'Rankings Detailed'!C689</f>
        <v>0</v>
      </c>
      <c r="D689" s="2">
        <f>'Rankings Detailed'!D689</f>
        <v>0</v>
      </c>
      <c r="E689" s="2">
        <f>'Rankings Detailed'!E689</f>
        <v>0</v>
      </c>
      <c r="F689" s="2">
        <f>'Rankings Detailed'!F689</f>
        <v>0</v>
      </c>
      <c r="G689" s="2">
        <f>'Rankings Detailed'!G689</f>
        <v>0</v>
      </c>
      <c r="H689" s="6">
        <f>'Rankings Detailed'!H689</f>
        <v>0</v>
      </c>
    </row>
    <row r="690" spans="1:8" hidden="1" x14ac:dyDescent="0.2">
      <c r="A690" s="2">
        <f t="shared" si="18"/>
        <v>7</v>
      </c>
      <c r="B690" s="2">
        <f>'Rankings Detailed'!B690</f>
        <v>0</v>
      </c>
      <c r="C690" s="2">
        <f>'Rankings Detailed'!C690</f>
        <v>0</v>
      </c>
      <c r="D690" s="2">
        <f>'Rankings Detailed'!D690</f>
        <v>0</v>
      </c>
      <c r="E690" s="2">
        <f>'Rankings Detailed'!E690</f>
        <v>0</v>
      </c>
      <c r="F690" s="2">
        <f>'Rankings Detailed'!F690</f>
        <v>0</v>
      </c>
      <c r="G690" s="2">
        <f>'Rankings Detailed'!G690</f>
        <v>0</v>
      </c>
      <c r="H690" s="6">
        <f>'Rankings Detailed'!H690</f>
        <v>0</v>
      </c>
    </row>
    <row r="691" spans="1:8" hidden="1" x14ac:dyDescent="0.2">
      <c r="A691" s="2">
        <f t="shared" si="18"/>
        <v>7</v>
      </c>
      <c r="B691" s="2">
        <f>'Rankings Detailed'!B691</f>
        <v>0</v>
      </c>
      <c r="C691" s="2">
        <f>'Rankings Detailed'!C691</f>
        <v>0</v>
      </c>
      <c r="D691" s="2">
        <f>'Rankings Detailed'!D691</f>
        <v>0</v>
      </c>
      <c r="E691" s="2">
        <f>'Rankings Detailed'!E691</f>
        <v>0</v>
      </c>
      <c r="F691" s="2">
        <f>'Rankings Detailed'!F691</f>
        <v>0</v>
      </c>
      <c r="G691" s="2">
        <f>'Rankings Detailed'!G691</f>
        <v>0</v>
      </c>
      <c r="H691" s="6">
        <f>'Rankings Detailed'!H691</f>
        <v>0</v>
      </c>
    </row>
    <row r="692" spans="1:8" hidden="1" x14ac:dyDescent="0.2">
      <c r="A692" s="2">
        <f t="shared" si="18"/>
        <v>7</v>
      </c>
      <c r="B692" s="2">
        <f>'Rankings Detailed'!B692</f>
        <v>0</v>
      </c>
      <c r="C692" s="2">
        <f>'Rankings Detailed'!C692</f>
        <v>0</v>
      </c>
      <c r="D692" s="2">
        <f>'Rankings Detailed'!D692</f>
        <v>0</v>
      </c>
      <c r="E692" s="2">
        <f>'Rankings Detailed'!E692</f>
        <v>0</v>
      </c>
      <c r="F692" s="2">
        <f>'Rankings Detailed'!F692</f>
        <v>0</v>
      </c>
      <c r="G692" s="2">
        <f>'Rankings Detailed'!G692</f>
        <v>0</v>
      </c>
      <c r="H692" s="6">
        <f>'Rankings Detailed'!H692</f>
        <v>0</v>
      </c>
    </row>
    <row r="693" spans="1:8" hidden="1" x14ac:dyDescent="0.2">
      <c r="A693" s="2">
        <f t="shared" si="18"/>
        <v>7</v>
      </c>
      <c r="B693" s="2">
        <f>'Rankings Detailed'!B693</f>
        <v>0</v>
      </c>
      <c r="C693" s="2">
        <f>'Rankings Detailed'!C693</f>
        <v>0</v>
      </c>
      <c r="D693" s="2">
        <f>'Rankings Detailed'!D693</f>
        <v>0</v>
      </c>
      <c r="E693" s="2">
        <f>'Rankings Detailed'!E693</f>
        <v>0</v>
      </c>
      <c r="F693" s="2">
        <f>'Rankings Detailed'!F693</f>
        <v>0</v>
      </c>
      <c r="G693" s="2">
        <f>'Rankings Detailed'!G693</f>
        <v>0</v>
      </c>
      <c r="H693" s="6">
        <f>'Rankings Detailed'!H693</f>
        <v>0</v>
      </c>
    </row>
    <row r="694" spans="1:8" hidden="1" x14ac:dyDescent="0.2">
      <c r="A694" s="2">
        <f t="shared" si="18"/>
        <v>7</v>
      </c>
      <c r="B694" s="2">
        <f>'Rankings Detailed'!B694</f>
        <v>0</v>
      </c>
      <c r="C694" s="2">
        <f>'Rankings Detailed'!C694</f>
        <v>0</v>
      </c>
      <c r="D694" s="2">
        <f>'Rankings Detailed'!D694</f>
        <v>0</v>
      </c>
      <c r="E694" s="2">
        <f>'Rankings Detailed'!E694</f>
        <v>0</v>
      </c>
      <c r="F694" s="2">
        <f>'Rankings Detailed'!F694</f>
        <v>0</v>
      </c>
      <c r="G694" s="2">
        <f>'Rankings Detailed'!G694</f>
        <v>0</v>
      </c>
      <c r="H694" s="6">
        <f>'Rankings Detailed'!H694</f>
        <v>0</v>
      </c>
    </row>
    <row r="695" spans="1:8" hidden="1" x14ac:dyDescent="0.2">
      <c r="A695" s="2">
        <f t="shared" si="18"/>
        <v>7</v>
      </c>
      <c r="B695" s="2">
        <f>'Rankings Detailed'!B695</f>
        <v>0</v>
      </c>
      <c r="C695" s="2">
        <f>'Rankings Detailed'!C695</f>
        <v>0</v>
      </c>
      <c r="D695" s="2">
        <f>'Rankings Detailed'!D695</f>
        <v>0</v>
      </c>
      <c r="E695" s="2">
        <f>'Rankings Detailed'!E695</f>
        <v>0</v>
      </c>
      <c r="F695" s="2">
        <f>'Rankings Detailed'!F695</f>
        <v>0</v>
      </c>
      <c r="G695" s="2">
        <f>'Rankings Detailed'!G695</f>
        <v>0</v>
      </c>
      <c r="H695" s="6">
        <f>'Rankings Detailed'!H695</f>
        <v>0</v>
      </c>
    </row>
    <row r="696" spans="1:8" hidden="1" x14ac:dyDescent="0.2">
      <c r="A696" s="2">
        <f t="shared" si="18"/>
        <v>7</v>
      </c>
      <c r="B696" s="2">
        <f>'Rankings Detailed'!B696</f>
        <v>0</v>
      </c>
      <c r="C696" s="2">
        <f>'Rankings Detailed'!C696</f>
        <v>0</v>
      </c>
      <c r="D696" s="2">
        <f>'Rankings Detailed'!D696</f>
        <v>0</v>
      </c>
      <c r="E696" s="2">
        <f>'Rankings Detailed'!E696</f>
        <v>0</v>
      </c>
      <c r="F696" s="2">
        <f>'Rankings Detailed'!F696</f>
        <v>0</v>
      </c>
      <c r="G696" s="2">
        <f>'Rankings Detailed'!G696</f>
        <v>0</v>
      </c>
      <c r="H696" s="6">
        <f>'Rankings Detailed'!H696</f>
        <v>0</v>
      </c>
    </row>
    <row r="697" spans="1:8" hidden="1" x14ac:dyDescent="0.2">
      <c r="A697" s="2">
        <f t="shared" si="18"/>
        <v>7</v>
      </c>
      <c r="B697" s="2">
        <f>'Rankings Detailed'!B697</f>
        <v>0</v>
      </c>
      <c r="C697" s="2">
        <f>'Rankings Detailed'!C697</f>
        <v>0</v>
      </c>
      <c r="D697" s="2">
        <f>'Rankings Detailed'!D697</f>
        <v>0</v>
      </c>
      <c r="E697" s="2">
        <f>'Rankings Detailed'!E697</f>
        <v>0</v>
      </c>
      <c r="F697" s="2">
        <f>'Rankings Detailed'!F697</f>
        <v>0</v>
      </c>
      <c r="G697" s="2">
        <f>'Rankings Detailed'!G697</f>
        <v>0</v>
      </c>
      <c r="H697" s="6">
        <f>'Rankings Detailed'!H697</f>
        <v>0</v>
      </c>
    </row>
    <row r="698" spans="1:8" hidden="1" x14ac:dyDescent="0.2">
      <c r="A698" s="2">
        <f t="shared" si="18"/>
        <v>7</v>
      </c>
      <c r="B698" s="2">
        <f>'Rankings Detailed'!B698</f>
        <v>0</v>
      </c>
      <c r="C698" s="2">
        <f>'Rankings Detailed'!C698</f>
        <v>0</v>
      </c>
      <c r="D698" s="2">
        <f>'Rankings Detailed'!D698</f>
        <v>0</v>
      </c>
      <c r="E698" s="2">
        <f>'Rankings Detailed'!E698</f>
        <v>0</v>
      </c>
      <c r="F698" s="2">
        <f>'Rankings Detailed'!F698</f>
        <v>0</v>
      </c>
      <c r="G698" s="2">
        <f>'Rankings Detailed'!G698</f>
        <v>0</v>
      </c>
      <c r="H698" s="6">
        <f>'Rankings Detailed'!H698</f>
        <v>0</v>
      </c>
    </row>
    <row r="699" spans="1:8" hidden="1" x14ac:dyDescent="0.2">
      <c r="A699" s="2">
        <f t="shared" si="18"/>
        <v>7</v>
      </c>
      <c r="B699" s="2">
        <f>'Rankings Detailed'!B699</f>
        <v>0</v>
      </c>
      <c r="C699" s="2">
        <f>'Rankings Detailed'!C699</f>
        <v>0</v>
      </c>
      <c r="D699" s="2">
        <f>'Rankings Detailed'!D699</f>
        <v>0</v>
      </c>
      <c r="E699" s="2">
        <f>'Rankings Detailed'!E699</f>
        <v>0</v>
      </c>
      <c r="F699" s="2">
        <f>'Rankings Detailed'!F699</f>
        <v>0</v>
      </c>
      <c r="G699" s="2">
        <f>'Rankings Detailed'!G699</f>
        <v>0</v>
      </c>
      <c r="H699" s="6">
        <f>'Rankings Detailed'!H699</f>
        <v>0</v>
      </c>
    </row>
    <row r="700" spans="1:8" hidden="1" x14ac:dyDescent="0.2">
      <c r="A700" s="2">
        <f t="shared" si="18"/>
        <v>7</v>
      </c>
      <c r="B700" s="2">
        <f>'Rankings Detailed'!B700</f>
        <v>0</v>
      </c>
      <c r="C700" s="2">
        <f>'Rankings Detailed'!C700</f>
        <v>0</v>
      </c>
      <c r="D700" s="2">
        <f>'Rankings Detailed'!D700</f>
        <v>0</v>
      </c>
      <c r="E700" s="2">
        <f>'Rankings Detailed'!E700</f>
        <v>0</v>
      </c>
      <c r="F700" s="2">
        <f>'Rankings Detailed'!F700</f>
        <v>0</v>
      </c>
      <c r="G700" s="2">
        <f>'Rankings Detailed'!G700</f>
        <v>0</v>
      </c>
      <c r="H700" s="6">
        <f>'Rankings Detailed'!H700</f>
        <v>0</v>
      </c>
    </row>
    <row r="701" spans="1:8" hidden="1" x14ac:dyDescent="0.2">
      <c r="A701" s="2">
        <f t="shared" si="18"/>
        <v>7</v>
      </c>
      <c r="B701" s="2">
        <f>'Rankings Detailed'!B701</f>
        <v>0</v>
      </c>
      <c r="C701" s="2">
        <f>'Rankings Detailed'!C701</f>
        <v>0</v>
      </c>
      <c r="D701" s="2">
        <f>'Rankings Detailed'!D701</f>
        <v>0</v>
      </c>
      <c r="E701" s="2">
        <f>'Rankings Detailed'!E701</f>
        <v>0</v>
      </c>
      <c r="F701" s="2">
        <f>'Rankings Detailed'!F701</f>
        <v>0</v>
      </c>
      <c r="G701" s="2">
        <f>'Rankings Detailed'!G701</f>
        <v>0</v>
      </c>
      <c r="H701" s="6">
        <f>'Rankings Detailed'!H701</f>
        <v>0</v>
      </c>
    </row>
    <row r="702" spans="1:8" hidden="1" x14ac:dyDescent="0.2">
      <c r="A702" s="2">
        <f t="shared" si="18"/>
        <v>7</v>
      </c>
      <c r="B702" s="2">
        <f>'Rankings Detailed'!B702</f>
        <v>0</v>
      </c>
      <c r="C702" s="2">
        <f>'Rankings Detailed'!C702</f>
        <v>0</v>
      </c>
      <c r="D702" s="2">
        <f>'Rankings Detailed'!D702</f>
        <v>0</v>
      </c>
      <c r="E702" s="2">
        <f>'Rankings Detailed'!E702</f>
        <v>0</v>
      </c>
      <c r="F702" s="2">
        <f>'Rankings Detailed'!F702</f>
        <v>0</v>
      </c>
      <c r="G702" s="2">
        <f>'Rankings Detailed'!G702</f>
        <v>0</v>
      </c>
      <c r="H702" s="6">
        <f>'Rankings Detailed'!H702</f>
        <v>0</v>
      </c>
    </row>
    <row r="703" spans="1:8" hidden="1" x14ac:dyDescent="0.2">
      <c r="A703" s="2">
        <f t="shared" si="18"/>
        <v>7</v>
      </c>
      <c r="B703" s="2">
        <f>'Rankings Detailed'!B703</f>
        <v>0</v>
      </c>
      <c r="C703" s="2">
        <f>'Rankings Detailed'!C703</f>
        <v>0</v>
      </c>
      <c r="D703" s="2">
        <f>'Rankings Detailed'!D703</f>
        <v>0</v>
      </c>
      <c r="E703" s="2">
        <f>'Rankings Detailed'!E703</f>
        <v>0</v>
      </c>
      <c r="F703" s="2">
        <f>'Rankings Detailed'!F703</f>
        <v>0</v>
      </c>
      <c r="G703" s="2">
        <f>'Rankings Detailed'!G703</f>
        <v>0</v>
      </c>
      <c r="H703" s="6">
        <f>'Rankings Detailed'!H703</f>
        <v>0</v>
      </c>
    </row>
    <row r="704" spans="1:8" hidden="1" x14ac:dyDescent="0.2">
      <c r="A704" s="2">
        <f t="shared" si="18"/>
        <v>7</v>
      </c>
      <c r="B704" s="2">
        <f>'Rankings Detailed'!B704</f>
        <v>0</v>
      </c>
      <c r="C704" s="2">
        <f>'Rankings Detailed'!C704</f>
        <v>0</v>
      </c>
      <c r="D704" s="2">
        <f>'Rankings Detailed'!D704</f>
        <v>0</v>
      </c>
      <c r="E704" s="2">
        <f>'Rankings Detailed'!E704</f>
        <v>0</v>
      </c>
      <c r="F704" s="2">
        <f>'Rankings Detailed'!F704</f>
        <v>0</v>
      </c>
      <c r="G704" s="2">
        <f>'Rankings Detailed'!G704</f>
        <v>0</v>
      </c>
      <c r="H704" s="6">
        <f>'Rankings Detailed'!H704</f>
        <v>0</v>
      </c>
    </row>
    <row r="705" spans="1:8" hidden="1" x14ac:dyDescent="0.2">
      <c r="A705" s="2">
        <f t="shared" si="18"/>
        <v>7</v>
      </c>
      <c r="B705" s="2">
        <f>'Rankings Detailed'!B705</f>
        <v>0</v>
      </c>
      <c r="C705" s="2">
        <f>'Rankings Detailed'!C705</f>
        <v>0</v>
      </c>
      <c r="D705" s="2">
        <f>'Rankings Detailed'!D705</f>
        <v>0</v>
      </c>
      <c r="E705" s="2">
        <f>'Rankings Detailed'!E705</f>
        <v>0</v>
      </c>
      <c r="F705" s="2">
        <f>'Rankings Detailed'!F705</f>
        <v>0</v>
      </c>
      <c r="G705" s="2">
        <f>'Rankings Detailed'!G705</f>
        <v>0</v>
      </c>
      <c r="H705" s="6">
        <f>'Rankings Detailed'!H705</f>
        <v>0</v>
      </c>
    </row>
    <row r="706" spans="1:8" hidden="1" x14ac:dyDescent="0.2">
      <c r="A706" s="2">
        <f t="shared" si="18"/>
        <v>7</v>
      </c>
      <c r="B706" s="2">
        <f>'Rankings Detailed'!B706</f>
        <v>0</v>
      </c>
      <c r="C706" s="2">
        <f>'Rankings Detailed'!C706</f>
        <v>0</v>
      </c>
      <c r="D706" s="2">
        <f>'Rankings Detailed'!D706</f>
        <v>0</v>
      </c>
      <c r="E706" s="2">
        <f>'Rankings Detailed'!E706</f>
        <v>0</v>
      </c>
      <c r="F706" s="2">
        <f>'Rankings Detailed'!F706</f>
        <v>0</v>
      </c>
      <c r="G706" s="2">
        <f>'Rankings Detailed'!G706</f>
        <v>0</v>
      </c>
      <c r="H706" s="6">
        <f>'Rankings Detailed'!H706</f>
        <v>0</v>
      </c>
    </row>
    <row r="707" spans="1:8" hidden="1" x14ac:dyDescent="0.2">
      <c r="A707" s="2">
        <f t="shared" si="18"/>
        <v>7</v>
      </c>
      <c r="B707" s="2">
        <f>'Rankings Detailed'!B707</f>
        <v>0</v>
      </c>
      <c r="C707" s="2">
        <f>'Rankings Detailed'!C707</f>
        <v>0</v>
      </c>
      <c r="D707" s="2">
        <f>'Rankings Detailed'!D707</f>
        <v>0</v>
      </c>
      <c r="E707" s="2">
        <f>'Rankings Detailed'!E707</f>
        <v>0</v>
      </c>
      <c r="F707" s="2">
        <f>'Rankings Detailed'!F707</f>
        <v>0</v>
      </c>
      <c r="G707" s="2">
        <f>'Rankings Detailed'!G707</f>
        <v>0</v>
      </c>
      <c r="H707" s="6">
        <f>'Rankings Detailed'!H707</f>
        <v>0</v>
      </c>
    </row>
    <row r="708" spans="1:8" hidden="1" x14ac:dyDescent="0.2">
      <c r="A708" s="2">
        <f t="shared" si="18"/>
        <v>7</v>
      </c>
      <c r="B708" s="2">
        <f>'Rankings Detailed'!B708</f>
        <v>0</v>
      </c>
      <c r="C708" s="2">
        <f>'Rankings Detailed'!C708</f>
        <v>0</v>
      </c>
      <c r="D708" s="2">
        <f>'Rankings Detailed'!D708</f>
        <v>0</v>
      </c>
      <c r="E708" s="2">
        <f>'Rankings Detailed'!E708</f>
        <v>0</v>
      </c>
      <c r="F708" s="2">
        <f>'Rankings Detailed'!F708</f>
        <v>0</v>
      </c>
      <c r="G708" s="2">
        <f>'Rankings Detailed'!G708</f>
        <v>0</v>
      </c>
      <c r="H708" s="6">
        <f>'Rankings Detailed'!H708</f>
        <v>0</v>
      </c>
    </row>
    <row r="709" spans="1:8" hidden="1" x14ac:dyDescent="0.2">
      <c r="A709" s="2">
        <f t="shared" si="18"/>
        <v>7</v>
      </c>
      <c r="B709" s="2">
        <f>'Rankings Detailed'!B709</f>
        <v>0</v>
      </c>
      <c r="C709" s="2">
        <f>'Rankings Detailed'!C709</f>
        <v>0</v>
      </c>
      <c r="D709" s="2">
        <f>'Rankings Detailed'!D709</f>
        <v>0</v>
      </c>
      <c r="E709" s="2">
        <f>'Rankings Detailed'!E709</f>
        <v>0</v>
      </c>
      <c r="F709" s="2">
        <f>'Rankings Detailed'!F709</f>
        <v>0</v>
      </c>
      <c r="G709" s="2">
        <f>'Rankings Detailed'!G709</f>
        <v>0</v>
      </c>
      <c r="H709" s="6">
        <f>'Rankings Detailed'!H709</f>
        <v>0</v>
      </c>
    </row>
    <row r="710" spans="1:8" hidden="1" x14ac:dyDescent="0.2">
      <c r="A710" s="2">
        <f t="shared" si="18"/>
        <v>7</v>
      </c>
      <c r="B710" s="2">
        <f>'Rankings Detailed'!B710</f>
        <v>0</v>
      </c>
      <c r="C710" s="2">
        <f>'Rankings Detailed'!C710</f>
        <v>0</v>
      </c>
      <c r="D710" s="2">
        <f>'Rankings Detailed'!D710</f>
        <v>0</v>
      </c>
      <c r="E710" s="2">
        <f>'Rankings Detailed'!E710</f>
        <v>0</v>
      </c>
      <c r="F710" s="2">
        <f>'Rankings Detailed'!F710</f>
        <v>0</v>
      </c>
      <c r="G710" s="2">
        <f>'Rankings Detailed'!G710</f>
        <v>0</v>
      </c>
      <c r="H710" s="6">
        <f>'Rankings Detailed'!H710</f>
        <v>0</v>
      </c>
    </row>
    <row r="711" spans="1:8" hidden="1" x14ac:dyDescent="0.2">
      <c r="A711" s="2">
        <f t="shared" si="18"/>
        <v>7</v>
      </c>
      <c r="B711" s="2">
        <f>'Rankings Detailed'!B711</f>
        <v>0</v>
      </c>
      <c r="C711" s="2">
        <f>'Rankings Detailed'!C711</f>
        <v>0</v>
      </c>
      <c r="D711" s="2">
        <f>'Rankings Detailed'!D711</f>
        <v>0</v>
      </c>
      <c r="E711" s="2">
        <f>'Rankings Detailed'!E711</f>
        <v>0</v>
      </c>
      <c r="F711" s="2">
        <f>'Rankings Detailed'!F711</f>
        <v>0</v>
      </c>
      <c r="G711" s="2">
        <f>'Rankings Detailed'!G711</f>
        <v>0</v>
      </c>
      <c r="H711" s="6">
        <f>'Rankings Detailed'!H711</f>
        <v>0</v>
      </c>
    </row>
    <row r="712" spans="1:8" hidden="1" x14ac:dyDescent="0.2">
      <c r="A712" s="2">
        <f t="shared" si="18"/>
        <v>7</v>
      </c>
      <c r="B712" s="2">
        <f>'Rankings Detailed'!B712</f>
        <v>0</v>
      </c>
      <c r="C712" s="2">
        <f>'Rankings Detailed'!C712</f>
        <v>0</v>
      </c>
      <c r="D712" s="2">
        <f>'Rankings Detailed'!D712</f>
        <v>0</v>
      </c>
      <c r="E712" s="2">
        <f>'Rankings Detailed'!E712</f>
        <v>0</v>
      </c>
      <c r="F712" s="2">
        <f>'Rankings Detailed'!F712</f>
        <v>0</v>
      </c>
      <c r="G712" s="2">
        <f>'Rankings Detailed'!G712</f>
        <v>0</v>
      </c>
      <c r="H712" s="6">
        <f>'Rankings Detailed'!H712</f>
        <v>0</v>
      </c>
    </row>
    <row r="713" spans="1:8" hidden="1" x14ac:dyDescent="0.2">
      <c r="A713" s="2">
        <f t="shared" si="18"/>
        <v>7</v>
      </c>
      <c r="B713" s="2">
        <f>'Rankings Detailed'!B713</f>
        <v>0</v>
      </c>
      <c r="C713" s="2">
        <f>'Rankings Detailed'!C713</f>
        <v>0</v>
      </c>
      <c r="D713" s="2">
        <f>'Rankings Detailed'!D713</f>
        <v>0</v>
      </c>
      <c r="E713" s="2">
        <f>'Rankings Detailed'!E713</f>
        <v>0</v>
      </c>
      <c r="F713" s="2">
        <f>'Rankings Detailed'!F713</f>
        <v>0</v>
      </c>
      <c r="G713" s="2">
        <f>'Rankings Detailed'!G713</f>
        <v>0</v>
      </c>
      <c r="H713" s="6">
        <f>'Rankings Detailed'!H713</f>
        <v>0</v>
      </c>
    </row>
    <row r="714" spans="1:8" hidden="1" x14ac:dyDescent="0.2">
      <c r="A714" s="2">
        <f t="shared" si="18"/>
        <v>7</v>
      </c>
      <c r="B714" s="2">
        <f>'Rankings Detailed'!B714</f>
        <v>0</v>
      </c>
      <c r="C714" s="2">
        <f>'Rankings Detailed'!C714</f>
        <v>0</v>
      </c>
      <c r="D714" s="2">
        <f>'Rankings Detailed'!D714</f>
        <v>0</v>
      </c>
      <c r="E714" s="2">
        <f>'Rankings Detailed'!E714</f>
        <v>0</v>
      </c>
      <c r="F714" s="2">
        <f>'Rankings Detailed'!F714</f>
        <v>0</v>
      </c>
      <c r="G714" s="2">
        <f>'Rankings Detailed'!G714</f>
        <v>0</v>
      </c>
      <c r="H714" s="6">
        <f>'Rankings Detailed'!H714</f>
        <v>0</v>
      </c>
    </row>
    <row r="715" spans="1:8" hidden="1" x14ac:dyDescent="0.2">
      <c r="A715" s="2">
        <f t="shared" si="18"/>
        <v>7</v>
      </c>
      <c r="B715" s="2">
        <f>'Rankings Detailed'!B715</f>
        <v>0</v>
      </c>
      <c r="C715" s="2">
        <f>'Rankings Detailed'!C715</f>
        <v>0</v>
      </c>
      <c r="D715" s="2">
        <f>'Rankings Detailed'!D715</f>
        <v>0</v>
      </c>
      <c r="E715" s="2">
        <f>'Rankings Detailed'!E715</f>
        <v>0</v>
      </c>
      <c r="F715" s="2">
        <f>'Rankings Detailed'!F715</f>
        <v>0</v>
      </c>
      <c r="G715" s="2">
        <f>'Rankings Detailed'!G715</f>
        <v>0</v>
      </c>
      <c r="H715" s="6">
        <f>'Rankings Detailed'!H715</f>
        <v>0</v>
      </c>
    </row>
    <row r="716" spans="1:8" hidden="1" x14ac:dyDescent="0.2">
      <c r="A716" s="2">
        <f t="shared" si="18"/>
        <v>7</v>
      </c>
      <c r="B716" s="2">
        <f>'Rankings Detailed'!B716</f>
        <v>0</v>
      </c>
      <c r="C716" s="2">
        <f>'Rankings Detailed'!C716</f>
        <v>0</v>
      </c>
      <c r="D716" s="2">
        <f>'Rankings Detailed'!D716</f>
        <v>0</v>
      </c>
      <c r="E716" s="2">
        <f>'Rankings Detailed'!E716</f>
        <v>0</v>
      </c>
      <c r="F716" s="2">
        <f>'Rankings Detailed'!F716</f>
        <v>0</v>
      </c>
      <c r="G716" s="2">
        <f>'Rankings Detailed'!G716</f>
        <v>0</v>
      </c>
      <c r="H716" s="6">
        <f>'Rankings Detailed'!H716</f>
        <v>0</v>
      </c>
    </row>
    <row r="717" spans="1:8" hidden="1" x14ac:dyDescent="0.2">
      <c r="A717" s="2">
        <f t="shared" si="18"/>
        <v>7</v>
      </c>
      <c r="B717" s="2">
        <f>'Rankings Detailed'!B717</f>
        <v>0</v>
      </c>
      <c r="C717" s="2">
        <f>'Rankings Detailed'!C717</f>
        <v>0</v>
      </c>
      <c r="D717" s="2">
        <f>'Rankings Detailed'!D717</f>
        <v>0</v>
      </c>
      <c r="E717" s="2">
        <f>'Rankings Detailed'!E717</f>
        <v>0</v>
      </c>
      <c r="F717" s="2">
        <f>'Rankings Detailed'!F717</f>
        <v>0</v>
      </c>
      <c r="G717" s="2">
        <f>'Rankings Detailed'!G717</f>
        <v>0</v>
      </c>
      <c r="H717" s="6">
        <f>'Rankings Detailed'!H717</f>
        <v>0</v>
      </c>
    </row>
    <row r="718" spans="1:8" hidden="1" x14ac:dyDescent="0.2">
      <c r="A718" s="2">
        <f t="shared" si="18"/>
        <v>7</v>
      </c>
      <c r="B718" s="2">
        <f>'Rankings Detailed'!B718</f>
        <v>0</v>
      </c>
      <c r="C718" s="2">
        <f>'Rankings Detailed'!C718</f>
        <v>0</v>
      </c>
      <c r="D718" s="2">
        <f>'Rankings Detailed'!D718</f>
        <v>0</v>
      </c>
      <c r="E718" s="2">
        <f>'Rankings Detailed'!E718</f>
        <v>0</v>
      </c>
      <c r="F718" s="2">
        <f>'Rankings Detailed'!F718</f>
        <v>0</v>
      </c>
      <c r="G718" s="2">
        <f>'Rankings Detailed'!G718</f>
        <v>0</v>
      </c>
      <c r="H718" s="6">
        <f>'Rankings Detailed'!H718</f>
        <v>0</v>
      </c>
    </row>
    <row r="719" spans="1:8" hidden="1" x14ac:dyDescent="0.2">
      <c r="A719" s="2">
        <f t="shared" si="18"/>
        <v>7</v>
      </c>
      <c r="B719" s="2">
        <f>'Rankings Detailed'!B719</f>
        <v>0</v>
      </c>
      <c r="C719" s="2">
        <f>'Rankings Detailed'!C719</f>
        <v>0</v>
      </c>
      <c r="D719" s="2">
        <f>'Rankings Detailed'!D719</f>
        <v>0</v>
      </c>
      <c r="E719" s="2">
        <f>'Rankings Detailed'!E719</f>
        <v>0</v>
      </c>
      <c r="F719" s="2">
        <f>'Rankings Detailed'!F719</f>
        <v>0</v>
      </c>
      <c r="G719" s="2">
        <f>'Rankings Detailed'!G719</f>
        <v>0</v>
      </c>
      <c r="H719" s="6">
        <f>'Rankings Detailed'!H719</f>
        <v>0</v>
      </c>
    </row>
    <row r="720" spans="1:8" hidden="1" x14ac:dyDescent="0.2">
      <c r="A720" s="2">
        <f t="shared" si="18"/>
        <v>7</v>
      </c>
      <c r="B720" s="2">
        <f>'Rankings Detailed'!B720</f>
        <v>0</v>
      </c>
      <c r="C720" s="2">
        <f>'Rankings Detailed'!C720</f>
        <v>0</v>
      </c>
      <c r="D720" s="2">
        <f>'Rankings Detailed'!D720</f>
        <v>0</v>
      </c>
      <c r="E720" s="2">
        <f>'Rankings Detailed'!E720</f>
        <v>0</v>
      </c>
      <c r="F720" s="2">
        <f>'Rankings Detailed'!F720</f>
        <v>0</v>
      </c>
      <c r="G720" s="2">
        <f>'Rankings Detailed'!G720</f>
        <v>0</v>
      </c>
      <c r="H720" s="6">
        <f>'Rankings Detailed'!H720</f>
        <v>0</v>
      </c>
    </row>
    <row r="721" spans="1:8" hidden="1" x14ac:dyDescent="0.2">
      <c r="A721" s="2">
        <f t="shared" si="18"/>
        <v>7</v>
      </c>
      <c r="B721" s="2">
        <f>'Rankings Detailed'!B721</f>
        <v>0</v>
      </c>
      <c r="C721" s="2">
        <f>'Rankings Detailed'!C721</f>
        <v>0</v>
      </c>
      <c r="D721" s="2">
        <f>'Rankings Detailed'!D721</f>
        <v>0</v>
      </c>
      <c r="E721" s="2">
        <f>'Rankings Detailed'!E721</f>
        <v>0</v>
      </c>
      <c r="F721" s="2">
        <f>'Rankings Detailed'!F721</f>
        <v>0</v>
      </c>
      <c r="G721" s="2">
        <f>'Rankings Detailed'!G721</f>
        <v>0</v>
      </c>
      <c r="H721" s="6">
        <f>'Rankings Detailed'!H721</f>
        <v>0</v>
      </c>
    </row>
    <row r="724" spans="1:8" x14ac:dyDescent="0.2">
      <c r="A724" t="str">
        <f>'Rankings Detailed'!J723</f>
        <v>L65</v>
      </c>
    </row>
    <row r="726" spans="1:8" x14ac:dyDescent="0.2">
      <c r="A726" s="11" t="s">
        <v>18</v>
      </c>
      <c r="B726" s="11" t="s">
        <v>19</v>
      </c>
      <c r="C726" s="11" t="s">
        <v>20</v>
      </c>
      <c r="D726" s="11" t="s">
        <v>21</v>
      </c>
      <c r="E726" s="11" t="s">
        <v>22</v>
      </c>
      <c r="F726" s="11" t="s">
        <v>23</v>
      </c>
      <c r="G726" s="11" t="s">
        <v>24</v>
      </c>
      <c r="H726" s="12" t="s">
        <v>4</v>
      </c>
    </row>
    <row r="727" spans="1:8" x14ac:dyDescent="0.2">
      <c r="A727" s="2">
        <f>RANK(H727,$H$727:$H$756,0)</f>
        <v>1</v>
      </c>
      <c r="B727" s="2" t="str">
        <f>'Rankings Detailed'!B728</f>
        <v>Pauline Douglas</v>
      </c>
      <c r="C727" s="2">
        <f>'Rankings Detailed'!C728</f>
        <v>3</v>
      </c>
      <c r="D727" s="2">
        <f>'Rankings Detailed'!D728</f>
        <v>60</v>
      </c>
      <c r="E727" s="2">
        <f>'Rankings Detailed'!E728</f>
        <v>55</v>
      </c>
      <c r="F727" s="2">
        <f>'Rankings Detailed'!F728</f>
        <v>21</v>
      </c>
      <c r="G727" s="2">
        <f>'Rankings Detailed'!G728</f>
        <v>0</v>
      </c>
      <c r="H727" s="6">
        <f>'Rankings Detailed'!H728</f>
        <v>136</v>
      </c>
    </row>
    <row r="728" spans="1:8" x14ac:dyDescent="0.2">
      <c r="A728" s="2">
        <f>RANK(H728,$H$727:$H$756,0)</f>
        <v>2</v>
      </c>
      <c r="B728" s="2" t="str">
        <f>'Rankings Detailed'!B727</f>
        <v>Bernie Beattie</v>
      </c>
      <c r="C728" s="2">
        <f>'Rankings Detailed'!C727</f>
        <v>5</v>
      </c>
      <c r="D728" s="2">
        <f>'Rankings Detailed'!D727</f>
        <v>36.25</v>
      </c>
      <c r="E728" s="2">
        <f>'Rankings Detailed'!E727</f>
        <v>4</v>
      </c>
      <c r="F728" s="2">
        <f>'Rankings Detailed'!F727</f>
        <v>3</v>
      </c>
      <c r="G728" s="2">
        <f>'Rankings Detailed'!G727</f>
        <v>3</v>
      </c>
      <c r="H728" s="6">
        <f>'Rankings Detailed'!H727</f>
        <v>46.25</v>
      </c>
    </row>
    <row r="729" spans="1:8" hidden="1" x14ac:dyDescent="0.2">
      <c r="A729" s="2">
        <f>RANK(H729,$H$727:$H$756,0)</f>
        <v>3</v>
      </c>
      <c r="B729" s="2" t="str">
        <f>'Rankings Detailed'!B729</f>
        <v>(blank)</v>
      </c>
      <c r="C729" s="2">
        <f>'Rankings Detailed'!C729</f>
        <v>17</v>
      </c>
      <c r="D729" s="2">
        <f>'Rankings Detailed'!D729</f>
        <v>0</v>
      </c>
      <c r="E729" s="2">
        <f>'Rankings Detailed'!E729</f>
        <v>0</v>
      </c>
      <c r="F729" s="2">
        <f>'Rankings Detailed'!F729</f>
        <v>0</v>
      </c>
      <c r="G729" s="2">
        <f>'Rankings Detailed'!G729</f>
        <v>0</v>
      </c>
      <c r="H729" s="6">
        <f>'Rankings Detailed'!H729</f>
        <v>0</v>
      </c>
    </row>
    <row r="730" spans="1:8" hidden="1" x14ac:dyDescent="0.2">
      <c r="A730" s="2">
        <f>RANK(H730,$H$727:$H$756,0)</f>
        <v>3</v>
      </c>
      <c r="B730" s="2">
        <f>'Rankings Detailed'!B730</f>
        <v>0</v>
      </c>
      <c r="C730" s="2">
        <f>'Rankings Detailed'!C730</f>
        <v>0</v>
      </c>
      <c r="D730" s="2">
        <f>'Rankings Detailed'!D730</f>
        <v>0</v>
      </c>
      <c r="E730" s="2">
        <f>'Rankings Detailed'!E730</f>
        <v>0</v>
      </c>
      <c r="F730" s="2">
        <f>'Rankings Detailed'!F730</f>
        <v>0</v>
      </c>
      <c r="G730" s="2">
        <f>'Rankings Detailed'!G730</f>
        <v>0</v>
      </c>
      <c r="H730" s="6">
        <f>'Rankings Detailed'!H730</f>
        <v>0</v>
      </c>
    </row>
    <row r="731" spans="1:8" hidden="1" x14ac:dyDescent="0.2">
      <c r="A731" s="2">
        <f t="shared" ref="A731:A766" si="19">RANK(H731,$H$727:$H$756,0)</f>
        <v>3</v>
      </c>
      <c r="B731" s="2">
        <f>'Rankings Detailed'!B731</f>
        <v>0</v>
      </c>
      <c r="C731" s="2">
        <f>'Rankings Detailed'!C731</f>
        <v>0</v>
      </c>
      <c r="D731" s="2">
        <f>'Rankings Detailed'!D731</f>
        <v>0</v>
      </c>
      <c r="E731" s="2">
        <f>'Rankings Detailed'!E731</f>
        <v>0</v>
      </c>
      <c r="F731" s="2">
        <f>'Rankings Detailed'!F731</f>
        <v>0</v>
      </c>
      <c r="G731" s="2">
        <f>'Rankings Detailed'!G731</f>
        <v>0</v>
      </c>
      <c r="H731" s="6">
        <f>'Rankings Detailed'!H731</f>
        <v>0</v>
      </c>
    </row>
    <row r="732" spans="1:8" hidden="1" x14ac:dyDescent="0.2">
      <c r="A732" s="2">
        <f t="shared" si="19"/>
        <v>3</v>
      </c>
      <c r="B732" s="2">
        <f>'Rankings Detailed'!B732</f>
        <v>0</v>
      </c>
      <c r="C732" s="2">
        <f>'Rankings Detailed'!C732</f>
        <v>0</v>
      </c>
      <c r="D732" s="2">
        <f>'Rankings Detailed'!D732</f>
        <v>0</v>
      </c>
      <c r="E732" s="2">
        <f>'Rankings Detailed'!E732</f>
        <v>0</v>
      </c>
      <c r="F732" s="2">
        <f>'Rankings Detailed'!F732</f>
        <v>0</v>
      </c>
      <c r="G732" s="2">
        <f>'Rankings Detailed'!G732</f>
        <v>0</v>
      </c>
      <c r="H732" s="6">
        <f>'Rankings Detailed'!H732</f>
        <v>0</v>
      </c>
    </row>
    <row r="733" spans="1:8" hidden="1" x14ac:dyDescent="0.2">
      <c r="A733" s="2">
        <f t="shared" si="19"/>
        <v>3</v>
      </c>
      <c r="B733" s="2">
        <f>'Rankings Detailed'!B733</f>
        <v>0</v>
      </c>
      <c r="C733" s="2">
        <f>'Rankings Detailed'!C733</f>
        <v>0</v>
      </c>
      <c r="D733" s="2">
        <f>'Rankings Detailed'!D733</f>
        <v>0</v>
      </c>
      <c r="E733" s="2">
        <f>'Rankings Detailed'!E733</f>
        <v>0</v>
      </c>
      <c r="F733" s="2">
        <f>'Rankings Detailed'!F733</f>
        <v>0</v>
      </c>
      <c r="G733" s="2">
        <f>'Rankings Detailed'!G733</f>
        <v>0</v>
      </c>
      <c r="H733" s="6">
        <f>'Rankings Detailed'!H733</f>
        <v>0</v>
      </c>
    </row>
    <row r="734" spans="1:8" hidden="1" x14ac:dyDescent="0.2">
      <c r="A734" s="2">
        <f t="shared" si="19"/>
        <v>3</v>
      </c>
      <c r="B734" s="2">
        <f>'Rankings Detailed'!B734</f>
        <v>0</v>
      </c>
      <c r="C734" s="2">
        <f>'Rankings Detailed'!C734</f>
        <v>0</v>
      </c>
      <c r="D734" s="2">
        <f>'Rankings Detailed'!D734</f>
        <v>0</v>
      </c>
      <c r="E734" s="2">
        <f>'Rankings Detailed'!E734</f>
        <v>0</v>
      </c>
      <c r="F734" s="2">
        <f>'Rankings Detailed'!F734</f>
        <v>0</v>
      </c>
      <c r="G734" s="2">
        <f>'Rankings Detailed'!G734</f>
        <v>0</v>
      </c>
      <c r="H734" s="6">
        <f>'Rankings Detailed'!H734</f>
        <v>0</v>
      </c>
    </row>
    <row r="735" spans="1:8" hidden="1" x14ac:dyDescent="0.2">
      <c r="A735" s="2">
        <f t="shared" si="19"/>
        <v>3</v>
      </c>
      <c r="B735" s="2">
        <f>'Rankings Detailed'!B735</f>
        <v>0</v>
      </c>
      <c r="C735" s="2">
        <f>'Rankings Detailed'!C735</f>
        <v>0</v>
      </c>
      <c r="D735" s="2">
        <f>'Rankings Detailed'!D735</f>
        <v>0</v>
      </c>
      <c r="E735" s="2">
        <f>'Rankings Detailed'!E735</f>
        <v>0</v>
      </c>
      <c r="F735" s="2">
        <f>'Rankings Detailed'!F735</f>
        <v>0</v>
      </c>
      <c r="G735" s="2">
        <f>'Rankings Detailed'!G735</f>
        <v>0</v>
      </c>
      <c r="H735" s="6">
        <f>'Rankings Detailed'!H735</f>
        <v>0</v>
      </c>
    </row>
    <row r="736" spans="1:8" hidden="1" x14ac:dyDescent="0.2">
      <c r="A736" s="2">
        <f t="shared" si="19"/>
        <v>3</v>
      </c>
      <c r="B736" s="2">
        <f>'Rankings Detailed'!B736</f>
        <v>0</v>
      </c>
      <c r="C736" s="2">
        <f>'Rankings Detailed'!C736</f>
        <v>0</v>
      </c>
      <c r="D736" s="2">
        <f>'Rankings Detailed'!D736</f>
        <v>0</v>
      </c>
      <c r="E736" s="2">
        <f>'Rankings Detailed'!E736</f>
        <v>0</v>
      </c>
      <c r="F736" s="2">
        <f>'Rankings Detailed'!F736</f>
        <v>0</v>
      </c>
      <c r="G736" s="2">
        <f>'Rankings Detailed'!G736</f>
        <v>0</v>
      </c>
      <c r="H736" s="6">
        <f>'Rankings Detailed'!H736</f>
        <v>0</v>
      </c>
    </row>
    <row r="737" spans="1:8" hidden="1" x14ac:dyDescent="0.2">
      <c r="A737" s="2">
        <f t="shared" si="19"/>
        <v>3</v>
      </c>
      <c r="B737" s="2">
        <f>'Rankings Detailed'!B737</f>
        <v>0</v>
      </c>
      <c r="C737" s="2">
        <f>'Rankings Detailed'!C737</f>
        <v>0</v>
      </c>
      <c r="D737" s="2">
        <f>'Rankings Detailed'!D737</f>
        <v>0</v>
      </c>
      <c r="E737" s="2">
        <f>'Rankings Detailed'!E737</f>
        <v>0</v>
      </c>
      <c r="F737" s="2">
        <f>'Rankings Detailed'!F737</f>
        <v>0</v>
      </c>
      <c r="G737" s="2">
        <f>'Rankings Detailed'!G737</f>
        <v>0</v>
      </c>
      <c r="H737" s="6">
        <f>'Rankings Detailed'!H737</f>
        <v>0</v>
      </c>
    </row>
    <row r="738" spans="1:8" hidden="1" x14ac:dyDescent="0.2">
      <c r="A738" s="2">
        <f t="shared" si="19"/>
        <v>3</v>
      </c>
      <c r="B738" s="2">
        <f>'Rankings Detailed'!B738</f>
        <v>0</v>
      </c>
      <c r="C738" s="2">
        <f>'Rankings Detailed'!C738</f>
        <v>0</v>
      </c>
      <c r="D738" s="2">
        <f>'Rankings Detailed'!D738</f>
        <v>0</v>
      </c>
      <c r="E738" s="2">
        <f>'Rankings Detailed'!E738</f>
        <v>0</v>
      </c>
      <c r="F738" s="2">
        <f>'Rankings Detailed'!F738</f>
        <v>0</v>
      </c>
      <c r="G738" s="2">
        <f>'Rankings Detailed'!G738</f>
        <v>0</v>
      </c>
      <c r="H738" s="6">
        <f>'Rankings Detailed'!H738</f>
        <v>0</v>
      </c>
    </row>
    <row r="739" spans="1:8" hidden="1" x14ac:dyDescent="0.2">
      <c r="A739" s="2">
        <f t="shared" si="19"/>
        <v>3</v>
      </c>
      <c r="B739" s="2">
        <f>'Rankings Detailed'!B739</f>
        <v>0</v>
      </c>
      <c r="C739" s="2">
        <f>'Rankings Detailed'!C739</f>
        <v>0</v>
      </c>
      <c r="D739" s="2">
        <f>'Rankings Detailed'!D739</f>
        <v>0</v>
      </c>
      <c r="E739" s="2">
        <f>'Rankings Detailed'!E739</f>
        <v>0</v>
      </c>
      <c r="F739" s="2">
        <f>'Rankings Detailed'!F739</f>
        <v>0</v>
      </c>
      <c r="G739" s="2">
        <f>'Rankings Detailed'!G739</f>
        <v>0</v>
      </c>
      <c r="H739" s="6">
        <f>'Rankings Detailed'!H739</f>
        <v>0</v>
      </c>
    </row>
    <row r="740" spans="1:8" hidden="1" x14ac:dyDescent="0.2">
      <c r="A740" s="2">
        <f t="shared" si="19"/>
        <v>3</v>
      </c>
      <c r="B740" s="2">
        <f>'Rankings Detailed'!B740</f>
        <v>0</v>
      </c>
      <c r="C740" s="2">
        <f>'Rankings Detailed'!C740</f>
        <v>0</v>
      </c>
      <c r="D740" s="2">
        <f>'Rankings Detailed'!D740</f>
        <v>0</v>
      </c>
      <c r="E740" s="2">
        <f>'Rankings Detailed'!E740</f>
        <v>0</v>
      </c>
      <c r="F740" s="2">
        <f>'Rankings Detailed'!F740</f>
        <v>0</v>
      </c>
      <c r="G740" s="2">
        <f>'Rankings Detailed'!G740</f>
        <v>0</v>
      </c>
      <c r="H740" s="6">
        <f>'Rankings Detailed'!H740</f>
        <v>0</v>
      </c>
    </row>
    <row r="741" spans="1:8" hidden="1" x14ac:dyDescent="0.2">
      <c r="A741" s="2">
        <f t="shared" si="19"/>
        <v>3</v>
      </c>
      <c r="B741" s="2">
        <f>'Rankings Detailed'!B741</f>
        <v>0</v>
      </c>
      <c r="C741" s="2">
        <f>'Rankings Detailed'!C741</f>
        <v>0</v>
      </c>
      <c r="D741" s="2">
        <f>'Rankings Detailed'!D741</f>
        <v>0</v>
      </c>
      <c r="E741" s="2">
        <f>'Rankings Detailed'!E741</f>
        <v>0</v>
      </c>
      <c r="F741" s="2">
        <f>'Rankings Detailed'!F741</f>
        <v>0</v>
      </c>
      <c r="G741" s="2">
        <f>'Rankings Detailed'!G741</f>
        <v>0</v>
      </c>
      <c r="H741" s="6">
        <f>'Rankings Detailed'!H741</f>
        <v>0</v>
      </c>
    </row>
    <row r="742" spans="1:8" hidden="1" x14ac:dyDescent="0.2">
      <c r="A742" s="2">
        <f t="shared" si="19"/>
        <v>3</v>
      </c>
      <c r="B742" s="2">
        <f>'Rankings Detailed'!B742</f>
        <v>0</v>
      </c>
      <c r="C742" s="2">
        <f>'Rankings Detailed'!C742</f>
        <v>0</v>
      </c>
      <c r="D742" s="2">
        <f>'Rankings Detailed'!D742</f>
        <v>0</v>
      </c>
      <c r="E742" s="2">
        <f>'Rankings Detailed'!E742</f>
        <v>0</v>
      </c>
      <c r="F742" s="2">
        <f>'Rankings Detailed'!F742</f>
        <v>0</v>
      </c>
      <c r="G742" s="2">
        <f>'Rankings Detailed'!G742</f>
        <v>0</v>
      </c>
      <c r="H742" s="6">
        <f>'Rankings Detailed'!H742</f>
        <v>0</v>
      </c>
    </row>
    <row r="743" spans="1:8" hidden="1" x14ac:dyDescent="0.2">
      <c r="A743" s="2">
        <f t="shared" si="19"/>
        <v>3</v>
      </c>
      <c r="B743" s="2">
        <f>'Rankings Detailed'!B743</f>
        <v>0</v>
      </c>
      <c r="C743" s="2">
        <f>'Rankings Detailed'!C743</f>
        <v>0</v>
      </c>
      <c r="D743" s="2">
        <f>'Rankings Detailed'!D743</f>
        <v>0</v>
      </c>
      <c r="E743" s="2">
        <f>'Rankings Detailed'!E743</f>
        <v>0</v>
      </c>
      <c r="F743" s="2">
        <f>'Rankings Detailed'!F743</f>
        <v>0</v>
      </c>
      <c r="G743" s="2">
        <f>'Rankings Detailed'!G743</f>
        <v>0</v>
      </c>
      <c r="H743" s="6">
        <f>'Rankings Detailed'!H743</f>
        <v>0</v>
      </c>
    </row>
    <row r="744" spans="1:8" hidden="1" x14ac:dyDescent="0.2">
      <c r="A744" s="2">
        <f t="shared" si="19"/>
        <v>3</v>
      </c>
      <c r="B744" s="2">
        <f>'Rankings Detailed'!B744</f>
        <v>0</v>
      </c>
      <c r="C744" s="2">
        <f>'Rankings Detailed'!C744</f>
        <v>0</v>
      </c>
      <c r="D744" s="2">
        <f>'Rankings Detailed'!D744</f>
        <v>0</v>
      </c>
      <c r="E744" s="2">
        <f>'Rankings Detailed'!E744</f>
        <v>0</v>
      </c>
      <c r="F744" s="2">
        <f>'Rankings Detailed'!F744</f>
        <v>0</v>
      </c>
      <c r="G744" s="2">
        <f>'Rankings Detailed'!G744</f>
        <v>0</v>
      </c>
      <c r="H744" s="6">
        <f>'Rankings Detailed'!H744</f>
        <v>0</v>
      </c>
    </row>
    <row r="745" spans="1:8" hidden="1" x14ac:dyDescent="0.2">
      <c r="A745" s="2">
        <f t="shared" si="19"/>
        <v>3</v>
      </c>
      <c r="B745" s="2">
        <f>'Rankings Detailed'!B745</f>
        <v>0</v>
      </c>
      <c r="C745" s="2">
        <f>'Rankings Detailed'!C745</f>
        <v>0</v>
      </c>
      <c r="D745" s="2">
        <f>'Rankings Detailed'!D745</f>
        <v>0</v>
      </c>
      <c r="E745" s="2">
        <f>'Rankings Detailed'!E745</f>
        <v>0</v>
      </c>
      <c r="F745" s="2">
        <f>'Rankings Detailed'!F745</f>
        <v>0</v>
      </c>
      <c r="G745" s="2">
        <f>'Rankings Detailed'!G745</f>
        <v>0</v>
      </c>
      <c r="H745" s="6">
        <f>'Rankings Detailed'!H745</f>
        <v>0</v>
      </c>
    </row>
    <row r="746" spans="1:8" hidden="1" x14ac:dyDescent="0.2">
      <c r="A746" s="2">
        <f t="shared" si="19"/>
        <v>3</v>
      </c>
      <c r="B746" s="2">
        <f>'Rankings Detailed'!B746</f>
        <v>0</v>
      </c>
      <c r="C746" s="2">
        <f>'Rankings Detailed'!C746</f>
        <v>0</v>
      </c>
      <c r="D746" s="2">
        <f>'Rankings Detailed'!D746</f>
        <v>0</v>
      </c>
      <c r="E746" s="2">
        <f>'Rankings Detailed'!E746</f>
        <v>0</v>
      </c>
      <c r="F746" s="2">
        <f>'Rankings Detailed'!F746</f>
        <v>0</v>
      </c>
      <c r="G746" s="2">
        <f>'Rankings Detailed'!G746</f>
        <v>0</v>
      </c>
      <c r="H746" s="6">
        <f>'Rankings Detailed'!H746</f>
        <v>0</v>
      </c>
    </row>
    <row r="747" spans="1:8" hidden="1" x14ac:dyDescent="0.2">
      <c r="A747" s="2">
        <f t="shared" si="19"/>
        <v>3</v>
      </c>
      <c r="B747" s="2">
        <f>'Rankings Detailed'!B747</f>
        <v>0</v>
      </c>
      <c r="C747" s="2">
        <f>'Rankings Detailed'!C747</f>
        <v>0</v>
      </c>
      <c r="D747" s="2">
        <f>'Rankings Detailed'!D747</f>
        <v>0</v>
      </c>
      <c r="E747" s="2">
        <f>'Rankings Detailed'!E747</f>
        <v>0</v>
      </c>
      <c r="F747" s="2">
        <f>'Rankings Detailed'!F747</f>
        <v>0</v>
      </c>
      <c r="G747" s="2">
        <f>'Rankings Detailed'!G747</f>
        <v>0</v>
      </c>
      <c r="H747" s="6">
        <f>'Rankings Detailed'!H747</f>
        <v>0</v>
      </c>
    </row>
    <row r="748" spans="1:8" hidden="1" x14ac:dyDescent="0.2">
      <c r="A748" s="2">
        <f t="shared" si="19"/>
        <v>3</v>
      </c>
      <c r="B748" s="2">
        <f>'Rankings Detailed'!B748</f>
        <v>0</v>
      </c>
      <c r="C748" s="2">
        <f>'Rankings Detailed'!C748</f>
        <v>0</v>
      </c>
      <c r="D748" s="2">
        <f>'Rankings Detailed'!D748</f>
        <v>0</v>
      </c>
      <c r="E748" s="2">
        <f>'Rankings Detailed'!E748</f>
        <v>0</v>
      </c>
      <c r="F748" s="2">
        <f>'Rankings Detailed'!F748</f>
        <v>0</v>
      </c>
      <c r="G748" s="2">
        <f>'Rankings Detailed'!G748</f>
        <v>0</v>
      </c>
      <c r="H748" s="6">
        <f>'Rankings Detailed'!H748</f>
        <v>0</v>
      </c>
    </row>
    <row r="749" spans="1:8" hidden="1" x14ac:dyDescent="0.2">
      <c r="A749" s="2">
        <f t="shared" si="19"/>
        <v>3</v>
      </c>
      <c r="B749" s="2">
        <f>'Rankings Detailed'!B749</f>
        <v>0</v>
      </c>
      <c r="C749" s="2">
        <f>'Rankings Detailed'!C749</f>
        <v>0</v>
      </c>
      <c r="D749" s="2">
        <f>'Rankings Detailed'!D749</f>
        <v>0</v>
      </c>
      <c r="E749" s="2">
        <f>'Rankings Detailed'!E749</f>
        <v>0</v>
      </c>
      <c r="F749" s="2">
        <f>'Rankings Detailed'!F749</f>
        <v>0</v>
      </c>
      <c r="G749" s="2">
        <f>'Rankings Detailed'!G749</f>
        <v>0</v>
      </c>
      <c r="H749" s="6">
        <f>'Rankings Detailed'!H749</f>
        <v>0</v>
      </c>
    </row>
    <row r="750" spans="1:8" hidden="1" x14ac:dyDescent="0.2">
      <c r="A750" s="2">
        <f t="shared" si="19"/>
        <v>3</v>
      </c>
      <c r="B750" s="2">
        <f>'Rankings Detailed'!B750</f>
        <v>0</v>
      </c>
      <c r="C750" s="2">
        <f>'Rankings Detailed'!C750</f>
        <v>0</v>
      </c>
      <c r="D750" s="2">
        <f>'Rankings Detailed'!D750</f>
        <v>0</v>
      </c>
      <c r="E750" s="2">
        <f>'Rankings Detailed'!E750</f>
        <v>0</v>
      </c>
      <c r="F750" s="2">
        <f>'Rankings Detailed'!F750</f>
        <v>0</v>
      </c>
      <c r="G750" s="2">
        <f>'Rankings Detailed'!G750</f>
        <v>0</v>
      </c>
      <c r="H750" s="6">
        <f>'Rankings Detailed'!H750</f>
        <v>0</v>
      </c>
    </row>
    <row r="751" spans="1:8" hidden="1" x14ac:dyDescent="0.2">
      <c r="A751" s="2">
        <f t="shared" si="19"/>
        <v>3</v>
      </c>
      <c r="B751" s="2">
        <f>'Rankings Detailed'!B751</f>
        <v>0</v>
      </c>
      <c r="C751" s="2">
        <f>'Rankings Detailed'!C751</f>
        <v>0</v>
      </c>
      <c r="D751" s="2">
        <f>'Rankings Detailed'!D751</f>
        <v>0</v>
      </c>
      <c r="E751" s="2">
        <f>'Rankings Detailed'!E751</f>
        <v>0</v>
      </c>
      <c r="F751" s="2">
        <f>'Rankings Detailed'!F751</f>
        <v>0</v>
      </c>
      <c r="G751" s="2">
        <f>'Rankings Detailed'!G751</f>
        <v>0</v>
      </c>
      <c r="H751" s="6">
        <f>'Rankings Detailed'!H751</f>
        <v>0</v>
      </c>
    </row>
    <row r="752" spans="1:8" hidden="1" x14ac:dyDescent="0.2">
      <c r="A752" s="2">
        <f t="shared" si="19"/>
        <v>3</v>
      </c>
      <c r="B752" s="2">
        <f>'Rankings Detailed'!B752</f>
        <v>0</v>
      </c>
      <c r="C752" s="2">
        <f>'Rankings Detailed'!C752</f>
        <v>0</v>
      </c>
      <c r="D752" s="2">
        <f>'Rankings Detailed'!D752</f>
        <v>0</v>
      </c>
      <c r="E752" s="2">
        <f>'Rankings Detailed'!E752</f>
        <v>0</v>
      </c>
      <c r="F752" s="2">
        <f>'Rankings Detailed'!F752</f>
        <v>0</v>
      </c>
      <c r="G752" s="2">
        <f>'Rankings Detailed'!G752</f>
        <v>0</v>
      </c>
      <c r="H752" s="6">
        <f>'Rankings Detailed'!H752</f>
        <v>0</v>
      </c>
    </row>
    <row r="753" spans="1:8" hidden="1" x14ac:dyDescent="0.2">
      <c r="A753" s="2">
        <f t="shared" si="19"/>
        <v>3</v>
      </c>
      <c r="B753" s="2">
        <f>'Rankings Detailed'!B753</f>
        <v>0</v>
      </c>
      <c r="C753" s="2">
        <f>'Rankings Detailed'!C753</f>
        <v>0</v>
      </c>
      <c r="D753" s="2">
        <f>'Rankings Detailed'!D753</f>
        <v>0</v>
      </c>
      <c r="E753" s="2">
        <f>'Rankings Detailed'!E753</f>
        <v>0</v>
      </c>
      <c r="F753" s="2">
        <f>'Rankings Detailed'!F753</f>
        <v>0</v>
      </c>
      <c r="G753" s="2">
        <f>'Rankings Detailed'!G753</f>
        <v>0</v>
      </c>
      <c r="H753" s="6">
        <f>'Rankings Detailed'!H753</f>
        <v>0</v>
      </c>
    </row>
    <row r="754" spans="1:8" hidden="1" x14ac:dyDescent="0.2">
      <c r="A754" s="2">
        <f t="shared" si="19"/>
        <v>3</v>
      </c>
      <c r="B754" s="2">
        <f>'Rankings Detailed'!B754</f>
        <v>0</v>
      </c>
      <c r="C754" s="2">
        <f>'Rankings Detailed'!C754</f>
        <v>0</v>
      </c>
      <c r="D754" s="2">
        <f>'Rankings Detailed'!D754</f>
        <v>0</v>
      </c>
      <c r="E754" s="2">
        <f>'Rankings Detailed'!E754</f>
        <v>0</v>
      </c>
      <c r="F754" s="2">
        <f>'Rankings Detailed'!F754</f>
        <v>0</v>
      </c>
      <c r="G754" s="2">
        <f>'Rankings Detailed'!G754</f>
        <v>0</v>
      </c>
      <c r="H754" s="6">
        <f>'Rankings Detailed'!H754</f>
        <v>0</v>
      </c>
    </row>
    <row r="755" spans="1:8" hidden="1" x14ac:dyDescent="0.2">
      <c r="A755" s="2">
        <f t="shared" si="19"/>
        <v>3</v>
      </c>
      <c r="B755" s="2">
        <f>'Rankings Detailed'!B755</f>
        <v>0</v>
      </c>
      <c r="C755" s="2">
        <f>'Rankings Detailed'!C755</f>
        <v>0</v>
      </c>
      <c r="D755" s="2">
        <f>'Rankings Detailed'!D755</f>
        <v>0</v>
      </c>
      <c r="E755" s="2">
        <f>'Rankings Detailed'!E755</f>
        <v>0</v>
      </c>
      <c r="F755" s="2">
        <f>'Rankings Detailed'!F755</f>
        <v>0</v>
      </c>
      <c r="G755" s="2">
        <f>'Rankings Detailed'!G755</f>
        <v>0</v>
      </c>
      <c r="H755" s="6">
        <f>'Rankings Detailed'!H755</f>
        <v>0</v>
      </c>
    </row>
    <row r="756" spans="1:8" hidden="1" x14ac:dyDescent="0.2">
      <c r="A756" s="2">
        <f t="shared" si="19"/>
        <v>3</v>
      </c>
      <c r="B756" s="2">
        <f>'Rankings Detailed'!B756</f>
        <v>0</v>
      </c>
      <c r="C756" s="2">
        <f>'Rankings Detailed'!C756</f>
        <v>0</v>
      </c>
      <c r="D756" s="2">
        <f>'Rankings Detailed'!D756</f>
        <v>0</v>
      </c>
      <c r="E756" s="2">
        <f>'Rankings Detailed'!E756</f>
        <v>0</v>
      </c>
      <c r="F756" s="2">
        <f>'Rankings Detailed'!F756</f>
        <v>0</v>
      </c>
      <c r="G756" s="2">
        <f>'Rankings Detailed'!G756</f>
        <v>0</v>
      </c>
      <c r="H756" s="6">
        <f>'Rankings Detailed'!H756</f>
        <v>0</v>
      </c>
    </row>
    <row r="757" spans="1:8" hidden="1" x14ac:dyDescent="0.2">
      <c r="A757" s="2">
        <f t="shared" si="19"/>
        <v>3</v>
      </c>
      <c r="B757" s="2">
        <f>'Rankings Detailed'!B757</f>
        <v>0</v>
      </c>
      <c r="C757" s="2">
        <f>'Rankings Detailed'!C757</f>
        <v>0</v>
      </c>
      <c r="D757" s="2">
        <f>'Rankings Detailed'!D757</f>
        <v>0</v>
      </c>
      <c r="E757" s="2">
        <f>'Rankings Detailed'!E757</f>
        <v>0</v>
      </c>
      <c r="F757" s="2">
        <f>'Rankings Detailed'!F757</f>
        <v>0</v>
      </c>
      <c r="G757" s="2">
        <f>'Rankings Detailed'!G757</f>
        <v>0</v>
      </c>
      <c r="H757" s="6">
        <f>'Rankings Detailed'!H757</f>
        <v>0</v>
      </c>
    </row>
    <row r="758" spans="1:8" hidden="1" x14ac:dyDescent="0.2">
      <c r="A758" s="2">
        <f t="shared" si="19"/>
        <v>3</v>
      </c>
      <c r="B758" s="2">
        <f>'Rankings Detailed'!B758</f>
        <v>0</v>
      </c>
      <c r="C758" s="2">
        <f>'Rankings Detailed'!C758</f>
        <v>0</v>
      </c>
      <c r="D758" s="2">
        <f>'Rankings Detailed'!D758</f>
        <v>0</v>
      </c>
      <c r="E758" s="2">
        <f>'Rankings Detailed'!E758</f>
        <v>0</v>
      </c>
      <c r="F758" s="2">
        <f>'Rankings Detailed'!F758</f>
        <v>0</v>
      </c>
      <c r="G758" s="2">
        <f>'Rankings Detailed'!G758</f>
        <v>0</v>
      </c>
      <c r="H758" s="6">
        <f>'Rankings Detailed'!H758</f>
        <v>0</v>
      </c>
    </row>
    <row r="759" spans="1:8" hidden="1" x14ac:dyDescent="0.2">
      <c r="A759" s="2">
        <f t="shared" si="19"/>
        <v>3</v>
      </c>
      <c r="B759" s="2">
        <f>'Rankings Detailed'!B759</f>
        <v>0</v>
      </c>
      <c r="C759" s="2">
        <f>'Rankings Detailed'!C759</f>
        <v>0</v>
      </c>
      <c r="D759" s="2">
        <f>'Rankings Detailed'!D759</f>
        <v>0</v>
      </c>
      <c r="E759" s="2">
        <f>'Rankings Detailed'!E759</f>
        <v>0</v>
      </c>
      <c r="F759" s="2">
        <f>'Rankings Detailed'!F759</f>
        <v>0</v>
      </c>
      <c r="G759" s="2">
        <f>'Rankings Detailed'!G759</f>
        <v>0</v>
      </c>
      <c r="H759" s="6">
        <f>'Rankings Detailed'!H759</f>
        <v>0</v>
      </c>
    </row>
    <row r="760" spans="1:8" hidden="1" x14ac:dyDescent="0.2">
      <c r="A760" s="2">
        <f t="shared" si="19"/>
        <v>3</v>
      </c>
      <c r="B760" s="2">
        <f>'Rankings Detailed'!B760</f>
        <v>0</v>
      </c>
      <c r="C760" s="2">
        <f>'Rankings Detailed'!C760</f>
        <v>0</v>
      </c>
      <c r="D760" s="2">
        <f>'Rankings Detailed'!D760</f>
        <v>0</v>
      </c>
      <c r="E760" s="2">
        <f>'Rankings Detailed'!E760</f>
        <v>0</v>
      </c>
      <c r="F760" s="2">
        <f>'Rankings Detailed'!F760</f>
        <v>0</v>
      </c>
      <c r="G760" s="2">
        <f>'Rankings Detailed'!G760</f>
        <v>0</v>
      </c>
      <c r="H760" s="6">
        <f>'Rankings Detailed'!H760</f>
        <v>0</v>
      </c>
    </row>
    <row r="761" spans="1:8" hidden="1" x14ac:dyDescent="0.2">
      <c r="A761" s="2">
        <f t="shared" si="19"/>
        <v>3</v>
      </c>
      <c r="B761" s="2">
        <f>'Rankings Detailed'!B761</f>
        <v>0</v>
      </c>
      <c r="C761" s="2">
        <f>'Rankings Detailed'!C761</f>
        <v>0</v>
      </c>
      <c r="D761" s="2">
        <f>'Rankings Detailed'!D761</f>
        <v>0</v>
      </c>
      <c r="E761" s="2">
        <f>'Rankings Detailed'!E761</f>
        <v>0</v>
      </c>
      <c r="F761" s="2">
        <f>'Rankings Detailed'!F761</f>
        <v>0</v>
      </c>
      <c r="G761" s="2">
        <f>'Rankings Detailed'!G761</f>
        <v>0</v>
      </c>
      <c r="H761" s="6">
        <f>'Rankings Detailed'!H761</f>
        <v>0</v>
      </c>
    </row>
    <row r="762" spans="1:8" hidden="1" x14ac:dyDescent="0.2">
      <c r="A762" s="2">
        <f t="shared" si="19"/>
        <v>3</v>
      </c>
      <c r="B762" s="2">
        <f>'Rankings Detailed'!B762</f>
        <v>0</v>
      </c>
      <c r="C762" s="2">
        <f>'Rankings Detailed'!C762</f>
        <v>0</v>
      </c>
      <c r="D762" s="2">
        <f>'Rankings Detailed'!D762</f>
        <v>0</v>
      </c>
      <c r="E762" s="2">
        <f>'Rankings Detailed'!E762</f>
        <v>0</v>
      </c>
      <c r="F762" s="2">
        <f>'Rankings Detailed'!F762</f>
        <v>0</v>
      </c>
      <c r="G762" s="2">
        <f>'Rankings Detailed'!G762</f>
        <v>0</v>
      </c>
      <c r="H762" s="6">
        <f>'Rankings Detailed'!H762</f>
        <v>0</v>
      </c>
    </row>
    <row r="763" spans="1:8" hidden="1" x14ac:dyDescent="0.2">
      <c r="A763" s="2">
        <f t="shared" si="19"/>
        <v>3</v>
      </c>
      <c r="B763" s="2">
        <f>'Rankings Detailed'!B763</f>
        <v>0</v>
      </c>
      <c r="C763" s="2">
        <f>'Rankings Detailed'!C763</f>
        <v>0</v>
      </c>
      <c r="D763" s="2">
        <f>'Rankings Detailed'!D763</f>
        <v>0</v>
      </c>
      <c r="E763" s="2">
        <f>'Rankings Detailed'!E763</f>
        <v>0</v>
      </c>
      <c r="F763" s="2">
        <f>'Rankings Detailed'!F763</f>
        <v>0</v>
      </c>
      <c r="G763" s="2">
        <f>'Rankings Detailed'!G763</f>
        <v>0</v>
      </c>
      <c r="H763" s="6">
        <f>'Rankings Detailed'!H763</f>
        <v>0</v>
      </c>
    </row>
    <row r="764" spans="1:8" hidden="1" x14ac:dyDescent="0.2">
      <c r="A764" s="2">
        <f t="shared" si="19"/>
        <v>3</v>
      </c>
      <c r="B764" s="2">
        <f>'Rankings Detailed'!B764</f>
        <v>0</v>
      </c>
      <c r="C764" s="2">
        <f>'Rankings Detailed'!C764</f>
        <v>0</v>
      </c>
      <c r="D764" s="2">
        <f>'Rankings Detailed'!D764</f>
        <v>0</v>
      </c>
      <c r="E764" s="2">
        <f>'Rankings Detailed'!E764</f>
        <v>0</v>
      </c>
      <c r="F764" s="2">
        <f>'Rankings Detailed'!F764</f>
        <v>0</v>
      </c>
      <c r="G764" s="2">
        <f>'Rankings Detailed'!G764</f>
        <v>0</v>
      </c>
      <c r="H764" s="6">
        <f>'Rankings Detailed'!H764</f>
        <v>0</v>
      </c>
    </row>
    <row r="765" spans="1:8" hidden="1" x14ac:dyDescent="0.2">
      <c r="A765" s="2">
        <f t="shared" si="19"/>
        <v>3</v>
      </c>
      <c r="B765" s="2">
        <f>'Rankings Detailed'!B765</f>
        <v>0</v>
      </c>
      <c r="C765" s="2">
        <f>'Rankings Detailed'!C765</f>
        <v>0</v>
      </c>
      <c r="D765" s="2">
        <f>'Rankings Detailed'!D765</f>
        <v>0</v>
      </c>
      <c r="E765" s="2">
        <f>'Rankings Detailed'!E765</f>
        <v>0</v>
      </c>
      <c r="F765" s="2">
        <f>'Rankings Detailed'!F765</f>
        <v>0</v>
      </c>
      <c r="G765" s="2">
        <f>'Rankings Detailed'!G765</f>
        <v>0</v>
      </c>
      <c r="H765" s="6">
        <f>'Rankings Detailed'!H765</f>
        <v>0</v>
      </c>
    </row>
    <row r="766" spans="1:8" hidden="1" x14ac:dyDescent="0.2">
      <c r="A766" s="2">
        <f t="shared" si="19"/>
        <v>3</v>
      </c>
      <c r="B766" s="2">
        <f>'Rankings Detailed'!B766</f>
        <v>0</v>
      </c>
      <c r="C766" s="2">
        <f>'Rankings Detailed'!C766</f>
        <v>0</v>
      </c>
      <c r="D766" s="2">
        <f>'Rankings Detailed'!D766</f>
        <v>0</v>
      </c>
      <c r="E766" s="2">
        <f>'Rankings Detailed'!E766</f>
        <v>0</v>
      </c>
      <c r="F766" s="2">
        <f>'Rankings Detailed'!F766</f>
        <v>0</v>
      </c>
      <c r="G766" s="2">
        <f>'Rankings Detailed'!G766</f>
        <v>0</v>
      </c>
      <c r="H766" s="6">
        <f>'Rankings Detailed'!H766</f>
        <v>0</v>
      </c>
    </row>
    <row r="769" spans="1:8" x14ac:dyDescent="0.2">
      <c r="A769" t="str">
        <f>'Rankings Detailed'!J768</f>
        <v>L70</v>
      </c>
    </row>
    <row r="771" spans="1:8" x14ac:dyDescent="0.2">
      <c r="A771" s="11" t="s">
        <v>18</v>
      </c>
      <c r="B771" s="11" t="s">
        <v>19</v>
      </c>
      <c r="C771" s="11" t="s">
        <v>20</v>
      </c>
      <c r="D771" s="11" t="s">
        <v>21</v>
      </c>
      <c r="E771" s="11" t="s">
        <v>22</v>
      </c>
      <c r="F771" s="11" t="s">
        <v>23</v>
      </c>
      <c r="G771" s="11" t="s">
        <v>24</v>
      </c>
      <c r="H771" s="12" t="s">
        <v>4</v>
      </c>
    </row>
    <row r="772" spans="1:8" x14ac:dyDescent="0.2">
      <c r="A772" s="2">
        <f>RANK(H772,$H$772:$H$811,0)</f>
        <v>1</v>
      </c>
      <c r="B772" s="2" t="str">
        <f>'Rankings Detailed'!B773</f>
        <v>Pauline Douglas</v>
      </c>
      <c r="C772" s="2">
        <f>'Rankings Detailed'!C773</f>
        <v>1</v>
      </c>
      <c r="D772" s="2">
        <f>'Rankings Detailed'!D773</f>
        <v>102.5</v>
      </c>
      <c r="E772" s="2">
        <f>'Rankings Detailed'!E773</f>
        <v>0</v>
      </c>
      <c r="F772" s="2">
        <f>'Rankings Detailed'!F773</f>
        <v>0</v>
      </c>
      <c r="G772" s="2">
        <f>'Rankings Detailed'!G773</f>
        <v>0</v>
      </c>
      <c r="H772" s="6">
        <f>'Rankings Detailed'!H773</f>
        <v>102.5</v>
      </c>
    </row>
    <row r="773" spans="1:8" x14ac:dyDescent="0.2">
      <c r="A773" s="2">
        <f>RANK(H773,$H$772:$H$811,0)</f>
        <v>2</v>
      </c>
      <c r="B773" s="2" t="str">
        <f>'Rankings Detailed'!B772</f>
        <v>Maureen Carroll</v>
      </c>
      <c r="C773" s="2">
        <f>'Rankings Detailed'!C772</f>
        <v>1</v>
      </c>
      <c r="D773" s="2">
        <f>'Rankings Detailed'!D772</f>
        <v>37.5</v>
      </c>
      <c r="E773" s="2">
        <f>'Rankings Detailed'!E772</f>
        <v>0</v>
      </c>
      <c r="F773" s="2">
        <f>'Rankings Detailed'!F772</f>
        <v>0</v>
      </c>
      <c r="G773" s="2">
        <f>'Rankings Detailed'!G772</f>
        <v>0</v>
      </c>
      <c r="H773" s="6">
        <f>'Rankings Detailed'!H772</f>
        <v>37.5</v>
      </c>
    </row>
    <row r="774" spans="1:8" hidden="1" x14ac:dyDescent="0.2">
      <c r="A774" s="2">
        <f>RANK(H774,$H$772:$H$811,0)</f>
        <v>3</v>
      </c>
      <c r="B774" s="2" t="str">
        <f>'Rankings Detailed'!B774</f>
        <v>(blank)</v>
      </c>
      <c r="C774" s="2">
        <f>'Rankings Detailed'!C774</f>
        <v>17</v>
      </c>
      <c r="D774" s="2">
        <f>'Rankings Detailed'!D774</f>
        <v>0</v>
      </c>
      <c r="E774" s="2">
        <f>'Rankings Detailed'!E774</f>
        <v>0</v>
      </c>
      <c r="F774" s="2">
        <f>'Rankings Detailed'!F774</f>
        <v>0</v>
      </c>
      <c r="G774" s="2">
        <f>'Rankings Detailed'!G774</f>
        <v>0</v>
      </c>
      <c r="H774" s="6">
        <f>'Rankings Detailed'!H774</f>
        <v>0</v>
      </c>
    </row>
    <row r="775" spans="1:8" hidden="1" x14ac:dyDescent="0.2">
      <c r="A775" s="2">
        <f t="shared" ref="A775:A778" si="20">RANK(H775,$H$772:$H$811,0)</f>
        <v>3</v>
      </c>
      <c r="B775" s="2">
        <f>'Rankings Detailed'!B775</f>
        <v>0</v>
      </c>
      <c r="C775" s="2">
        <f>'Rankings Detailed'!C775</f>
        <v>0</v>
      </c>
      <c r="D775" s="2">
        <f>'Rankings Detailed'!D775</f>
        <v>0</v>
      </c>
      <c r="E775" s="2">
        <f>'Rankings Detailed'!E775</f>
        <v>0</v>
      </c>
      <c r="F775" s="2">
        <f>'Rankings Detailed'!F775</f>
        <v>0</v>
      </c>
      <c r="G775" s="2">
        <f>'Rankings Detailed'!G775</f>
        <v>0</v>
      </c>
      <c r="H775" s="6">
        <f>'Rankings Detailed'!H775</f>
        <v>0</v>
      </c>
    </row>
    <row r="776" spans="1:8" hidden="1" x14ac:dyDescent="0.2">
      <c r="A776" s="2">
        <f t="shared" si="20"/>
        <v>3</v>
      </c>
      <c r="B776" s="2">
        <f>'Rankings Detailed'!B776</f>
        <v>0</v>
      </c>
      <c r="C776" s="2">
        <f>'Rankings Detailed'!C776</f>
        <v>0</v>
      </c>
      <c r="D776" s="2">
        <f>'Rankings Detailed'!D776</f>
        <v>0</v>
      </c>
      <c r="E776" s="2">
        <f>'Rankings Detailed'!E776</f>
        <v>0</v>
      </c>
      <c r="F776" s="2">
        <f>'Rankings Detailed'!F776</f>
        <v>0</v>
      </c>
      <c r="G776" s="2">
        <f>'Rankings Detailed'!G776</f>
        <v>0</v>
      </c>
      <c r="H776" s="6">
        <f>'Rankings Detailed'!H776</f>
        <v>0</v>
      </c>
    </row>
    <row r="777" spans="1:8" hidden="1" x14ac:dyDescent="0.2">
      <c r="A777" s="2">
        <f t="shared" si="20"/>
        <v>3</v>
      </c>
      <c r="B777" s="2">
        <f>'Rankings Detailed'!B777</f>
        <v>0</v>
      </c>
      <c r="C777" s="2">
        <f>'Rankings Detailed'!C777</f>
        <v>0</v>
      </c>
      <c r="D777" s="2">
        <f>'Rankings Detailed'!D777</f>
        <v>0</v>
      </c>
      <c r="E777" s="2">
        <f>'Rankings Detailed'!E777</f>
        <v>0</v>
      </c>
      <c r="F777" s="2">
        <f>'Rankings Detailed'!F777</f>
        <v>0</v>
      </c>
      <c r="G777" s="2">
        <f>'Rankings Detailed'!G777</f>
        <v>0</v>
      </c>
      <c r="H777" s="6">
        <f>'Rankings Detailed'!H777</f>
        <v>0</v>
      </c>
    </row>
    <row r="778" spans="1:8" hidden="1" x14ac:dyDescent="0.2">
      <c r="A778" s="2">
        <f t="shared" si="20"/>
        <v>3</v>
      </c>
      <c r="B778" s="2">
        <f>'Rankings Detailed'!B778</f>
        <v>0</v>
      </c>
      <c r="C778" s="2">
        <f>'Rankings Detailed'!C778</f>
        <v>0</v>
      </c>
      <c r="D778" s="2">
        <f>'Rankings Detailed'!D778</f>
        <v>0</v>
      </c>
      <c r="E778" s="2">
        <f>'Rankings Detailed'!E778</f>
        <v>0</v>
      </c>
      <c r="F778" s="2">
        <f>'Rankings Detailed'!F778</f>
        <v>0</v>
      </c>
      <c r="G778" s="2">
        <f>'Rankings Detailed'!G778</f>
        <v>0</v>
      </c>
      <c r="H778" s="6">
        <f>'Rankings Detailed'!H778</f>
        <v>0</v>
      </c>
    </row>
    <row r="779" spans="1:8" hidden="1" x14ac:dyDescent="0.2">
      <c r="A779" s="2">
        <f t="shared" ref="A779:A811" si="21">RANK(H779,$H$772:$H$811,0)</f>
        <v>3</v>
      </c>
      <c r="B779" s="2">
        <f>'Rankings Detailed'!B779</f>
        <v>0</v>
      </c>
      <c r="C779" s="2">
        <f>'Rankings Detailed'!C779</f>
        <v>0</v>
      </c>
      <c r="D779" s="2">
        <f>'Rankings Detailed'!D779</f>
        <v>0</v>
      </c>
      <c r="E779" s="2">
        <f>'Rankings Detailed'!E779</f>
        <v>0</v>
      </c>
      <c r="F779" s="2">
        <f>'Rankings Detailed'!F779</f>
        <v>0</v>
      </c>
      <c r="G779" s="2">
        <f>'Rankings Detailed'!G779</f>
        <v>0</v>
      </c>
      <c r="H779" s="6">
        <f>'Rankings Detailed'!H779</f>
        <v>0</v>
      </c>
    </row>
    <row r="780" spans="1:8" hidden="1" x14ac:dyDescent="0.2">
      <c r="A780" s="2">
        <f t="shared" si="21"/>
        <v>3</v>
      </c>
      <c r="B780" s="2">
        <f>'Rankings Detailed'!B780</f>
        <v>0</v>
      </c>
      <c r="C780" s="2">
        <f>'Rankings Detailed'!C780</f>
        <v>0</v>
      </c>
      <c r="D780" s="2">
        <f>'Rankings Detailed'!D780</f>
        <v>0</v>
      </c>
      <c r="E780" s="2">
        <f>'Rankings Detailed'!E780</f>
        <v>0</v>
      </c>
      <c r="F780" s="2">
        <f>'Rankings Detailed'!F780</f>
        <v>0</v>
      </c>
      <c r="G780" s="2">
        <f>'Rankings Detailed'!G780</f>
        <v>0</v>
      </c>
      <c r="H780" s="6">
        <f>'Rankings Detailed'!H780</f>
        <v>0</v>
      </c>
    </row>
    <row r="781" spans="1:8" hidden="1" x14ac:dyDescent="0.2">
      <c r="A781" s="2">
        <f t="shared" si="21"/>
        <v>3</v>
      </c>
      <c r="B781" s="2">
        <f>'Rankings Detailed'!B781</f>
        <v>0</v>
      </c>
      <c r="C781" s="2">
        <f>'Rankings Detailed'!C781</f>
        <v>0</v>
      </c>
      <c r="D781" s="2">
        <f>'Rankings Detailed'!D781</f>
        <v>0</v>
      </c>
      <c r="E781" s="2">
        <f>'Rankings Detailed'!E781</f>
        <v>0</v>
      </c>
      <c r="F781" s="2">
        <f>'Rankings Detailed'!F781</f>
        <v>0</v>
      </c>
      <c r="G781" s="2">
        <f>'Rankings Detailed'!G781</f>
        <v>0</v>
      </c>
      <c r="H781" s="6">
        <f>'Rankings Detailed'!H781</f>
        <v>0</v>
      </c>
    </row>
    <row r="782" spans="1:8" hidden="1" x14ac:dyDescent="0.2">
      <c r="A782" s="2">
        <f t="shared" si="21"/>
        <v>3</v>
      </c>
      <c r="B782" s="2">
        <f>'Rankings Detailed'!B782</f>
        <v>0</v>
      </c>
      <c r="C782" s="2">
        <f>'Rankings Detailed'!C782</f>
        <v>0</v>
      </c>
      <c r="D782" s="2">
        <f>'Rankings Detailed'!D782</f>
        <v>0</v>
      </c>
      <c r="E782" s="2">
        <f>'Rankings Detailed'!E782</f>
        <v>0</v>
      </c>
      <c r="F782" s="2">
        <f>'Rankings Detailed'!F782</f>
        <v>0</v>
      </c>
      <c r="G782" s="2">
        <f>'Rankings Detailed'!G782</f>
        <v>0</v>
      </c>
      <c r="H782" s="6">
        <f>'Rankings Detailed'!H782</f>
        <v>0</v>
      </c>
    </row>
    <row r="783" spans="1:8" hidden="1" x14ac:dyDescent="0.2">
      <c r="A783" s="2">
        <f t="shared" si="21"/>
        <v>3</v>
      </c>
      <c r="B783" s="2">
        <f>'Rankings Detailed'!B783</f>
        <v>0</v>
      </c>
      <c r="C783" s="2">
        <f>'Rankings Detailed'!C783</f>
        <v>0</v>
      </c>
      <c r="D783" s="2">
        <f>'Rankings Detailed'!D783</f>
        <v>0</v>
      </c>
      <c r="E783" s="2">
        <f>'Rankings Detailed'!E783</f>
        <v>0</v>
      </c>
      <c r="F783" s="2">
        <f>'Rankings Detailed'!F783</f>
        <v>0</v>
      </c>
      <c r="G783" s="2">
        <f>'Rankings Detailed'!G783</f>
        <v>0</v>
      </c>
      <c r="H783" s="6">
        <f>'Rankings Detailed'!H783</f>
        <v>0</v>
      </c>
    </row>
    <row r="784" spans="1:8" hidden="1" x14ac:dyDescent="0.2">
      <c r="A784" s="2">
        <f t="shared" si="21"/>
        <v>3</v>
      </c>
      <c r="B784" s="2">
        <f>'Rankings Detailed'!B784</f>
        <v>0</v>
      </c>
      <c r="C784" s="2">
        <f>'Rankings Detailed'!C784</f>
        <v>0</v>
      </c>
      <c r="D784" s="2">
        <f>'Rankings Detailed'!D784</f>
        <v>0</v>
      </c>
      <c r="E784" s="2">
        <f>'Rankings Detailed'!E784</f>
        <v>0</v>
      </c>
      <c r="F784" s="2">
        <f>'Rankings Detailed'!F784</f>
        <v>0</v>
      </c>
      <c r="G784" s="2">
        <f>'Rankings Detailed'!G784</f>
        <v>0</v>
      </c>
      <c r="H784" s="6">
        <f>'Rankings Detailed'!H784</f>
        <v>0</v>
      </c>
    </row>
    <row r="785" spans="1:8" hidden="1" x14ac:dyDescent="0.2">
      <c r="A785" s="2">
        <f t="shared" si="21"/>
        <v>3</v>
      </c>
      <c r="B785" s="2">
        <f>'Rankings Detailed'!B785</f>
        <v>0</v>
      </c>
      <c r="C785" s="2">
        <f>'Rankings Detailed'!C785</f>
        <v>0</v>
      </c>
      <c r="D785" s="2">
        <f>'Rankings Detailed'!D785</f>
        <v>0</v>
      </c>
      <c r="E785" s="2">
        <f>'Rankings Detailed'!E785</f>
        <v>0</v>
      </c>
      <c r="F785" s="2">
        <f>'Rankings Detailed'!F785</f>
        <v>0</v>
      </c>
      <c r="G785" s="2">
        <f>'Rankings Detailed'!G785</f>
        <v>0</v>
      </c>
      <c r="H785" s="6">
        <f>'Rankings Detailed'!H785</f>
        <v>0</v>
      </c>
    </row>
    <row r="786" spans="1:8" hidden="1" x14ac:dyDescent="0.2">
      <c r="A786" s="2">
        <f t="shared" si="21"/>
        <v>3</v>
      </c>
      <c r="B786" s="2">
        <f>'Rankings Detailed'!B786</f>
        <v>0</v>
      </c>
      <c r="C786" s="2">
        <f>'Rankings Detailed'!C786</f>
        <v>0</v>
      </c>
      <c r="D786" s="2">
        <f>'Rankings Detailed'!D786</f>
        <v>0</v>
      </c>
      <c r="E786" s="2">
        <f>'Rankings Detailed'!E786</f>
        <v>0</v>
      </c>
      <c r="F786" s="2">
        <f>'Rankings Detailed'!F786</f>
        <v>0</v>
      </c>
      <c r="G786" s="2">
        <f>'Rankings Detailed'!G786</f>
        <v>0</v>
      </c>
      <c r="H786" s="6">
        <f>'Rankings Detailed'!H786</f>
        <v>0</v>
      </c>
    </row>
    <row r="787" spans="1:8" hidden="1" x14ac:dyDescent="0.2">
      <c r="A787" s="2">
        <f t="shared" si="21"/>
        <v>3</v>
      </c>
      <c r="B787" s="2">
        <f>'Rankings Detailed'!B787</f>
        <v>0</v>
      </c>
      <c r="C787" s="2">
        <f>'Rankings Detailed'!C787</f>
        <v>0</v>
      </c>
      <c r="D787" s="2">
        <f>'Rankings Detailed'!D787</f>
        <v>0</v>
      </c>
      <c r="E787" s="2">
        <f>'Rankings Detailed'!E787</f>
        <v>0</v>
      </c>
      <c r="F787" s="2">
        <f>'Rankings Detailed'!F787</f>
        <v>0</v>
      </c>
      <c r="G787" s="2">
        <f>'Rankings Detailed'!G787</f>
        <v>0</v>
      </c>
      <c r="H787" s="6">
        <f>'Rankings Detailed'!H787</f>
        <v>0</v>
      </c>
    </row>
    <row r="788" spans="1:8" hidden="1" x14ac:dyDescent="0.2">
      <c r="A788" s="2">
        <f t="shared" si="21"/>
        <v>3</v>
      </c>
      <c r="B788" s="2">
        <f>'Rankings Detailed'!B788</f>
        <v>0</v>
      </c>
      <c r="C788" s="2">
        <f>'Rankings Detailed'!C788</f>
        <v>0</v>
      </c>
      <c r="D788" s="2">
        <f>'Rankings Detailed'!D788</f>
        <v>0</v>
      </c>
      <c r="E788" s="2">
        <f>'Rankings Detailed'!E788</f>
        <v>0</v>
      </c>
      <c r="F788" s="2">
        <f>'Rankings Detailed'!F788</f>
        <v>0</v>
      </c>
      <c r="G788" s="2">
        <f>'Rankings Detailed'!G788</f>
        <v>0</v>
      </c>
      <c r="H788" s="6">
        <f>'Rankings Detailed'!H788</f>
        <v>0</v>
      </c>
    </row>
    <row r="789" spans="1:8" hidden="1" x14ac:dyDescent="0.2">
      <c r="A789" s="2">
        <f t="shared" si="21"/>
        <v>3</v>
      </c>
      <c r="B789" s="2">
        <f>'Rankings Detailed'!B789</f>
        <v>0</v>
      </c>
      <c r="C789" s="2">
        <f>'Rankings Detailed'!C789</f>
        <v>0</v>
      </c>
      <c r="D789" s="2">
        <f>'Rankings Detailed'!D789</f>
        <v>0</v>
      </c>
      <c r="E789" s="2">
        <f>'Rankings Detailed'!E789</f>
        <v>0</v>
      </c>
      <c r="F789" s="2">
        <f>'Rankings Detailed'!F789</f>
        <v>0</v>
      </c>
      <c r="G789" s="2">
        <f>'Rankings Detailed'!G789</f>
        <v>0</v>
      </c>
      <c r="H789" s="6">
        <f>'Rankings Detailed'!H789</f>
        <v>0</v>
      </c>
    </row>
    <row r="790" spans="1:8" hidden="1" x14ac:dyDescent="0.2">
      <c r="A790" s="2">
        <f t="shared" si="21"/>
        <v>3</v>
      </c>
      <c r="B790" s="2">
        <f>'Rankings Detailed'!B790</f>
        <v>0</v>
      </c>
      <c r="C790" s="2">
        <f>'Rankings Detailed'!C790</f>
        <v>0</v>
      </c>
      <c r="D790" s="2">
        <f>'Rankings Detailed'!D790</f>
        <v>0</v>
      </c>
      <c r="E790" s="2">
        <f>'Rankings Detailed'!E790</f>
        <v>0</v>
      </c>
      <c r="F790" s="2">
        <f>'Rankings Detailed'!F790</f>
        <v>0</v>
      </c>
      <c r="G790" s="2">
        <f>'Rankings Detailed'!G790</f>
        <v>0</v>
      </c>
      <c r="H790" s="6">
        <f>'Rankings Detailed'!H790</f>
        <v>0</v>
      </c>
    </row>
    <row r="791" spans="1:8" hidden="1" x14ac:dyDescent="0.2">
      <c r="A791" s="2">
        <f t="shared" si="21"/>
        <v>3</v>
      </c>
      <c r="B791" s="2">
        <f>'Rankings Detailed'!B791</f>
        <v>0</v>
      </c>
      <c r="C791" s="2">
        <f>'Rankings Detailed'!C791</f>
        <v>0</v>
      </c>
      <c r="D791" s="2">
        <f>'Rankings Detailed'!D791</f>
        <v>0</v>
      </c>
      <c r="E791" s="2">
        <f>'Rankings Detailed'!E791</f>
        <v>0</v>
      </c>
      <c r="F791" s="2">
        <f>'Rankings Detailed'!F791</f>
        <v>0</v>
      </c>
      <c r="G791" s="2">
        <f>'Rankings Detailed'!G791</f>
        <v>0</v>
      </c>
      <c r="H791" s="6">
        <f>'Rankings Detailed'!H791</f>
        <v>0</v>
      </c>
    </row>
    <row r="792" spans="1:8" hidden="1" x14ac:dyDescent="0.2">
      <c r="A792" s="2">
        <f t="shared" si="21"/>
        <v>3</v>
      </c>
      <c r="B792" s="2">
        <f>'Rankings Detailed'!B792</f>
        <v>0</v>
      </c>
      <c r="C792" s="2">
        <f>'Rankings Detailed'!C792</f>
        <v>0</v>
      </c>
      <c r="D792" s="2">
        <f>'Rankings Detailed'!D792</f>
        <v>0</v>
      </c>
      <c r="E792" s="2">
        <f>'Rankings Detailed'!E792</f>
        <v>0</v>
      </c>
      <c r="F792" s="2">
        <f>'Rankings Detailed'!F792</f>
        <v>0</v>
      </c>
      <c r="G792" s="2">
        <f>'Rankings Detailed'!G792</f>
        <v>0</v>
      </c>
      <c r="H792" s="6">
        <f>'Rankings Detailed'!H792</f>
        <v>0</v>
      </c>
    </row>
    <row r="793" spans="1:8" hidden="1" x14ac:dyDescent="0.2">
      <c r="A793" s="2">
        <f t="shared" si="21"/>
        <v>3</v>
      </c>
      <c r="B793" s="2">
        <f>'Rankings Detailed'!B793</f>
        <v>0</v>
      </c>
      <c r="C793" s="2">
        <f>'Rankings Detailed'!C793</f>
        <v>0</v>
      </c>
      <c r="D793" s="2">
        <f>'Rankings Detailed'!D793</f>
        <v>0</v>
      </c>
      <c r="E793" s="2">
        <f>'Rankings Detailed'!E793</f>
        <v>0</v>
      </c>
      <c r="F793" s="2">
        <f>'Rankings Detailed'!F793</f>
        <v>0</v>
      </c>
      <c r="G793" s="2">
        <f>'Rankings Detailed'!G793</f>
        <v>0</v>
      </c>
      <c r="H793" s="6">
        <f>'Rankings Detailed'!H793</f>
        <v>0</v>
      </c>
    </row>
    <row r="794" spans="1:8" hidden="1" x14ac:dyDescent="0.2">
      <c r="A794" s="2">
        <f t="shared" si="21"/>
        <v>3</v>
      </c>
      <c r="B794" s="2">
        <f>'Rankings Detailed'!B794</f>
        <v>0</v>
      </c>
      <c r="C794" s="2">
        <f>'Rankings Detailed'!C794</f>
        <v>0</v>
      </c>
      <c r="D794" s="2">
        <f>'Rankings Detailed'!D794</f>
        <v>0</v>
      </c>
      <c r="E794" s="2">
        <f>'Rankings Detailed'!E794</f>
        <v>0</v>
      </c>
      <c r="F794" s="2">
        <f>'Rankings Detailed'!F794</f>
        <v>0</v>
      </c>
      <c r="G794" s="2">
        <f>'Rankings Detailed'!G794</f>
        <v>0</v>
      </c>
      <c r="H794" s="6">
        <f>'Rankings Detailed'!H794</f>
        <v>0</v>
      </c>
    </row>
    <row r="795" spans="1:8" hidden="1" x14ac:dyDescent="0.2">
      <c r="A795" s="2">
        <f t="shared" si="21"/>
        <v>3</v>
      </c>
      <c r="B795" s="2">
        <f>'Rankings Detailed'!B795</f>
        <v>0</v>
      </c>
      <c r="C795" s="2">
        <f>'Rankings Detailed'!C795</f>
        <v>0</v>
      </c>
      <c r="D795" s="2">
        <f>'Rankings Detailed'!D795</f>
        <v>0</v>
      </c>
      <c r="E795" s="2">
        <f>'Rankings Detailed'!E795</f>
        <v>0</v>
      </c>
      <c r="F795" s="2">
        <f>'Rankings Detailed'!F795</f>
        <v>0</v>
      </c>
      <c r="G795" s="2">
        <f>'Rankings Detailed'!G795</f>
        <v>0</v>
      </c>
      <c r="H795" s="6">
        <f>'Rankings Detailed'!H795</f>
        <v>0</v>
      </c>
    </row>
    <row r="796" spans="1:8" hidden="1" x14ac:dyDescent="0.2">
      <c r="A796" s="2">
        <f t="shared" si="21"/>
        <v>3</v>
      </c>
      <c r="B796" s="2">
        <f>'Rankings Detailed'!B796</f>
        <v>0</v>
      </c>
      <c r="C796" s="2">
        <f>'Rankings Detailed'!C796</f>
        <v>0</v>
      </c>
      <c r="D796" s="2">
        <f>'Rankings Detailed'!D796</f>
        <v>0</v>
      </c>
      <c r="E796" s="2">
        <f>'Rankings Detailed'!E796</f>
        <v>0</v>
      </c>
      <c r="F796" s="2">
        <f>'Rankings Detailed'!F796</f>
        <v>0</v>
      </c>
      <c r="G796" s="2">
        <f>'Rankings Detailed'!G796</f>
        <v>0</v>
      </c>
      <c r="H796" s="6">
        <f>'Rankings Detailed'!H796</f>
        <v>0</v>
      </c>
    </row>
    <row r="797" spans="1:8" hidden="1" x14ac:dyDescent="0.2">
      <c r="A797" s="2">
        <f t="shared" si="21"/>
        <v>3</v>
      </c>
      <c r="B797" s="2">
        <f>'Rankings Detailed'!B797</f>
        <v>0</v>
      </c>
      <c r="C797" s="2">
        <f>'Rankings Detailed'!C797</f>
        <v>0</v>
      </c>
      <c r="D797" s="2">
        <f>'Rankings Detailed'!D797</f>
        <v>0</v>
      </c>
      <c r="E797" s="2">
        <f>'Rankings Detailed'!E797</f>
        <v>0</v>
      </c>
      <c r="F797" s="2">
        <f>'Rankings Detailed'!F797</f>
        <v>0</v>
      </c>
      <c r="G797" s="2">
        <f>'Rankings Detailed'!G797</f>
        <v>0</v>
      </c>
      <c r="H797" s="6">
        <f>'Rankings Detailed'!H797</f>
        <v>0</v>
      </c>
    </row>
    <row r="798" spans="1:8" hidden="1" x14ac:dyDescent="0.2">
      <c r="A798" s="2">
        <f t="shared" si="21"/>
        <v>3</v>
      </c>
      <c r="B798" s="2">
        <f>'Rankings Detailed'!B798</f>
        <v>0</v>
      </c>
      <c r="C798" s="2">
        <f>'Rankings Detailed'!C798</f>
        <v>0</v>
      </c>
      <c r="D798" s="2">
        <f>'Rankings Detailed'!D798</f>
        <v>0</v>
      </c>
      <c r="E798" s="2">
        <f>'Rankings Detailed'!E798</f>
        <v>0</v>
      </c>
      <c r="F798" s="2">
        <f>'Rankings Detailed'!F798</f>
        <v>0</v>
      </c>
      <c r="G798" s="2">
        <f>'Rankings Detailed'!G798</f>
        <v>0</v>
      </c>
      <c r="H798" s="6">
        <f>'Rankings Detailed'!H798</f>
        <v>0</v>
      </c>
    </row>
    <row r="799" spans="1:8" hidden="1" x14ac:dyDescent="0.2">
      <c r="A799" s="2">
        <f t="shared" si="21"/>
        <v>3</v>
      </c>
      <c r="B799" s="2">
        <f>'Rankings Detailed'!B799</f>
        <v>0</v>
      </c>
      <c r="C799" s="2">
        <f>'Rankings Detailed'!C799</f>
        <v>0</v>
      </c>
      <c r="D799" s="2">
        <f>'Rankings Detailed'!D799</f>
        <v>0</v>
      </c>
      <c r="E799" s="2">
        <f>'Rankings Detailed'!E799</f>
        <v>0</v>
      </c>
      <c r="F799" s="2">
        <f>'Rankings Detailed'!F799</f>
        <v>0</v>
      </c>
      <c r="G799" s="2">
        <f>'Rankings Detailed'!G799</f>
        <v>0</v>
      </c>
      <c r="H799" s="6">
        <f>'Rankings Detailed'!H799</f>
        <v>0</v>
      </c>
    </row>
    <row r="800" spans="1:8" hidden="1" x14ac:dyDescent="0.2">
      <c r="A800" s="2">
        <f t="shared" si="21"/>
        <v>3</v>
      </c>
      <c r="B800" s="2">
        <f>'Rankings Detailed'!B800</f>
        <v>0</v>
      </c>
      <c r="C800" s="2">
        <f>'Rankings Detailed'!C800</f>
        <v>0</v>
      </c>
      <c r="D800" s="2">
        <f>'Rankings Detailed'!D800</f>
        <v>0</v>
      </c>
      <c r="E800" s="2">
        <f>'Rankings Detailed'!E800</f>
        <v>0</v>
      </c>
      <c r="F800" s="2">
        <f>'Rankings Detailed'!F800</f>
        <v>0</v>
      </c>
      <c r="G800" s="2">
        <f>'Rankings Detailed'!G800</f>
        <v>0</v>
      </c>
      <c r="H800" s="6">
        <f>'Rankings Detailed'!H800</f>
        <v>0</v>
      </c>
    </row>
    <row r="801" spans="1:8" hidden="1" x14ac:dyDescent="0.2">
      <c r="A801" s="2">
        <f t="shared" si="21"/>
        <v>3</v>
      </c>
      <c r="B801" s="2">
        <f>'Rankings Detailed'!B801</f>
        <v>0</v>
      </c>
      <c r="C801" s="2">
        <f>'Rankings Detailed'!C801</f>
        <v>0</v>
      </c>
      <c r="D801" s="2">
        <f>'Rankings Detailed'!D801</f>
        <v>0</v>
      </c>
      <c r="E801" s="2">
        <f>'Rankings Detailed'!E801</f>
        <v>0</v>
      </c>
      <c r="F801" s="2">
        <f>'Rankings Detailed'!F801</f>
        <v>0</v>
      </c>
      <c r="G801" s="2">
        <f>'Rankings Detailed'!G801</f>
        <v>0</v>
      </c>
      <c r="H801" s="6">
        <f>'Rankings Detailed'!H801</f>
        <v>0</v>
      </c>
    </row>
    <row r="802" spans="1:8" hidden="1" x14ac:dyDescent="0.2">
      <c r="A802" s="2">
        <f t="shared" si="21"/>
        <v>3</v>
      </c>
      <c r="B802" s="2">
        <f>'Rankings Detailed'!B802</f>
        <v>0</v>
      </c>
      <c r="C802" s="2">
        <f>'Rankings Detailed'!C802</f>
        <v>0</v>
      </c>
      <c r="D802" s="2">
        <f>'Rankings Detailed'!D802</f>
        <v>0</v>
      </c>
      <c r="E802" s="2">
        <f>'Rankings Detailed'!E802</f>
        <v>0</v>
      </c>
      <c r="F802" s="2">
        <f>'Rankings Detailed'!F802</f>
        <v>0</v>
      </c>
      <c r="G802" s="2">
        <f>'Rankings Detailed'!G802</f>
        <v>0</v>
      </c>
      <c r="H802" s="6">
        <f>'Rankings Detailed'!H802</f>
        <v>0</v>
      </c>
    </row>
    <row r="803" spans="1:8" hidden="1" x14ac:dyDescent="0.2">
      <c r="A803" s="2">
        <f t="shared" si="21"/>
        <v>3</v>
      </c>
      <c r="B803" s="2">
        <f>'Rankings Detailed'!B803</f>
        <v>0</v>
      </c>
      <c r="C803" s="2">
        <f>'Rankings Detailed'!C803</f>
        <v>0</v>
      </c>
      <c r="D803" s="2">
        <f>'Rankings Detailed'!D803</f>
        <v>0</v>
      </c>
      <c r="E803" s="2">
        <f>'Rankings Detailed'!E803</f>
        <v>0</v>
      </c>
      <c r="F803" s="2">
        <f>'Rankings Detailed'!F803</f>
        <v>0</v>
      </c>
      <c r="G803" s="2">
        <f>'Rankings Detailed'!G803</f>
        <v>0</v>
      </c>
      <c r="H803" s="6">
        <f>'Rankings Detailed'!H803</f>
        <v>0</v>
      </c>
    </row>
    <row r="804" spans="1:8" hidden="1" x14ac:dyDescent="0.2">
      <c r="A804" s="2">
        <f t="shared" si="21"/>
        <v>3</v>
      </c>
      <c r="B804" s="2">
        <f>'Rankings Detailed'!B804</f>
        <v>0</v>
      </c>
      <c r="C804" s="2">
        <f>'Rankings Detailed'!C804</f>
        <v>0</v>
      </c>
      <c r="D804" s="2">
        <f>'Rankings Detailed'!D804</f>
        <v>0</v>
      </c>
      <c r="E804" s="2">
        <f>'Rankings Detailed'!E804</f>
        <v>0</v>
      </c>
      <c r="F804" s="2">
        <f>'Rankings Detailed'!F804</f>
        <v>0</v>
      </c>
      <c r="G804" s="2">
        <f>'Rankings Detailed'!G804</f>
        <v>0</v>
      </c>
      <c r="H804" s="6">
        <f>'Rankings Detailed'!H804</f>
        <v>0</v>
      </c>
    </row>
    <row r="805" spans="1:8" hidden="1" x14ac:dyDescent="0.2">
      <c r="A805" s="2">
        <f t="shared" si="21"/>
        <v>3</v>
      </c>
      <c r="B805" s="2">
        <f>'Rankings Detailed'!B805</f>
        <v>0</v>
      </c>
      <c r="C805" s="2">
        <f>'Rankings Detailed'!C805</f>
        <v>0</v>
      </c>
      <c r="D805" s="2">
        <f>'Rankings Detailed'!D805</f>
        <v>0</v>
      </c>
      <c r="E805" s="2">
        <f>'Rankings Detailed'!E805</f>
        <v>0</v>
      </c>
      <c r="F805" s="2">
        <f>'Rankings Detailed'!F805</f>
        <v>0</v>
      </c>
      <c r="G805" s="2">
        <f>'Rankings Detailed'!G805</f>
        <v>0</v>
      </c>
      <c r="H805" s="6">
        <f>'Rankings Detailed'!H805</f>
        <v>0</v>
      </c>
    </row>
    <row r="806" spans="1:8" hidden="1" x14ac:dyDescent="0.2">
      <c r="A806" s="2">
        <f t="shared" si="21"/>
        <v>3</v>
      </c>
      <c r="B806" s="2">
        <f>'Rankings Detailed'!B806</f>
        <v>0</v>
      </c>
      <c r="C806" s="2">
        <f>'Rankings Detailed'!C806</f>
        <v>0</v>
      </c>
      <c r="D806" s="2">
        <f>'Rankings Detailed'!D806</f>
        <v>0</v>
      </c>
      <c r="E806" s="2">
        <f>'Rankings Detailed'!E806</f>
        <v>0</v>
      </c>
      <c r="F806" s="2">
        <f>'Rankings Detailed'!F806</f>
        <v>0</v>
      </c>
      <c r="G806" s="2">
        <f>'Rankings Detailed'!G806</f>
        <v>0</v>
      </c>
      <c r="H806" s="6">
        <f>'Rankings Detailed'!H806</f>
        <v>0</v>
      </c>
    </row>
    <row r="807" spans="1:8" hidden="1" x14ac:dyDescent="0.2">
      <c r="A807" s="2">
        <f t="shared" si="21"/>
        <v>3</v>
      </c>
      <c r="B807" s="2">
        <f>'Rankings Detailed'!B807</f>
        <v>0</v>
      </c>
      <c r="C807" s="2">
        <f>'Rankings Detailed'!C807</f>
        <v>0</v>
      </c>
      <c r="D807" s="2">
        <f>'Rankings Detailed'!D807</f>
        <v>0</v>
      </c>
      <c r="E807" s="2">
        <f>'Rankings Detailed'!E807</f>
        <v>0</v>
      </c>
      <c r="F807" s="2">
        <f>'Rankings Detailed'!F807</f>
        <v>0</v>
      </c>
      <c r="G807" s="2">
        <f>'Rankings Detailed'!G807</f>
        <v>0</v>
      </c>
      <c r="H807" s="6">
        <f>'Rankings Detailed'!H807</f>
        <v>0</v>
      </c>
    </row>
    <row r="808" spans="1:8" hidden="1" x14ac:dyDescent="0.2">
      <c r="A808" s="2">
        <f t="shared" si="21"/>
        <v>3</v>
      </c>
      <c r="B808" s="2">
        <f>'Rankings Detailed'!B808</f>
        <v>0</v>
      </c>
      <c r="C808" s="2">
        <f>'Rankings Detailed'!C808</f>
        <v>0</v>
      </c>
      <c r="D808" s="2">
        <f>'Rankings Detailed'!D808</f>
        <v>0</v>
      </c>
      <c r="E808" s="2">
        <f>'Rankings Detailed'!E808</f>
        <v>0</v>
      </c>
      <c r="F808" s="2">
        <f>'Rankings Detailed'!F808</f>
        <v>0</v>
      </c>
      <c r="G808" s="2">
        <f>'Rankings Detailed'!G808</f>
        <v>0</v>
      </c>
      <c r="H808" s="6">
        <f>'Rankings Detailed'!H808</f>
        <v>0</v>
      </c>
    </row>
    <row r="809" spans="1:8" hidden="1" x14ac:dyDescent="0.2">
      <c r="A809" s="2">
        <f t="shared" si="21"/>
        <v>3</v>
      </c>
      <c r="B809" s="2">
        <f>'Rankings Detailed'!B809</f>
        <v>0</v>
      </c>
      <c r="C809" s="2">
        <f>'Rankings Detailed'!C809</f>
        <v>0</v>
      </c>
      <c r="D809" s="2">
        <f>'Rankings Detailed'!D809</f>
        <v>0</v>
      </c>
      <c r="E809" s="2">
        <f>'Rankings Detailed'!E809</f>
        <v>0</v>
      </c>
      <c r="F809" s="2">
        <f>'Rankings Detailed'!F809</f>
        <v>0</v>
      </c>
      <c r="G809" s="2">
        <f>'Rankings Detailed'!G809</f>
        <v>0</v>
      </c>
      <c r="H809" s="6">
        <f>'Rankings Detailed'!H809</f>
        <v>0</v>
      </c>
    </row>
    <row r="810" spans="1:8" hidden="1" x14ac:dyDescent="0.2">
      <c r="A810" s="2">
        <f t="shared" si="21"/>
        <v>3</v>
      </c>
      <c r="B810" s="2">
        <f>'Rankings Detailed'!B810</f>
        <v>0</v>
      </c>
      <c r="C810" s="2">
        <f>'Rankings Detailed'!C810</f>
        <v>0</v>
      </c>
      <c r="D810" s="2">
        <f>'Rankings Detailed'!D810</f>
        <v>0</v>
      </c>
      <c r="E810" s="2">
        <f>'Rankings Detailed'!E810</f>
        <v>0</v>
      </c>
      <c r="F810" s="2">
        <f>'Rankings Detailed'!F810</f>
        <v>0</v>
      </c>
      <c r="G810" s="2">
        <f>'Rankings Detailed'!G810</f>
        <v>0</v>
      </c>
      <c r="H810" s="6">
        <f>'Rankings Detailed'!H810</f>
        <v>0</v>
      </c>
    </row>
    <row r="811" spans="1:8" hidden="1" x14ac:dyDescent="0.2">
      <c r="A811" s="2">
        <f t="shared" si="21"/>
        <v>3</v>
      </c>
      <c r="B811" s="2">
        <f>'Rankings Detailed'!B811</f>
        <v>0</v>
      </c>
      <c r="C811" s="2">
        <f>'Rankings Detailed'!C811</f>
        <v>0</v>
      </c>
      <c r="D811" s="2">
        <f>'Rankings Detailed'!D811</f>
        <v>0</v>
      </c>
      <c r="E811" s="2">
        <f>'Rankings Detailed'!E811</f>
        <v>0</v>
      </c>
      <c r="F811" s="2">
        <f>'Rankings Detailed'!F811</f>
        <v>0</v>
      </c>
      <c r="G811" s="2">
        <f>'Rankings Detailed'!G811</f>
        <v>0</v>
      </c>
      <c r="H811" s="6">
        <f>'Rankings Detailed'!H811</f>
        <v>0</v>
      </c>
    </row>
    <row r="814" spans="1:8" x14ac:dyDescent="0.2">
      <c r="A814" t="str">
        <f>'Rankings Detailed'!J813</f>
        <v>L75</v>
      </c>
    </row>
    <row r="816" spans="1:8" x14ac:dyDescent="0.2">
      <c r="A816" s="11" t="s">
        <v>18</v>
      </c>
      <c r="B816" s="11" t="s">
        <v>19</v>
      </c>
      <c r="C816" s="11" t="s">
        <v>20</v>
      </c>
      <c r="D816" s="11" t="s">
        <v>21</v>
      </c>
      <c r="E816" s="11" t="s">
        <v>22</v>
      </c>
      <c r="F816" s="11" t="s">
        <v>23</v>
      </c>
      <c r="G816" s="11" t="s">
        <v>24</v>
      </c>
      <c r="H816" s="12" t="s">
        <v>4</v>
      </c>
    </row>
    <row r="817" spans="1:8" hidden="1" x14ac:dyDescent="0.2">
      <c r="A817" s="2">
        <f>RANK(H817,$H$817:$H$856,0)</f>
        <v>1</v>
      </c>
      <c r="B817" s="2" t="str">
        <f>'Rankings Detailed'!B817</f>
        <v>(blank)</v>
      </c>
      <c r="C817" s="2">
        <f>'Rankings Detailed'!C817</f>
        <v>17</v>
      </c>
      <c r="D817" s="2">
        <f>'Rankings Detailed'!D817</f>
        <v>0</v>
      </c>
      <c r="E817" s="2">
        <f>'Rankings Detailed'!E817</f>
        <v>0</v>
      </c>
      <c r="F817" s="2">
        <f>'Rankings Detailed'!F817</f>
        <v>0</v>
      </c>
      <c r="G817" s="2">
        <f>'Rankings Detailed'!G817</f>
        <v>0</v>
      </c>
      <c r="H817" s="6">
        <f>'Rankings Detailed'!H817</f>
        <v>0</v>
      </c>
    </row>
    <row r="818" spans="1:8" hidden="1" x14ac:dyDescent="0.2">
      <c r="A818" s="2">
        <f t="shared" ref="A818:A856" si="22">RANK(H818,$H$817:$H$856,0)</f>
        <v>1</v>
      </c>
      <c r="B818" s="2">
        <f>'Rankings Detailed'!B818</f>
        <v>0</v>
      </c>
      <c r="C818" s="2">
        <f>'Rankings Detailed'!C818</f>
        <v>0</v>
      </c>
      <c r="D818" s="2">
        <f>'Rankings Detailed'!D818</f>
        <v>0</v>
      </c>
      <c r="E818" s="2">
        <f>'Rankings Detailed'!E818</f>
        <v>0</v>
      </c>
      <c r="F818" s="2">
        <f>'Rankings Detailed'!F818</f>
        <v>0</v>
      </c>
      <c r="G818" s="2">
        <f>'Rankings Detailed'!G818</f>
        <v>0</v>
      </c>
      <c r="H818" s="6">
        <f>'Rankings Detailed'!H818</f>
        <v>0</v>
      </c>
    </row>
    <row r="819" spans="1:8" hidden="1" x14ac:dyDescent="0.2">
      <c r="A819" s="2">
        <f t="shared" si="22"/>
        <v>1</v>
      </c>
      <c r="B819" s="2">
        <f>'Rankings Detailed'!B819</f>
        <v>0</v>
      </c>
      <c r="C819" s="2">
        <f>'Rankings Detailed'!C819</f>
        <v>0</v>
      </c>
      <c r="D819" s="2">
        <f>'Rankings Detailed'!D819</f>
        <v>0</v>
      </c>
      <c r="E819" s="2">
        <f>'Rankings Detailed'!E819</f>
        <v>0</v>
      </c>
      <c r="F819" s="2">
        <f>'Rankings Detailed'!F819</f>
        <v>0</v>
      </c>
      <c r="G819" s="2">
        <f>'Rankings Detailed'!G819</f>
        <v>0</v>
      </c>
      <c r="H819" s="6">
        <f>'Rankings Detailed'!H819</f>
        <v>0</v>
      </c>
    </row>
    <row r="820" spans="1:8" hidden="1" x14ac:dyDescent="0.2">
      <c r="A820" s="2">
        <f t="shared" si="22"/>
        <v>1</v>
      </c>
      <c r="B820" s="2">
        <f>'Rankings Detailed'!B820</f>
        <v>0</v>
      </c>
      <c r="C820" s="2">
        <f>'Rankings Detailed'!C820</f>
        <v>0</v>
      </c>
      <c r="D820" s="2">
        <f>'Rankings Detailed'!D820</f>
        <v>0</v>
      </c>
      <c r="E820" s="2">
        <f>'Rankings Detailed'!E820</f>
        <v>0</v>
      </c>
      <c r="F820" s="2">
        <f>'Rankings Detailed'!F820</f>
        <v>0</v>
      </c>
      <c r="G820" s="2">
        <f>'Rankings Detailed'!G820</f>
        <v>0</v>
      </c>
      <c r="H820" s="6">
        <f>'Rankings Detailed'!H820</f>
        <v>0</v>
      </c>
    </row>
    <row r="821" spans="1:8" hidden="1" x14ac:dyDescent="0.2">
      <c r="A821" s="2">
        <f t="shared" si="22"/>
        <v>1</v>
      </c>
      <c r="B821" s="2">
        <f>'Rankings Detailed'!B821</f>
        <v>0</v>
      </c>
      <c r="C821" s="2">
        <f>'Rankings Detailed'!C821</f>
        <v>0</v>
      </c>
      <c r="D821" s="2">
        <f>'Rankings Detailed'!D821</f>
        <v>0</v>
      </c>
      <c r="E821" s="2">
        <f>'Rankings Detailed'!E821</f>
        <v>0</v>
      </c>
      <c r="F821" s="2">
        <f>'Rankings Detailed'!F821</f>
        <v>0</v>
      </c>
      <c r="G821" s="2">
        <f>'Rankings Detailed'!G821</f>
        <v>0</v>
      </c>
      <c r="H821" s="6">
        <f>'Rankings Detailed'!H821</f>
        <v>0</v>
      </c>
    </row>
    <row r="822" spans="1:8" hidden="1" x14ac:dyDescent="0.2">
      <c r="A822" s="2">
        <f t="shared" si="22"/>
        <v>1</v>
      </c>
      <c r="B822" s="2">
        <f>'Rankings Detailed'!B822</f>
        <v>0</v>
      </c>
      <c r="C822" s="2">
        <f>'Rankings Detailed'!C822</f>
        <v>0</v>
      </c>
      <c r="D822" s="2">
        <f>'Rankings Detailed'!D822</f>
        <v>0</v>
      </c>
      <c r="E822" s="2">
        <f>'Rankings Detailed'!E822</f>
        <v>0</v>
      </c>
      <c r="F822" s="2">
        <f>'Rankings Detailed'!F822</f>
        <v>0</v>
      </c>
      <c r="G822" s="2">
        <f>'Rankings Detailed'!G822</f>
        <v>0</v>
      </c>
      <c r="H822" s="6">
        <f>'Rankings Detailed'!H822</f>
        <v>0</v>
      </c>
    </row>
    <row r="823" spans="1:8" hidden="1" x14ac:dyDescent="0.2">
      <c r="A823" s="2">
        <f t="shared" si="22"/>
        <v>1</v>
      </c>
      <c r="B823" s="2">
        <f>'Rankings Detailed'!B823</f>
        <v>0</v>
      </c>
      <c r="C823" s="2">
        <f>'Rankings Detailed'!C823</f>
        <v>0</v>
      </c>
      <c r="D823" s="2">
        <f>'Rankings Detailed'!D823</f>
        <v>0</v>
      </c>
      <c r="E823" s="2">
        <f>'Rankings Detailed'!E823</f>
        <v>0</v>
      </c>
      <c r="F823" s="2">
        <f>'Rankings Detailed'!F823</f>
        <v>0</v>
      </c>
      <c r="G823" s="2">
        <f>'Rankings Detailed'!G823</f>
        <v>0</v>
      </c>
      <c r="H823" s="6">
        <f>'Rankings Detailed'!H823</f>
        <v>0</v>
      </c>
    </row>
    <row r="824" spans="1:8" hidden="1" x14ac:dyDescent="0.2">
      <c r="A824" s="2">
        <f t="shared" si="22"/>
        <v>1</v>
      </c>
      <c r="B824" s="2">
        <f>'Rankings Detailed'!B824</f>
        <v>0</v>
      </c>
      <c r="C824" s="2">
        <f>'Rankings Detailed'!C824</f>
        <v>0</v>
      </c>
      <c r="D824" s="2">
        <f>'Rankings Detailed'!D824</f>
        <v>0</v>
      </c>
      <c r="E824" s="2">
        <f>'Rankings Detailed'!E824</f>
        <v>0</v>
      </c>
      <c r="F824" s="2">
        <f>'Rankings Detailed'!F824</f>
        <v>0</v>
      </c>
      <c r="G824" s="2">
        <f>'Rankings Detailed'!G824</f>
        <v>0</v>
      </c>
      <c r="H824" s="6">
        <f>'Rankings Detailed'!H824</f>
        <v>0</v>
      </c>
    </row>
    <row r="825" spans="1:8" hidden="1" x14ac:dyDescent="0.2">
      <c r="A825" s="2">
        <f t="shared" si="22"/>
        <v>1</v>
      </c>
      <c r="B825" s="2">
        <f>'Rankings Detailed'!B825</f>
        <v>0</v>
      </c>
      <c r="C825" s="2">
        <f>'Rankings Detailed'!C825</f>
        <v>0</v>
      </c>
      <c r="D825" s="2">
        <f>'Rankings Detailed'!D825</f>
        <v>0</v>
      </c>
      <c r="E825" s="2">
        <f>'Rankings Detailed'!E825</f>
        <v>0</v>
      </c>
      <c r="F825" s="2">
        <f>'Rankings Detailed'!F825</f>
        <v>0</v>
      </c>
      <c r="G825" s="2">
        <f>'Rankings Detailed'!G825</f>
        <v>0</v>
      </c>
      <c r="H825" s="6">
        <f>'Rankings Detailed'!H825</f>
        <v>0</v>
      </c>
    </row>
    <row r="826" spans="1:8" hidden="1" x14ac:dyDescent="0.2">
      <c r="A826" s="2">
        <f t="shared" si="22"/>
        <v>1</v>
      </c>
      <c r="B826" s="2">
        <f>'Rankings Detailed'!B826</f>
        <v>0</v>
      </c>
      <c r="C826" s="2">
        <f>'Rankings Detailed'!C826</f>
        <v>0</v>
      </c>
      <c r="D826" s="2">
        <f>'Rankings Detailed'!D826</f>
        <v>0</v>
      </c>
      <c r="E826" s="2">
        <f>'Rankings Detailed'!E826</f>
        <v>0</v>
      </c>
      <c r="F826" s="2">
        <f>'Rankings Detailed'!F826</f>
        <v>0</v>
      </c>
      <c r="G826" s="2">
        <f>'Rankings Detailed'!G826</f>
        <v>0</v>
      </c>
      <c r="H826" s="6">
        <f>'Rankings Detailed'!H826</f>
        <v>0</v>
      </c>
    </row>
    <row r="827" spans="1:8" hidden="1" x14ac:dyDescent="0.2">
      <c r="A827" s="2">
        <f t="shared" si="22"/>
        <v>1</v>
      </c>
      <c r="B827" s="2">
        <f>'Rankings Detailed'!B827</f>
        <v>0</v>
      </c>
      <c r="C827" s="2">
        <f>'Rankings Detailed'!C827</f>
        <v>0</v>
      </c>
      <c r="D827" s="2">
        <f>'Rankings Detailed'!D827</f>
        <v>0</v>
      </c>
      <c r="E827" s="2">
        <f>'Rankings Detailed'!E827</f>
        <v>0</v>
      </c>
      <c r="F827" s="2">
        <f>'Rankings Detailed'!F827</f>
        <v>0</v>
      </c>
      <c r="G827" s="2">
        <f>'Rankings Detailed'!G827</f>
        <v>0</v>
      </c>
      <c r="H827" s="6">
        <f>'Rankings Detailed'!H827</f>
        <v>0</v>
      </c>
    </row>
    <row r="828" spans="1:8" hidden="1" x14ac:dyDescent="0.2">
      <c r="A828" s="2">
        <f t="shared" si="22"/>
        <v>1</v>
      </c>
      <c r="B828" s="2">
        <f>'Rankings Detailed'!B828</f>
        <v>0</v>
      </c>
      <c r="C828" s="2">
        <f>'Rankings Detailed'!C828</f>
        <v>0</v>
      </c>
      <c r="D828" s="2">
        <f>'Rankings Detailed'!D828</f>
        <v>0</v>
      </c>
      <c r="E828" s="2">
        <f>'Rankings Detailed'!E828</f>
        <v>0</v>
      </c>
      <c r="F828" s="2">
        <f>'Rankings Detailed'!F828</f>
        <v>0</v>
      </c>
      <c r="G828" s="2">
        <f>'Rankings Detailed'!G828</f>
        <v>0</v>
      </c>
      <c r="H828" s="6">
        <f>'Rankings Detailed'!H828</f>
        <v>0</v>
      </c>
    </row>
    <row r="829" spans="1:8" hidden="1" x14ac:dyDescent="0.2">
      <c r="A829" s="2">
        <f t="shared" si="22"/>
        <v>1</v>
      </c>
      <c r="B829" s="2">
        <f>'Rankings Detailed'!B829</f>
        <v>0</v>
      </c>
      <c r="C829" s="2">
        <f>'Rankings Detailed'!C829</f>
        <v>0</v>
      </c>
      <c r="D829" s="2">
        <f>'Rankings Detailed'!D829</f>
        <v>0</v>
      </c>
      <c r="E829" s="2">
        <f>'Rankings Detailed'!E829</f>
        <v>0</v>
      </c>
      <c r="F829" s="2">
        <f>'Rankings Detailed'!F829</f>
        <v>0</v>
      </c>
      <c r="G829" s="2">
        <f>'Rankings Detailed'!G829</f>
        <v>0</v>
      </c>
      <c r="H829" s="6">
        <f>'Rankings Detailed'!H829</f>
        <v>0</v>
      </c>
    </row>
    <row r="830" spans="1:8" hidden="1" x14ac:dyDescent="0.2">
      <c r="A830" s="2">
        <f t="shared" si="22"/>
        <v>1</v>
      </c>
      <c r="B830" s="2">
        <f>'Rankings Detailed'!B830</f>
        <v>0</v>
      </c>
      <c r="C830" s="2">
        <f>'Rankings Detailed'!C830</f>
        <v>0</v>
      </c>
      <c r="D830" s="2">
        <f>'Rankings Detailed'!D830</f>
        <v>0</v>
      </c>
      <c r="E830" s="2">
        <f>'Rankings Detailed'!E830</f>
        <v>0</v>
      </c>
      <c r="F830" s="2">
        <f>'Rankings Detailed'!F830</f>
        <v>0</v>
      </c>
      <c r="G830" s="2">
        <f>'Rankings Detailed'!G830</f>
        <v>0</v>
      </c>
      <c r="H830" s="6">
        <f>'Rankings Detailed'!H830</f>
        <v>0</v>
      </c>
    </row>
    <row r="831" spans="1:8" hidden="1" x14ac:dyDescent="0.2">
      <c r="A831" s="2">
        <f t="shared" si="22"/>
        <v>1</v>
      </c>
      <c r="B831" s="2">
        <f>'Rankings Detailed'!B831</f>
        <v>0</v>
      </c>
      <c r="C831" s="2">
        <f>'Rankings Detailed'!C831</f>
        <v>0</v>
      </c>
      <c r="D831" s="2">
        <f>'Rankings Detailed'!D831</f>
        <v>0</v>
      </c>
      <c r="E831" s="2">
        <f>'Rankings Detailed'!E831</f>
        <v>0</v>
      </c>
      <c r="F831" s="2">
        <f>'Rankings Detailed'!F831</f>
        <v>0</v>
      </c>
      <c r="G831" s="2">
        <f>'Rankings Detailed'!G831</f>
        <v>0</v>
      </c>
      <c r="H831" s="6">
        <f>'Rankings Detailed'!H831</f>
        <v>0</v>
      </c>
    </row>
    <row r="832" spans="1:8" hidden="1" x14ac:dyDescent="0.2">
      <c r="A832" s="2">
        <f t="shared" si="22"/>
        <v>1</v>
      </c>
      <c r="B832" s="2">
        <f>'Rankings Detailed'!B832</f>
        <v>0</v>
      </c>
      <c r="C832" s="2">
        <f>'Rankings Detailed'!C832</f>
        <v>0</v>
      </c>
      <c r="D832" s="2">
        <f>'Rankings Detailed'!D832</f>
        <v>0</v>
      </c>
      <c r="E832" s="2">
        <f>'Rankings Detailed'!E832</f>
        <v>0</v>
      </c>
      <c r="F832" s="2">
        <f>'Rankings Detailed'!F832</f>
        <v>0</v>
      </c>
      <c r="G832" s="2">
        <f>'Rankings Detailed'!G832</f>
        <v>0</v>
      </c>
      <c r="H832" s="6">
        <f>'Rankings Detailed'!H832</f>
        <v>0</v>
      </c>
    </row>
    <row r="833" spans="1:8" hidden="1" x14ac:dyDescent="0.2">
      <c r="A833" s="2">
        <f t="shared" si="22"/>
        <v>1</v>
      </c>
      <c r="B833" s="2">
        <f>'Rankings Detailed'!B833</f>
        <v>0</v>
      </c>
      <c r="C833" s="2">
        <f>'Rankings Detailed'!C833</f>
        <v>0</v>
      </c>
      <c r="D833" s="2">
        <f>'Rankings Detailed'!D833</f>
        <v>0</v>
      </c>
      <c r="E833" s="2">
        <f>'Rankings Detailed'!E833</f>
        <v>0</v>
      </c>
      <c r="F833" s="2">
        <f>'Rankings Detailed'!F833</f>
        <v>0</v>
      </c>
      <c r="G833" s="2">
        <f>'Rankings Detailed'!G833</f>
        <v>0</v>
      </c>
      <c r="H833" s="6">
        <f>'Rankings Detailed'!H833</f>
        <v>0</v>
      </c>
    </row>
    <row r="834" spans="1:8" hidden="1" x14ac:dyDescent="0.2">
      <c r="A834" s="2">
        <f t="shared" si="22"/>
        <v>1</v>
      </c>
      <c r="B834" s="2">
        <f>'Rankings Detailed'!B834</f>
        <v>0</v>
      </c>
      <c r="C834" s="2">
        <f>'Rankings Detailed'!C834</f>
        <v>0</v>
      </c>
      <c r="D834" s="2">
        <f>'Rankings Detailed'!D834</f>
        <v>0</v>
      </c>
      <c r="E834" s="2">
        <f>'Rankings Detailed'!E834</f>
        <v>0</v>
      </c>
      <c r="F834" s="2">
        <f>'Rankings Detailed'!F834</f>
        <v>0</v>
      </c>
      <c r="G834" s="2">
        <f>'Rankings Detailed'!G834</f>
        <v>0</v>
      </c>
      <c r="H834" s="6">
        <f>'Rankings Detailed'!H834</f>
        <v>0</v>
      </c>
    </row>
    <row r="835" spans="1:8" hidden="1" x14ac:dyDescent="0.2">
      <c r="A835" s="2">
        <f t="shared" si="22"/>
        <v>1</v>
      </c>
      <c r="B835" s="2">
        <f>'Rankings Detailed'!B835</f>
        <v>0</v>
      </c>
      <c r="C835" s="2">
        <f>'Rankings Detailed'!C835</f>
        <v>0</v>
      </c>
      <c r="D835" s="2">
        <f>'Rankings Detailed'!D835</f>
        <v>0</v>
      </c>
      <c r="E835" s="2">
        <f>'Rankings Detailed'!E835</f>
        <v>0</v>
      </c>
      <c r="F835" s="2">
        <f>'Rankings Detailed'!F835</f>
        <v>0</v>
      </c>
      <c r="G835" s="2">
        <f>'Rankings Detailed'!G835</f>
        <v>0</v>
      </c>
      <c r="H835" s="6">
        <f>'Rankings Detailed'!H835</f>
        <v>0</v>
      </c>
    </row>
    <row r="836" spans="1:8" hidden="1" x14ac:dyDescent="0.2">
      <c r="A836" s="2">
        <f t="shared" si="22"/>
        <v>1</v>
      </c>
      <c r="B836" s="2">
        <f>'Rankings Detailed'!B836</f>
        <v>0</v>
      </c>
      <c r="C836" s="2">
        <f>'Rankings Detailed'!C836</f>
        <v>0</v>
      </c>
      <c r="D836" s="2">
        <f>'Rankings Detailed'!D836</f>
        <v>0</v>
      </c>
      <c r="E836" s="2">
        <f>'Rankings Detailed'!E836</f>
        <v>0</v>
      </c>
      <c r="F836" s="2">
        <f>'Rankings Detailed'!F836</f>
        <v>0</v>
      </c>
      <c r="G836" s="2">
        <f>'Rankings Detailed'!G836</f>
        <v>0</v>
      </c>
      <c r="H836" s="6">
        <f>'Rankings Detailed'!H836</f>
        <v>0</v>
      </c>
    </row>
    <row r="837" spans="1:8" hidden="1" x14ac:dyDescent="0.2">
      <c r="A837" s="2">
        <f t="shared" si="22"/>
        <v>1</v>
      </c>
      <c r="B837" s="2">
        <f>'Rankings Detailed'!B837</f>
        <v>0</v>
      </c>
      <c r="C837" s="2">
        <f>'Rankings Detailed'!C837</f>
        <v>0</v>
      </c>
      <c r="D837" s="2">
        <f>'Rankings Detailed'!D837</f>
        <v>0</v>
      </c>
      <c r="E837" s="2">
        <f>'Rankings Detailed'!E837</f>
        <v>0</v>
      </c>
      <c r="F837" s="2">
        <f>'Rankings Detailed'!F837</f>
        <v>0</v>
      </c>
      <c r="G837" s="2">
        <f>'Rankings Detailed'!G837</f>
        <v>0</v>
      </c>
      <c r="H837" s="6">
        <f>'Rankings Detailed'!H837</f>
        <v>0</v>
      </c>
    </row>
    <row r="838" spans="1:8" hidden="1" x14ac:dyDescent="0.2">
      <c r="A838" s="2">
        <f t="shared" si="22"/>
        <v>1</v>
      </c>
      <c r="B838" s="2">
        <f>'Rankings Detailed'!B838</f>
        <v>0</v>
      </c>
      <c r="C838" s="2">
        <f>'Rankings Detailed'!C838</f>
        <v>0</v>
      </c>
      <c r="D838" s="2">
        <f>'Rankings Detailed'!D838</f>
        <v>0</v>
      </c>
      <c r="E838" s="2">
        <f>'Rankings Detailed'!E838</f>
        <v>0</v>
      </c>
      <c r="F838" s="2">
        <f>'Rankings Detailed'!F838</f>
        <v>0</v>
      </c>
      <c r="G838" s="2">
        <f>'Rankings Detailed'!G838</f>
        <v>0</v>
      </c>
      <c r="H838" s="6">
        <f>'Rankings Detailed'!H838</f>
        <v>0</v>
      </c>
    </row>
    <row r="839" spans="1:8" hidden="1" x14ac:dyDescent="0.2">
      <c r="A839" s="2">
        <f t="shared" si="22"/>
        <v>1</v>
      </c>
      <c r="B839" s="2">
        <f>'Rankings Detailed'!B839</f>
        <v>0</v>
      </c>
      <c r="C839" s="2">
        <f>'Rankings Detailed'!C839</f>
        <v>0</v>
      </c>
      <c r="D839" s="2">
        <f>'Rankings Detailed'!D839</f>
        <v>0</v>
      </c>
      <c r="E839" s="2">
        <f>'Rankings Detailed'!E839</f>
        <v>0</v>
      </c>
      <c r="F839" s="2">
        <f>'Rankings Detailed'!F839</f>
        <v>0</v>
      </c>
      <c r="G839" s="2">
        <f>'Rankings Detailed'!G839</f>
        <v>0</v>
      </c>
      <c r="H839" s="6">
        <f>'Rankings Detailed'!H839</f>
        <v>0</v>
      </c>
    </row>
    <row r="840" spans="1:8" hidden="1" x14ac:dyDescent="0.2">
      <c r="A840" s="2">
        <f t="shared" si="22"/>
        <v>1</v>
      </c>
      <c r="B840" s="2">
        <f>'Rankings Detailed'!B840</f>
        <v>0</v>
      </c>
      <c r="C840" s="2">
        <f>'Rankings Detailed'!C840</f>
        <v>0</v>
      </c>
      <c r="D840" s="2">
        <f>'Rankings Detailed'!D840</f>
        <v>0</v>
      </c>
      <c r="E840" s="2">
        <f>'Rankings Detailed'!E840</f>
        <v>0</v>
      </c>
      <c r="F840" s="2">
        <f>'Rankings Detailed'!F840</f>
        <v>0</v>
      </c>
      <c r="G840" s="2">
        <f>'Rankings Detailed'!G840</f>
        <v>0</v>
      </c>
      <c r="H840" s="6">
        <f>'Rankings Detailed'!H840</f>
        <v>0</v>
      </c>
    </row>
    <row r="841" spans="1:8" hidden="1" x14ac:dyDescent="0.2">
      <c r="A841" s="2">
        <f t="shared" si="22"/>
        <v>1</v>
      </c>
      <c r="B841" s="2">
        <f>'Rankings Detailed'!B841</f>
        <v>0</v>
      </c>
      <c r="C841" s="2">
        <f>'Rankings Detailed'!C841</f>
        <v>0</v>
      </c>
      <c r="D841" s="2">
        <f>'Rankings Detailed'!D841</f>
        <v>0</v>
      </c>
      <c r="E841" s="2">
        <f>'Rankings Detailed'!E841</f>
        <v>0</v>
      </c>
      <c r="F841" s="2">
        <f>'Rankings Detailed'!F841</f>
        <v>0</v>
      </c>
      <c r="G841" s="2">
        <f>'Rankings Detailed'!G841</f>
        <v>0</v>
      </c>
      <c r="H841" s="6">
        <f>'Rankings Detailed'!H841</f>
        <v>0</v>
      </c>
    </row>
    <row r="842" spans="1:8" hidden="1" x14ac:dyDescent="0.2">
      <c r="A842" s="2">
        <f t="shared" si="22"/>
        <v>1</v>
      </c>
      <c r="B842" s="2">
        <f>'Rankings Detailed'!B842</f>
        <v>0</v>
      </c>
      <c r="C842" s="2">
        <f>'Rankings Detailed'!C842</f>
        <v>0</v>
      </c>
      <c r="D842" s="2">
        <f>'Rankings Detailed'!D842</f>
        <v>0</v>
      </c>
      <c r="E842" s="2">
        <f>'Rankings Detailed'!E842</f>
        <v>0</v>
      </c>
      <c r="F842" s="2">
        <f>'Rankings Detailed'!F842</f>
        <v>0</v>
      </c>
      <c r="G842" s="2">
        <f>'Rankings Detailed'!G842</f>
        <v>0</v>
      </c>
      <c r="H842" s="6">
        <f>'Rankings Detailed'!H842</f>
        <v>0</v>
      </c>
    </row>
    <row r="843" spans="1:8" hidden="1" x14ac:dyDescent="0.2">
      <c r="A843" s="2">
        <f t="shared" si="22"/>
        <v>1</v>
      </c>
      <c r="B843" s="2">
        <f>'Rankings Detailed'!B843</f>
        <v>0</v>
      </c>
      <c r="C843" s="2">
        <f>'Rankings Detailed'!C843</f>
        <v>0</v>
      </c>
      <c r="D843" s="2">
        <f>'Rankings Detailed'!D843</f>
        <v>0</v>
      </c>
      <c r="E843" s="2">
        <f>'Rankings Detailed'!E843</f>
        <v>0</v>
      </c>
      <c r="F843" s="2">
        <f>'Rankings Detailed'!F843</f>
        <v>0</v>
      </c>
      <c r="G843" s="2">
        <f>'Rankings Detailed'!G843</f>
        <v>0</v>
      </c>
      <c r="H843" s="6">
        <f>'Rankings Detailed'!H843</f>
        <v>0</v>
      </c>
    </row>
    <row r="844" spans="1:8" hidden="1" x14ac:dyDescent="0.2">
      <c r="A844" s="2">
        <f t="shared" si="22"/>
        <v>1</v>
      </c>
      <c r="B844" s="2">
        <f>'Rankings Detailed'!B844</f>
        <v>0</v>
      </c>
      <c r="C844" s="2">
        <f>'Rankings Detailed'!C844</f>
        <v>0</v>
      </c>
      <c r="D844" s="2">
        <f>'Rankings Detailed'!D844</f>
        <v>0</v>
      </c>
      <c r="E844" s="2">
        <f>'Rankings Detailed'!E844</f>
        <v>0</v>
      </c>
      <c r="F844" s="2">
        <f>'Rankings Detailed'!F844</f>
        <v>0</v>
      </c>
      <c r="G844" s="2">
        <f>'Rankings Detailed'!G844</f>
        <v>0</v>
      </c>
      <c r="H844" s="6">
        <f>'Rankings Detailed'!H844</f>
        <v>0</v>
      </c>
    </row>
    <row r="845" spans="1:8" hidden="1" x14ac:dyDescent="0.2">
      <c r="A845" s="2">
        <f t="shared" si="22"/>
        <v>1</v>
      </c>
      <c r="B845" s="2">
        <f>'Rankings Detailed'!B845</f>
        <v>0</v>
      </c>
      <c r="C845" s="2">
        <f>'Rankings Detailed'!C845</f>
        <v>0</v>
      </c>
      <c r="D845" s="2">
        <f>'Rankings Detailed'!D845</f>
        <v>0</v>
      </c>
      <c r="E845" s="2">
        <f>'Rankings Detailed'!E845</f>
        <v>0</v>
      </c>
      <c r="F845" s="2">
        <f>'Rankings Detailed'!F845</f>
        <v>0</v>
      </c>
      <c r="G845" s="2">
        <f>'Rankings Detailed'!G845</f>
        <v>0</v>
      </c>
      <c r="H845" s="6">
        <f>'Rankings Detailed'!H845</f>
        <v>0</v>
      </c>
    </row>
    <row r="846" spans="1:8" hidden="1" x14ac:dyDescent="0.2">
      <c r="A846" s="2">
        <f t="shared" si="22"/>
        <v>1</v>
      </c>
      <c r="B846" s="2">
        <f>'Rankings Detailed'!B846</f>
        <v>0</v>
      </c>
      <c r="C846" s="2">
        <f>'Rankings Detailed'!C846</f>
        <v>0</v>
      </c>
      <c r="D846" s="2">
        <f>'Rankings Detailed'!D846</f>
        <v>0</v>
      </c>
      <c r="E846" s="2">
        <f>'Rankings Detailed'!E846</f>
        <v>0</v>
      </c>
      <c r="F846" s="2">
        <f>'Rankings Detailed'!F846</f>
        <v>0</v>
      </c>
      <c r="G846" s="2">
        <f>'Rankings Detailed'!G846</f>
        <v>0</v>
      </c>
      <c r="H846" s="6">
        <f>'Rankings Detailed'!H846</f>
        <v>0</v>
      </c>
    </row>
    <row r="847" spans="1:8" hidden="1" x14ac:dyDescent="0.2">
      <c r="A847" s="2">
        <f t="shared" si="22"/>
        <v>1</v>
      </c>
      <c r="B847" s="2">
        <f>'Rankings Detailed'!B847</f>
        <v>0</v>
      </c>
      <c r="C847" s="2">
        <f>'Rankings Detailed'!C847</f>
        <v>0</v>
      </c>
      <c r="D847" s="2">
        <f>'Rankings Detailed'!D847</f>
        <v>0</v>
      </c>
      <c r="E847" s="2">
        <f>'Rankings Detailed'!E847</f>
        <v>0</v>
      </c>
      <c r="F847" s="2">
        <f>'Rankings Detailed'!F847</f>
        <v>0</v>
      </c>
      <c r="G847" s="2">
        <f>'Rankings Detailed'!G847</f>
        <v>0</v>
      </c>
      <c r="H847" s="6">
        <f>'Rankings Detailed'!H847</f>
        <v>0</v>
      </c>
    </row>
    <row r="848" spans="1:8" hidden="1" x14ac:dyDescent="0.2">
      <c r="A848" s="2">
        <f t="shared" si="22"/>
        <v>1</v>
      </c>
      <c r="B848" s="2">
        <f>'Rankings Detailed'!B848</f>
        <v>0</v>
      </c>
      <c r="C848" s="2">
        <f>'Rankings Detailed'!C848</f>
        <v>0</v>
      </c>
      <c r="D848" s="2">
        <f>'Rankings Detailed'!D848</f>
        <v>0</v>
      </c>
      <c r="E848" s="2">
        <f>'Rankings Detailed'!E848</f>
        <v>0</v>
      </c>
      <c r="F848" s="2">
        <f>'Rankings Detailed'!F848</f>
        <v>0</v>
      </c>
      <c r="G848" s="2">
        <f>'Rankings Detailed'!G848</f>
        <v>0</v>
      </c>
      <c r="H848" s="6">
        <f>'Rankings Detailed'!H848</f>
        <v>0</v>
      </c>
    </row>
    <row r="849" spans="1:8" hidden="1" x14ac:dyDescent="0.2">
      <c r="A849" s="2">
        <f t="shared" si="22"/>
        <v>1</v>
      </c>
      <c r="B849" s="2">
        <f>'Rankings Detailed'!B849</f>
        <v>0</v>
      </c>
      <c r="C849" s="2">
        <f>'Rankings Detailed'!C849</f>
        <v>0</v>
      </c>
      <c r="D849" s="2">
        <f>'Rankings Detailed'!D849</f>
        <v>0</v>
      </c>
      <c r="E849" s="2">
        <f>'Rankings Detailed'!E849</f>
        <v>0</v>
      </c>
      <c r="F849" s="2">
        <f>'Rankings Detailed'!F849</f>
        <v>0</v>
      </c>
      <c r="G849" s="2">
        <f>'Rankings Detailed'!G849</f>
        <v>0</v>
      </c>
      <c r="H849" s="6">
        <f>'Rankings Detailed'!H849</f>
        <v>0</v>
      </c>
    </row>
    <row r="850" spans="1:8" hidden="1" x14ac:dyDescent="0.2">
      <c r="A850" s="2">
        <f t="shared" si="22"/>
        <v>1</v>
      </c>
      <c r="B850" s="2">
        <f>'Rankings Detailed'!B850</f>
        <v>0</v>
      </c>
      <c r="C850" s="2">
        <f>'Rankings Detailed'!C850</f>
        <v>0</v>
      </c>
      <c r="D850" s="2">
        <f>'Rankings Detailed'!D850</f>
        <v>0</v>
      </c>
      <c r="E850" s="2">
        <f>'Rankings Detailed'!E850</f>
        <v>0</v>
      </c>
      <c r="F850" s="2">
        <f>'Rankings Detailed'!F850</f>
        <v>0</v>
      </c>
      <c r="G850" s="2">
        <f>'Rankings Detailed'!G850</f>
        <v>0</v>
      </c>
      <c r="H850" s="6">
        <f>'Rankings Detailed'!H850</f>
        <v>0</v>
      </c>
    </row>
    <row r="851" spans="1:8" hidden="1" x14ac:dyDescent="0.2">
      <c r="A851" s="2">
        <f t="shared" si="22"/>
        <v>1</v>
      </c>
      <c r="B851" s="2">
        <f>'Rankings Detailed'!B851</f>
        <v>0</v>
      </c>
      <c r="C851" s="2">
        <f>'Rankings Detailed'!C851</f>
        <v>0</v>
      </c>
      <c r="D851" s="2">
        <f>'Rankings Detailed'!D851</f>
        <v>0</v>
      </c>
      <c r="E851" s="2">
        <f>'Rankings Detailed'!E851</f>
        <v>0</v>
      </c>
      <c r="F851" s="2">
        <f>'Rankings Detailed'!F851</f>
        <v>0</v>
      </c>
      <c r="G851" s="2">
        <f>'Rankings Detailed'!G851</f>
        <v>0</v>
      </c>
      <c r="H851" s="6">
        <f>'Rankings Detailed'!H851</f>
        <v>0</v>
      </c>
    </row>
    <row r="852" spans="1:8" hidden="1" x14ac:dyDescent="0.2">
      <c r="A852" s="2">
        <f t="shared" si="22"/>
        <v>1</v>
      </c>
      <c r="B852" s="2">
        <f>'Rankings Detailed'!B852</f>
        <v>0</v>
      </c>
      <c r="C852" s="2">
        <f>'Rankings Detailed'!C852</f>
        <v>0</v>
      </c>
      <c r="D852" s="2">
        <f>'Rankings Detailed'!D852</f>
        <v>0</v>
      </c>
      <c r="E852" s="2">
        <f>'Rankings Detailed'!E852</f>
        <v>0</v>
      </c>
      <c r="F852" s="2">
        <f>'Rankings Detailed'!F852</f>
        <v>0</v>
      </c>
      <c r="G852" s="2">
        <f>'Rankings Detailed'!G852</f>
        <v>0</v>
      </c>
      <c r="H852" s="6">
        <f>'Rankings Detailed'!H852</f>
        <v>0</v>
      </c>
    </row>
    <row r="853" spans="1:8" hidden="1" x14ac:dyDescent="0.2">
      <c r="A853" s="2">
        <f t="shared" si="22"/>
        <v>1</v>
      </c>
      <c r="B853" s="2">
        <f>'Rankings Detailed'!B853</f>
        <v>0</v>
      </c>
      <c r="C853" s="2">
        <f>'Rankings Detailed'!C853</f>
        <v>0</v>
      </c>
      <c r="D853" s="2">
        <f>'Rankings Detailed'!D853</f>
        <v>0</v>
      </c>
      <c r="E853" s="2">
        <f>'Rankings Detailed'!E853</f>
        <v>0</v>
      </c>
      <c r="F853" s="2">
        <f>'Rankings Detailed'!F853</f>
        <v>0</v>
      </c>
      <c r="G853" s="2">
        <f>'Rankings Detailed'!G853</f>
        <v>0</v>
      </c>
      <c r="H853" s="6">
        <f>'Rankings Detailed'!H853</f>
        <v>0</v>
      </c>
    </row>
    <row r="854" spans="1:8" hidden="1" x14ac:dyDescent="0.2">
      <c r="A854" s="2">
        <f t="shared" si="22"/>
        <v>1</v>
      </c>
      <c r="B854" s="2">
        <f>'Rankings Detailed'!B854</f>
        <v>0</v>
      </c>
      <c r="C854" s="2">
        <f>'Rankings Detailed'!C854</f>
        <v>0</v>
      </c>
      <c r="D854" s="2">
        <f>'Rankings Detailed'!D854</f>
        <v>0</v>
      </c>
      <c r="E854" s="2">
        <f>'Rankings Detailed'!E854</f>
        <v>0</v>
      </c>
      <c r="F854" s="2">
        <f>'Rankings Detailed'!F854</f>
        <v>0</v>
      </c>
      <c r="G854" s="2">
        <f>'Rankings Detailed'!G854</f>
        <v>0</v>
      </c>
      <c r="H854" s="6">
        <f>'Rankings Detailed'!H854</f>
        <v>0</v>
      </c>
    </row>
    <row r="855" spans="1:8" hidden="1" x14ac:dyDescent="0.2">
      <c r="A855" s="2">
        <f t="shared" si="22"/>
        <v>1</v>
      </c>
      <c r="B855" s="2">
        <f>'Rankings Detailed'!B855</f>
        <v>0</v>
      </c>
      <c r="C855" s="2">
        <f>'Rankings Detailed'!C855</f>
        <v>0</v>
      </c>
      <c r="D855" s="2">
        <f>'Rankings Detailed'!D855</f>
        <v>0</v>
      </c>
      <c r="E855" s="2">
        <f>'Rankings Detailed'!E855</f>
        <v>0</v>
      </c>
      <c r="F855" s="2">
        <f>'Rankings Detailed'!F855</f>
        <v>0</v>
      </c>
      <c r="G855" s="2">
        <f>'Rankings Detailed'!G855</f>
        <v>0</v>
      </c>
      <c r="H855" s="6">
        <f>'Rankings Detailed'!H855</f>
        <v>0</v>
      </c>
    </row>
    <row r="856" spans="1:8" hidden="1" x14ac:dyDescent="0.2">
      <c r="A856" s="2">
        <f t="shared" si="22"/>
        <v>1</v>
      </c>
      <c r="B856" s="2">
        <f>'Rankings Detailed'!B856</f>
        <v>0</v>
      </c>
      <c r="C856" s="2">
        <f>'Rankings Detailed'!C856</f>
        <v>0</v>
      </c>
      <c r="D856" s="2">
        <f>'Rankings Detailed'!D856</f>
        <v>0</v>
      </c>
      <c r="E856" s="2">
        <f>'Rankings Detailed'!E856</f>
        <v>0</v>
      </c>
      <c r="F856" s="2">
        <f>'Rankings Detailed'!F856</f>
        <v>0</v>
      </c>
      <c r="G856" s="2">
        <f>'Rankings Detailed'!G856</f>
        <v>0</v>
      </c>
      <c r="H856" s="6">
        <f>'Rankings Detailed'!H856</f>
        <v>0</v>
      </c>
    </row>
  </sheetData>
  <sortState xmlns:xlrd2="http://schemas.microsoft.com/office/spreadsheetml/2017/richdata2" ref="A142:H160">
    <sortCondition ref="A145:A181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N100"/>
  <sheetViews>
    <sheetView tabSelected="1" topLeftCell="A4" zoomScale="147" zoomScaleNormal="147" workbookViewId="0">
      <selection activeCell="C61" sqref="C61"/>
    </sheetView>
  </sheetViews>
  <sheetFormatPr baseColWidth="10" defaultColWidth="8.83203125" defaultRowHeight="15" x14ac:dyDescent="0.2"/>
  <cols>
    <col min="1" max="1" width="3.1640625" customWidth="1"/>
    <col min="2" max="2" width="21.6640625" customWidth="1"/>
    <col min="3" max="3" width="9.5" bestFit="1" customWidth="1"/>
    <col min="4" max="4" width="2.6640625" customWidth="1"/>
    <col min="5" max="5" width="3.33203125" customWidth="1"/>
    <col min="6" max="6" width="21.5" bestFit="1" customWidth="1"/>
    <col min="7" max="7" width="10.1640625" customWidth="1"/>
    <col min="8" max="8" width="2.33203125" customWidth="1"/>
    <col min="9" max="9" width="4.33203125" customWidth="1"/>
    <col min="10" max="10" width="18.83203125" bestFit="1" customWidth="1"/>
    <col min="11" max="11" width="10.5" customWidth="1"/>
    <col min="12" max="12" width="1.83203125" customWidth="1"/>
    <col min="13" max="13" width="4.5" customWidth="1"/>
    <col min="14" max="14" width="23.5" bestFit="1" customWidth="1"/>
    <col min="15" max="15" width="10.5" bestFit="1" customWidth="1"/>
    <col min="16" max="16" width="2.1640625" customWidth="1"/>
    <col min="17" max="17" width="3.5" customWidth="1"/>
    <col min="18" max="18" width="16.6640625" bestFit="1" customWidth="1"/>
    <col min="19" max="19" width="10.5" bestFit="1" customWidth="1"/>
    <col min="20" max="20" width="2.5" customWidth="1"/>
    <col min="21" max="21" width="4" customWidth="1"/>
    <col min="22" max="22" width="19.1640625" bestFit="1" customWidth="1"/>
    <col min="23" max="23" width="9.5" bestFit="1" customWidth="1"/>
    <col min="24" max="24" width="2.1640625" customWidth="1"/>
    <col min="25" max="25" width="4" customWidth="1"/>
    <col min="26" max="26" width="17.83203125" bestFit="1" customWidth="1"/>
    <col min="27" max="27" width="9.5" bestFit="1" customWidth="1"/>
    <col min="28" max="28" width="2.5" customWidth="1"/>
    <col min="29" max="29" width="4.6640625" customWidth="1"/>
    <col min="30" max="30" width="19.1640625" customWidth="1"/>
    <col min="31" max="31" width="9.5" bestFit="1" customWidth="1"/>
    <col min="32" max="32" width="2.5" customWidth="1"/>
    <col min="33" max="33" width="2.6640625" customWidth="1"/>
    <col min="34" max="34" width="19.33203125" customWidth="1"/>
    <col min="35" max="35" width="10.6640625" customWidth="1"/>
    <col min="36" max="36" width="2.5" customWidth="1"/>
    <col min="37" max="37" width="3.5" customWidth="1"/>
    <col min="38" max="38" width="13.83203125" customWidth="1"/>
    <col min="39" max="39" width="8.6640625" customWidth="1"/>
  </cols>
  <sheetData>
    <row r="1" spans="1:40" x14ac:dyDescent="0.2">
      <c r="A1" s="8" t="s">
        <v>159</v>
      </c>
      <c r="B1" s="8"/>
      <c r="C1" s="8"/>
      <c r="D1" s="8"/>
    </row>
    <row r="4" spans="1:40" x14ac:dyDescent="0.2">
      <c r="A4" t="str">
        <f>'Rankings Best 4'!A4</f>
        <v>M35</v>
      </c>
      <c r="E4" t="str">
        <f>'Rankings Best 4'!A49</f>
        <v>M40</v>
      </c>
      <c r="I4" t="str">
        <f>'Rankings Best 4'!A94</f>
        <v>M45</v>
      </c>
      <c r="M4" t="str">
        <f>'Rankings Best 4'!A139</f>
        <v>M50</v>
      </c>
      <c r="Q4" t="str">
        <f>'Rankings Best 4'!A184</f>
        <v>M55</v>
      </c>
      <c r="U4" t="str">
        <f>'Rankings Best 4'!A229</f>
        <v>M60</v>
      </c>
      <c r="Y4" t="str">
        <f>'Rankings Best 4'!A274</f>
        <v>M65</v>
      </c>
      <c r="AC4" t="str">
        <f>'Rankings Best 4'!A319</f>
        <v>M70</v>
      </c>
      <c r="AG4" t="str">
        <f>'Rankings Best 4'!A364</f>
        <v>M75</v>
      </c>
      <c r="AK4" t="s">
        <v>54</v>
      </c>
    </row>
    <row r="6" spans="1:40" s="24" customFormat="1" x14ac:dyDescent="0.2">
      <c r="A6" s="27" t="s">
        <v>18</v>
      </c>
      <c r="B6" s="27" t="s">
        <v>19</v>
      </c>
      <c r="C6" s="37" t="str">
        <f>'Rankings Best 4'!H6</f>
        <v>Total</v>
      </c>
      <c r="E6" s="38" t="s">
        <v>18</v>
      </c>
      <c r="F6" s="27" t="s">
        <v>19</v>
      </c>
      <c r="G6" s="37" t="str">
        <f>'Rankings Best 4'!H51</f>
        <v>Total</v>
      </c>
      <c r="I6" s="38" t="s">
        <v>18</v>
      </c>
      <c r="J6" s="27" t="s">
        <v>19</v>
      </c>
      <c r="K6" s="37" t="str">
        <f>'Rankings Best 4'!H96</f>
        <v>Total</v>
      </c>
      <c r="M6" s="38" t="s">
        <v>18</v>
      </c>
      <c r="N6" s="27" t="s">
        <v>19</v>
      </c>
      <c r="O6" s="37" t="str">
        <f>'Rankings Best 4'!H141</f>
        <v>Total</v>
      </c>
      <c r="Q6" s="38" t="s">
        <v>18</v>
      </c>
      <c r="R6" s="27" t="s">
        <v>19</v>
      </c>
      <c r="S6" s="37" t="str">
        <f>'Rankings Best 4'!H186</f>
        <v>Total</v>
      </c>
      <c r="U6" s="38" t="s">
        <v>18</v>
      </c>
      <c r="V6" s="27" t="s">
        <v>19</v>
      </c>
      <c r="W6" s="37" t="str">
        <f>'Rankings Best 4'!H231</f>
        <v>Total</v>
      </c>
      <c r="Y6" s="38" t="s">
        <v>18</v>
      </c>
      <c r="Z6" s="27" t="s">
        <v>19</v>
      </c>
      <c r="AA6" s="27" t="str">
        <f>'Rankings Best 4'!H276</f>
        <v>Total</v>
      </c>
      <c r="AC6" s="27" t="s">
        <v>18</v>
      </c>
      <c r="AD6" s="27" t="s">
        <v>19</v>
      </c>
      <c r="AE6" s="27" t="str">
        <f>'Rankings Best 4'!H321</f>
        <v>Total</v>
      </c>
      <c r="AG6" s="27" t="s">
        <v>18</v>
      </c>
      <c r="AH6" s="27" t="s">
        <v>19</v>
      </c>
      <c r="AI6" s="27" t="str">
        <f>'Rankings Best 4'!H366</f>
        <v>Total</v>
      </c>
      <c r="AK6" s="27" t="s">
        <v>18</v>
      </c>
      <c r="AL6" s="27" t="s">
        <v>19</v>
      </c>
      <c r="AM6" s="27" t="s">
        <v>4</v>
      </c>
    </row>
    <row r="7" spans="1:40" s="24" customFormat="1" x14ac:dyDescent="0.2">
      <c r="A7" s="22">
        <f>'Rankings Best 4'!A7</f>
        <v>1</v>
      </c>
      <c r="B7" s="22" t="str">
        <f>'Rankings Best 4'!B7</f>
        <v>Colin Williamson</v>
      </c>
      <c r="C7" s="23">
        <f>'Rankings Best 4'!H7</f>
        <v>201.5</v>
      </c>
      <c r="E7" s="22">
        <f>'Rankings Best 4'!A52</f>
        <v>1</v>
      </c>
      <c r="F7" s="22" t="str">
        <f>'Rankings Best 4'!B52</f>
        <v>Jacques Laas</v>
      </c>
      <c r="G7" s="23">
        <f>'Rankings Best 4'!H52</f>
        <v>324</v>
      </c>
      <c r="I7" s="22">
        <f>'Rankings Best 4'!A97</f>
        <v>1</v>
      </c>
      <c r="J7" s="22" t="str">
        <f>'Rankings Best 4'!B97</f>
        <v>Barry Masson</v>
      </c>
      <c r="K7" s="23">
        <f>'Rankings Best 4'!H97</f>
        <v>468</v>
      </c>
      <c r="M7" s="22">
        <f>'Rankings Best 4'!A142</f>
        <v>1</v>
      </c>
      <c r="N7" s="22" t="str">
        <f>'Rankings Best 4'!B142</f>
        <v>Jack Thomson</v>
      </c>
      <c r="O7" s="23">
        <f>'Rankings Best 4'!H142</f>
        <v>393.5</v>
      </c>
      <c r="Q7" s="22">
        <f>'Rankings Best 4'!A187</f>
        <v>1</v>
      </c>
      <c r="R7" s="22" t="str">
        <f>'Rankings Best 4'!B187</f>
        <v>Andy Meldrum</v>
      </c>
      <c r="S7" s="23">
        <f>'Rankings Best 4'!H187</f>
        <v>349.5</v>
      </c>
      <c r="U7" s="22">
        <f>'Rankings Best 4'!A232</f>
        <v>1</v>
      </c>
      <c r="V7" s="22" t="str">
        <f>'Rankings Best 4'!B232</f>
        <v>Neil Stone Wigg</v>
      </c>
      <c r="W7" s="23">
        <f>'Rankings Best 4'!H232</f>
        <v>240.5</v>
      </c>
      <c r="Y7" s="22">
        <f>'Rankings Best 4'!A277</f>
        <v>1</v>
      </c>
      <c r="Z7" s="22" t="str">
        <f>'Rankings Best 4'!B277</f>
        <v>Robin Ridley</v>
      </c>
      <c r="AA7" s="23">
        <f>'Rankings Best 4'!H277</f>
        <v>315</v>
      </c>
      <c r="AC7" s="22">
        <f>'Rankings Best 4'!A322</f>
        <v>1</v>
      </c>
      <c r="AD7" s="22" t="str">
        <f>'Rankings Best 4'!B322</f>
        <v>Boyd Kidd</v>
      </c>
      <c r="AE7" s="23">
        <f>'Rankings Best 4'!H322</f>
        <v>430</v>
      </c>
      <c r="AG7" s="22">
        <f>'Rankings Best 4'!A367</f>
        <v>1</v>
      </c>
      <c r="AH7" s="22" t="str">
        <f>'Rankings Best 4'!B367</f>
        <v>Alex Sinclair</v>
      </c>
      <c r="AI7" s="23">
        <f>'Rankings Best 4'!H367</f>
        <v>346.25</v>
      </c>
      <c r="AK7" s="22">
        <f>'Rankings Best 4'!A412</f>
        <v>1</v>
      </c>
      <c r="AL7" s="22" t="str">
        <f>'Rankings Best 4'!B412</f>
        <v>Ken Reid</v>
      </c>
      <c r="AM7" s="23">
        <f>'Rankings Best 4'!H412</f>
        <v>22.75</v>
      </c>
    </row>
    <row r="8" spans="1:40" s="24" customFormat="1" x14ac:dyDescent="0.2">
      <c r="A8" s="22">
        <f>'Rankings Best 4'!A8</f>
        <v>2</v>
      </c>
      <c r="B8" s="22" t="str">
        <f>'Rankings Best 4'!B8</f>
        <v>Joseph Ewen</v>
      </c>
      <c r="C8" s="23">
        <f>'Rankings Best 4'!H8</f>
        <v>182.5</v>
      </c>
      <c r="E8" s="22">
        <f>'Rankings Best 4'!A53</f>
        <v>2</v>
      </c>
      <c r="F8" s="22" t="str">
        <f>'Rankings Best 4'!B53</f>
        <v>Richard North</v>
      </c>
      <c r="G8" s="23">
        <f>'Rankings Best 4'!H53</f>
        <v>320</v>
      </c>
      <c r="I8" s="22">
        <f>'Rankings Best 4'!A98</f>
        <v>2</v>
      </c>
      <c r="J8" s="22" t="str">
        <f>'Rankings Best 4'!B98</f>
        <v>Blair McKenzie</v>
      </c>
      <c r="K8" s="23">
        <f>'Rankings Best 4'!H98</f>
        <v>372.5</v>
      </c>
      <c r="M8" s="22">
        <f>'Rankings Best 4'!A143</f>
        <v>2</v>
      </c>
      <c r="N8" s="22" t="str">
        <f>'Rankings Best 4'!B143</f>
        <v>Scott Adams</v>
      </c>
      <c r="O8" s="23">
        <f>'Rankings Best 4'!H143</f>
        <v>355</v>
      </c>
      <c r="Q8" s="22">
        <f>'Rankings Best 4'!A188</f>
        <v>2</v>
      </c>
      <c r="R8" s="22" t="str">
        <f>'Rankings Best 4'!B188</f>
        <v>Peter Buchan</v>
      </c>
      <c r="S8" s="23">
        <f>'Rankings Best 4'!H188</f>
        <v>347.75</v>
      </c>
      <c r="U8" s="22">
        <f>'Rankings Best 4'!A233</f>
        <v>2</v>
      </c>
      <c r="V8" s="22" t="str">
        <f>'Rankings Best 4'!B233</f>
        <v>Adam Robertson</v>
      </c>
      <c r="W8" s="23">
        <f>'Rankings Best 4'!H233</f>
        <v>202</v>
      </c>
      <c r="Y8" s="22">
        <f>'Rankings Best 4'!A278</f>
        <v>2</v>
      </c>
      <c r="Z8" s="22" t="str">
        <f>'Rankings Best 4'!B278</f>
        <v>Robert Blair</v>
      </c>
      <c r="AA8" s="23">
        <f>'Rankings Best 4'!H278</f>
        <v>282.5</v>
      </c>
      <c r="AC8" s="22">
        <f>'Rankings Best 4'!A323</f>
        <v>2</v>
      </c>
      <c r="AD8" s="22" t="str">
        <f>'Rankings Best 4'!B323</f>
        <v>David Irvine</v>
      </c>
      <c r="AE8" s="23">
        <f>'Rankings Best 4'!H323</f>
        <v>324</v>
      </c>
      <c r="AG8" s="22">
        <f>'Rankings Best 4'!A368</f>
        <v>2</v>
      </c>
      <c r="AH8" s="22" t="str">
        <f>'Rankings Best 4'!B368</f>
        <v>Ian Ross</v>
      </c>
      <c r="AI8" s="23">
        <f>'Rankings Best 4'!H368</f>
        <v>286.75</v>
      </c>
      <c r="AK8" s="20">
        <f>'Rankings Best 4'!A413</f>
        <v>2</v>
      </c>
      <c r="AL8" s="20" t="str">
        <f>'Rankings Best 4'!B413</f>
        <v>(blank)</v>
      </c>
      <c r="AM8" s="21">
        <f>'Rankings Best 4'!H413</f>
        <v>0</v>
      </c>
    </row>
    <row r="9" spans="1:40" s="24" customFormat="1" x14ac:dyDescent="0.2">
      <c r="A9" s="22">
        <f>'Rankings Best 4'!A9</f>
        <v>3</v>
      </c>
      <c r="B9" s="22" t="str">
        <f>'Rankings Best 4'!B9</f>
        <v>Jacques Laas</v>
      </c>
      <c r="C9" s="23">
        <f>'Rankings Best 4'!H9</f>
        <v>174</v>
      </c>
      <c r="E9" s="22">
        <f>'Rankings Best 4'!A54</f>
        <v>3</v>
      </c>
      <c r="F9" s="22" t="str">
        <f>'Rankings Best 4'!B54</f>
        <v>Calum Philip</v>
      </c>
      <c r="G9" s="23">
        <f>'Rankings Best 4'!H54</f>
        <v>315.5</v>
      </c>
      <c r="I9" s="22">
        <f>'Rankings Best 4'!A99</f>
        <v>3</v>
      </c>
      <c r="J9" s="22" t="str">
        <f>'Rankings Best 4'!B99</f>
        <v>Andrew Wilkinson</v>
      </c>
      <c r="K9" s="23">
        <f>'Rankings Best 4'!H99</f>
        <v>331</v>
      </c>
      <c r="M9" s="22">
        <f>'Rankings Best 4'!A144</f>
        <v>3</v>
      </c>
      <c r="N9" s="22" t="str">
        <f>'Rankings Best 4'!B144</f>
        <v>Adrian Richmond</v>
      </c>
      <c r="O9" s="23">
        <f>'Rankings Best 4'!H144</f>
        <v>331.5</v>
      </c>
      <c r="Q9" s="22">
        <f>'Rankings Best 4'!A189</f>
        <v>3</v>
      </c>
      <c r="R9" s="22" t="str">
        <f>'Rankings Best 4'!B189</f>
        <v>Paul Jenkins</v>
      </c>
      <c r="S9" s="23">
        <f>'Rankings Best 4'!H189</f>
        <v>304</v>
      </c>
      <c r="U9" s="22">
        <f>'Rankings Best 4'!A234</f>
        <v>3</v>
      </c>
      <c r="V9" s="22" t="str">
        <f>'Rankings Best 4'!B234</f>
        <v>James Wells</v>
      </c>
      <c r="W9" s="23">
        <f>'Rankings Best 4'!H234</f>
        <v>189</v>
      </c>
      <c r="Y9" s="22">
        <f>'Rankings Best 4'!A279</f>
        <v>3</v>
      </c>
      <c r="Z9" s="22" t="str">
        <f>'Rankings Best 4'!B279</f>
        <v>Chris Holt</v>
      </c>
      <c r="AA9" s="23">
        <f>'Rankings Best 4'!H279</f>
        <v>227</v>
      </c>
      <c r="AC9" s="22">
        <f>'Rankings Best 4'!A324</f>
        <v>3</v>
      </c>
      <c r="AD9" s="22" t="str">
        <f>'Rankings Best 4'!B324</f>
        <v>Robert Thompson</v>
      </c>
      <c r="AE9" s="23">
        <f>'Rankings Best 4'!H324</f>
        <v>317.5</v>
      </c>
      <c r="AG9" s="22">
        <f>'Rankings Best 4'!A369</f>
        <v>3</v>
      </c>
      <c r="AH9" s="22" t="str">
        <f>'Rankings Best 4'!B369</f>
        <v>Alan Slinger</v>
      </c>
      <c r="AI9" s="23">
        <f>'Rankings Best 4'!H369</f>
        <v>211</v>
      </c>
      <c r="AK9" s="20">
        <f>'Rankings Best 4'!A414</f>
        <v>2</v>
      </c>
      <c r="AL9" s="20">
        <f>'Rankings Best 4'!B414</f>
        <v>0</v>
      </c>
      <c r="AM9" s="21">
        <f>'Rankings Best 4'!H414</f>
        <v>0</v>
      </c>
    </row>
    <row r="10" spans="1:40" s="24" customFormat="1" x14ac:dyDescent="0.2">
      <c r="A10" s="22">
        <f>'Rankings Best 4'!A10</f>
        <v>4</v>
      </c>
      <c r="B10" s="22" t="str">
        <f>'Rankings Best 4'!B10</f>
        <v>Fraser MacDonald</v>
      </c>
      <c r="C10" s="23">
        <f>'Rankings Best 4'!H10</f>
        <v>137.5</v>
      </c>
      <c r="E10" s="22">
        <f>'Rankings Best 4'!A55</f>
        <v>4</v>
      </c>
      <c r="F10" s="22" t="str">
        <f>'Rankings Best 4'!B55</f>
        <v>Andrew Bremner</v>
      </c>
      <c r="G10" s="23">
        <f>'Rankings Best 4'!H55</f>
        <v>223.5</v>
      </c>
      <c r="I10" s="22">
        <f>'Rankings Best 4'!A100</f>
        <v>4</v>
      </c>
      <c r="J10" s="22" t="str">
        <f>'Rankings Best 4'!B100</f>
        <v>Billy Scott</v>
      </c>
      <c r="K10" s="23">
        <f>'Rankings Best 4'!H100</f>
        <v>215</v>
      </c>
      <c r="M10" s="22">
        <f>'Rankings Best 4'!A145</f>
        <v>4</v>
      </c>
      <c r="N10" s="22" t="str">
        <f>'Rankings Best 4'!B145</f>
        <v>Simon Boughton</v>
      </c>
      <c r="O10" s="23">
        <f>'Rankings Best 4'!H145</f>
        <v>291</v>
      </c>
      <c r="Q10" s="22">
        <f>'Rankings Best 4'!A190</f>
        <v>4</v>
      </c>
      <c r="R10" s="22" t="str">
        <f>'Rankings Best 4'!B190</f>
        <v>Colin Grant</v>
      </c>
      <c r="S10" s="23">
        <f>'Rankings Best 4'!H190</f>
        <v>257</v>
      </c>
      <c r="U10" s="22">
        <f>'Rankings Best 4'!A235</f>
        <v>4</v>
      </c>
      <c r="V10" s="22" t="str">
        <f>'Rankings Best 4'!B235</f>
        <v>Mark Adderley</v>
      </c>
      <c r="W10" s="23">
        <f>'Rankings Best 4'!H235</f>
        <v>147.5</v>
      </c>
      <c r="Y10" s="22">
        <f>'Rankings Best 4'!A280</f>
        <v>4</v>
      </c>
      <c r="Z10" s="22" t="str">
        <f>'Rankings Best 4'!B280</f>
        <v>Norman Paterson</v>
      </c>
      <c r="AA10" s="23">
        <f>'Rankings Best 4'!H280</f>
        <v>151</v>
      </c>
      <c r="AC10" s="22">
        <f>'Rankings Best 4'!A325</f>
        <v>4</v>
      </c>
      <c r="AD10" s="22" t="str">
        <f>'Rankings Best 4'!B325</f>
        <v>Ian Ross</v>
      </c>
      <c r="AE10" s="23">
        <f>'Rankings Best 4'!H325</f>
        <v>272</v>
      </c>
      <c r="AG10" s="22">
        <f>'Rankings Best 4'!A370</f>
        <v>4</v>
      </c>
      <c r="AH10" s="22" t="str">
        <f>'Rankings Best 4'!B370</f>
        <v>Alex Everingham</v>
      </c>
      <c r="AI10" s="23">
        <f>'Rankings Best 4'!H370</f>
        <v>147.5</v>
      </c>
      <c r="AK10" s="20">
        <f>'Rankings Best 4'!A415</f>
        <v>2</v>
      </c>
      <c r="AL10" s="20">
        <f>'Rankings Best 4'!B415</f>
        <v>0</v>
      </c>
      <c r="AM10" s="21">
        <f>'Rankings Best 4'!H415</f>
        <v>0</v>
      </c>
    </row>
    <row r="11" spans="1:40" s="24" customFormat="1" x14ac:dyDescent="0.2">
      <c r="A11" s="22">
        <f>'Rankings Best 4'!A11</f>
        <v>5</v>
      </c>
      <c r="B11" s="22" t="str">
        <f>'Rankings Best 4'!B11</f>
        <v>Chris Farrell</v>
      </c>
      <c r="C11" s="23">
        <f>'Rankings Best 4'!H11</f>
        <v>127</v>
      </c>
      <c r="E11" s="22">
        <f>'Rankings Best 4'!A56</f>
        <v>5</v>
      </c>
      <c r="F11" s="22" t="str">
        <f>'Rankings Best 4'!B56</f>
        <v>Anastasios Markopoulos</v>
      </c>
      <c r="G11" s="23">
        <f>'Rankings Best 4'!H56</f>
        <v>200</v>
      </c>
      <c r="I11" s="22">
        <f>'Rankings Best 4'!A101</f>
        <v>5</v>
      </c>
      <c r="J11" s="22" t="str">
        <f>'Rankings Best 4'!B101</f>
        <v>Grant Campbell</v>
      </c>
      <c r="K11" s="23">
        <f>'Rankings Best 4'!H101</f>
        <v>182</v>
      </c>
      <c r="M11" s="22">
        <f>'Rankings Best 4'!A146</f>
        <v>5</v>
      </c>
      <c r="N11" s="22" t="str">
        <f>'Rankings Best 4'!B146</f>
        <v>Kenny Hardie</v>
      </c>
      <c r="O11" s="23">
        <f>'Rankings Best 4'!H146</f>
        <v>266</v>
      </c>
      <c r="Q11" s="22">
        <f>'Rankings Best 4'!A191</f>
        <v>5</v>
      </c>
      <c r="R11" s="22" t="str">
        <f>'Rankings Best 4'!B191</f>
        <v>John Kynoch</v>
      </c>
      <c r="S11" s="23">
        <f>'Rankings Best 4'!H191</f>
        <v>242</v>
      </c>
      <c r="U11" s="22">
        <f>'Rankings Best 4'!A236</f>
        <v>5</v>
      </c>
      <c r="V11" s="22" t="str">
        <f>'Rankings Best 4'!B236</f>
        <v>Dave Sheard</v>
      </c>
      <c r="W11" s="23">
        <f>'Rankings Best 4'!H236</f>
        <v>120</v>
      </c>
      <c r="Y11" s="22">
        <f>'Rankings Best 4'!A281</f>
        <v>5</v>
      </c>
      <c r="Z11" s="22" t="str">
        <f>'Rankings Best 4'!B281</f>
        <v>Allan Brown</v>
      </c>
      <c r="AA11" s="23">
        <f>'Rankings Best 4'!H281</f>
        <v>128</v>
      </c>
      <c r="AC11" s="22">
        <f>'Rankings Best 4'!A326</f>
        <v>5</v>
      </c>
      <c r="AD11" s="22" t="str">
        <f>'Rankings Best 4'!B326</f>
        <v>Keith Hobson</v>
      </c>
      <c r="AE11" s="23">
        <f>'Rankings Best 4'!H326</f>
        <v>270</v>
      </c>
      <c r="AG11" s="22">
        <f>'Rankings Best 4'!A371</f>
        <v>5</v>
      </c>
      <c r="AH11" s="22" t="str">
        <f>'Rankings Best 4'!B371</f>
        <v>Dave Bissett</v>
      </c>
      <c r="AI11" s="23">
        <f>'Rankings Best 4'!H371</f>
        <v>137.25</v>
      </c>
      <c r="AK11" s="20">
        <f>'Rankings Best 4'!A416</f>
        <v>2</v>
      </c>
      <c r="AL11" s="20">
        <f>'Rankings Best 4'!B416</f>
        <v>0</v>
      </c>
      <c r="AM11" s="21">
        <f>'Rankings Best 4'!H416</f>
        <v>0</v>
      </c>
    </row>
    <row r="12" spans="1:40" s="24" customFormat="1" x14ac:dyDescent="0.2">
      <c r="A12" s="22">
        <f>'Rankings Best 4'!A12</f>
        <v>6</v>
      </c>
      <c r="B12" s="22" t="str">
        <f>'Rankings Best 4'!B12</f>
        <v>Kevin Moran</v>
      </c>
      <c r="C12" s="23">
        <f>'Rankings Best 4'!H12</f>
        <v>108</v>
      </c>
      <c r="E12" s="22">
        <f>'Rankings Best 4'!A57</f>
        <v>6</v>
      </c>
      <c r="F12" s="22" t="str">
        <f>'Rankings Best 4'!B57</f>
        <v>Jay Sweet</v>
      </c>
      <c r="G12" s="23">
        <f>'Rankings Best 4'!H57</f>
        <v>139.5</v>
      </c>
      <c r="I12" s="22">
        <f>'Rankings Best 4'!A102</f>
        <v>6</v>
      </c>
      <c r="J12" s="22" t="str">
        <f>'Rankings Best 4'!B102</f>
        <v>Chris Gray</v>
      </c>
      <c r="K12" s="23">
        <f>'Rankings Best 4'!H102</f>
        <v>179</v>
      </c>
      <c r="M12" s="22">
        <f>'Rankings Best 4'!A147</f>
        <v>6</v>
      </c>
      <c r="N12" s="22" t="str">
        <f>'Rankings Best 4'!B147</f>
        <v>Danny Selway</v>
      </c>
      <c r="O12" s="23">
        <f>'Rankings Best 4'!H147</f>
        <v>240.5</v>
      </c>
      <c r="Q12" s="22">
        <f>'Rankings Best 4'!A192</f>
        <v>6</v>
      </c>
      <c r="R12" s="22" t="str">
        <f>'Rankings Best 4'!B192</f>
        <v>Paul Macari</v>
      </c>
      <c r="S12" s="23">
        <f>'Rankings Best 4'!H192</f>
        <v>183</v>
      </c>
      <c r="U12" s="22">
        <f>'Rankings Best 4'!A237</f>
        <v>6</v>
      </c>
      <c r="V12" s="22" t="str">
        <f>'Rankings Best 4'!B237</f>
        <v>Colin Grant</v>
      </c>
      <c r="W12" s="23">
        <f>'Rankings Best 4'!H237</f>
        <v>84</v>
      </c>
      <c r="Y12" s="22">
        <f>'Rankings Best 4'!A282</f>
        <v>6</v>
      </c>
      <c r="Z12" s="22" t="str">
        <f>'Rankings Best 4'!B282</f>
        <v>Bryan Jackson</v>
      </c>
      <c r="AA12" s="23">
        <f>'Rankings Best 4'!H282</f>
        <v>73</v>
      </c>
      <c r="AC12" s="22">
        <f>'Rankings Best 4'!A327</f>
        <v>6</v>
      </c>
      <c r="AD12" s="22" t="str">
        <f>'Rankings Best 4'!B327</f>
        <v>Peter Shivas</v>
      </c>
      <c r="AE12" s="23">
        <f>'Rankings Best 4'!H327</f>
        <v>262</v>
      </c>
      <c r="AG12" s="22">
        <f>'Rankings Best 4'!A372</f>
        <v>6</v>
      </c>
      <c r="AH12" s="22" t="str">
        <f>'Rankings Best 4'!B372</f>
        <v>Fred Laing</v>
      </c>
      <c r="AI12" s="23">
        <f>'Rankings Best 4'!H372</f>
        <v>72</v>
      </c>
      <c r="AK12" s="20">
        <f>'Rankings Best 4'!A417</f>
        <v>2</v>
      </c>
      <c r="AL12" s="20">
        <f>'Rankings Best 4'!B417</f>
        <v>0</v>
      </c>
      <c r="AM12" s="21">
        <f>'Rankings Best 4'!H417</f>
        <v>0</v>
      </c>
    </row>
    <row r="13" spans="1:40" s="24" customFormat="1" x14ac:dyDescent="0.2">
      <c r="A13" s="22">
        <f>'Rankings Best 4'!A13</f>
        <v>7</v>
      </c>
      <c r="B13" s="22" t="str">
        <f>'Rankings Best 4'!B13</f>
        <v>Iain Young</v>
      </c>
      <c r="C13" s="23">
        <f>'Rankings Best 4'!H13</f>
        <v>44</v>
      </c>
      <c r="E13" s="22">
        <f>'Rankings Best 4'!A58</f>
        <v>7</v>
      </c>
      <c r="F13" s="22" t="str">
        <f>'Rankings Best 4'!B58</f>
        <v>Kenny Boyle</v>
      </c>
      <c r="G13" s="23">
        <f>'Rankings Best 4'!H58</f>
        <v>106</v>
      </c>
      <c r="I13" s="22">
        <f>'Rankings Best 4'!A103</f>
        <v>7</v>
      </c>
      <c r="J13" s="22" t="str">
        <f>'Rankings Best 4'!B103</f>
        <v>Alan Green</v>
      </c>
      <c r="K13" s="23">
        <f>'Rankings Best 4'!H103</f>
        <v>150</v>
      </c>
      <c r="M13" s="22">
        <f>'Rankings Best 4'!A148</f>
        <v>7</v>
      </c>
      <c r="N13" s="22" t="str">
        <f>'Rankings Best 4'!B148</f>
        <v>Michael Brown</v>
      </c>
      <c r="O13" s="23">
        <f>'Rankings Best 4'!H148</f>
        <v>192</v>
      </c>
      <c r="Q13" s="22">
        <f>'Rankings Best 4'!A193</f>
        <v>7</v>
      </c>
      <c r="R13" s="22" t="str">
        <f>'Rankings Best 4'!B193</f>
        <v>Andrew Scott</v>
      </c>
      <c r="S13" s="23">
        <f>'Rankings Best 4'!H193</f>
        <v>109.5</v>
      </c>
      <c r="U13" s="22">
        <f>'Rankings Best 4'!A238</f>
        <v>7</v>
      </c>
      <c r="V13" s="22" t="str">
        <f>'Rankings Best 4'!B238</f>
        <v>Robin Ridley</v>
      </c>
      <c r="W13" s="23">
        <f>'Rankings Best 4'!H238</f>
        <v>63</v>
      </c>
      <c r="Y13" s="22">
        <f>'Rankings Best 4'!A283</f>
        <v>7</v>
      </c>
      <c r="Z13" s="22" t="str">
        <f>'Rankings Best 4'!B283</f>
        <v>Leslie Wilson</v>
      </c>
      <c r="AA13" s="23">
        <f>'Rankings Best 4'!H283</f>
        <v>49</v>
      </c>
      <c r="AC13" s="22">
        <f>'Rankings Best 4'!A328</f>
        <v>7</v>
      </c>
      <c r="AD13" s="22" t="str">
        <f>'Rankings Best 4'!B328</f>
        <v>George Stewart</v>
      </c>
      <c r="AE13" s="23">
        <f>'Rankings Best 4'!H328</f>
        <v>196.5</v>
      </c>
      <c r="AG13" s="22">
        <f>'Rankings Best 4'!A373</f>
        <v>7</v>
      </c>
      <c r="AH13" s="22" t="str">
        <f>'Rankings Best 4'!B373</f>
        <v>Warren Cameron</v>
      </c>
      <c r="AI13" s="23">
        <f>'Rankings Best 4'!H373</f>
        <v>16.5</v>
      </c>
      <c r="AK13" s="20">
        <f>'Rankings Best 4'!A418</f>
        <v>2</v>
      </c>
      <c r="AL13" s="20">
        <f>'Rankings Best 4'!B418</f>
        <v>0</v>
      </c>
      <c r="AM13" s="21">
        <f>'Rankings Best 4'!H418</f>
        <v>0</v>
      </c>
    </row>
    <row r="14" spans="1:40" s="24" customFormat="1" x14ac:dyDescent="0.2">
      <c r="A14" s="22">
        <f>'Rankings Best 4'!A14</f>
        <v>8</v>
      </c>
      <c r="B14" s="22" t="str">
        <f>'Rankings Best 4'!B14</f>
        <v>Rene Van Oorschot</v>
      </c>
      <c r="C14" s="23">
        <f>'Rankings Best 4'!H14</f>
        <v>30</v>
      </c>
      <c r="E14" s="22">
        <f>'Rankings Best 4'!A59</f>
        <v>8</v>
      </c>
      <c r="F14" s="22" t="str">
        <f>'Rankings Best 4'!B59</f>
        <v>Iain Young</v>
      </c>
      <c r="G14" s="23">
        <f>'Rankings Best 4'!H59</f>
        <v>104</v>
      </c>
      <c r="I14" s="22">
        <f>'Rankings Best 4'!A104</f>
        <v>8</v>
      </c>
      <c r="J14" s="22" t="str">
        <f>'Rankings Best 4'!B104</f>
        <v>Dan Knowles</v>
      </c>
      <c r="K14" s="23">
        <f>'Rankings Best 4'!H104</f>
        <v>144.5</v>
      </c>
      <c r="M14" s="22">
        <f>'Rankings Best 4'!A149</f>
        <v>8</v>
      </c>
      <c r="N14" s="22" t="str">
        <f>'Rankings Best 4'!B149</f>
        <v>Ken MacNamara</v>
      </c>
      <c r="O14" s="23">
        <f>'Rankings Best 4'!H149</f>
        <v>184.5</v>
      </c>
      <c r="Q14" s="22">
        <f>'Rankings Best 4'!A194</f>
        <v>8</v>
      </c>
      <c r="R14" s="22" t="str">
        <f>'Rankings Best 4'!B194</f>
        <v>David Corry</v>
      </c>
      <c r="S14" s="23">
        <f>'Rankings Best 4'!H194</f>
        <v>90</v>
      </c>
      <c r="U14" s="22">
        <f>'Rankings Best 4'!A239</f>
        <v>8</v>
      </c>
      <c r="V14" s="22" t="str">
        <f>'Rankings Best 4'!B239</f>
        <v>Chris Holt</v>
      </c>
      <c r="W14" s="23">
        <f>'Rankings Best 4'!H239</f>
        <v>53</v>
      </c>
      <c r="Y14" s="22">
        <f>'Rankings Best 4'!A284</f>
        <v>8</v>
      </c>
      <c r="Z14" s="22" t="str">
        <f>'Rankings Best 4'!B284</f>
        <v>David Gillies</v>
      </c>
      <c r="AA14" s="23">
        <f>'Rankings Best 4'!H284</f>
        <v>18</v>
      </c>
      <c r="AC14" s="22">
        <f>'Rankings Best 4'!A329</f>
        <v>8</v>
      </c>
      <c r="AD14" s="22" t="str">
        <f>'Rankings Best 4'!B329</f>
        <v>Colin Cruickshank</v>
      </c>
      <c r="AE14" s="23">
        <f>'Rankings Best 4'!H329</f>
        <v>184</v>
      </c>
      <c r="AG14" s="22">
        <f>'Rankings Best 4'!A374</f>
        <v>7</v>
      </c>
      <c r="AH14" s="22" t="str">
        <f>'Rankings Best 4'!B374</f>
        <v>Dave Brown Snr</v>
      </c>
      <c r="AI14" s="23">
        <f>'Rankings Best 4'!H374</f>
        <v>16.5</v>
      </c>
      <c r="AK14" s="20">
        <f>'Rankings Best 4'!A419</f>
        <v>2</v>
      </c>
      <c r="AL14" s="20">
        <f>'Rankings Best 4'!B419</f>
        <v>0</v>
      </c>
      <c r="AM14" s="21">
        <f>'Rankings Best 4'!H419</f>
        <v>0</v>
      </c>
    </row>
    <row r="15" spans="1:40" s="24" customFormat="1" x14ac:dyDescent="0.2">
      <c r="A15" s="22">
        <f>'Rankings Best 4'!A15</f>
        <v>9</v>
      </c>
      <c r="B15" s="22" t="str">
        <f>'Rankings Best 4'!B15</f>
        <v>Robin Bairner</v>
      </c>
      <c r="C15" s="23">
        <f>'Rankings Best 4'!H15</f>
        <v>26</v>
      </c>
      <c r="E15" s="22">
        <f>'Rankings Best 4'!A60</f>
        <v>9</v>
      </c>
      <c r="F15" s="22" t="str">
        <f>'Rankings Best 4'!B60</f>
        <v>Waleed Hashmi</v>
      </c>
      <c r="G15" s="23">
        <f>'Rankings Best 4'!H60</f>
        <v>98</v>
      </c>
      <c r="I15" s="22">
        <f>'Rankings Best 4'!A105</f>
        <v>9</v>
      </c>
      <c r="J15" s="22" t="str">
        <f>'Rankings Best 4'!B105</f>
        <v>Erik Van Der Marel</v>
      </c>
      <c r="K15" s="23">
        <f>'Rankings Best 4'!H105</f>
        <v>118</v>
      </c>
      <c r="M15" s="22">
        <f>'Rankings Best 4'!A150</f>
        <v>9</v>
      </c>
      <c r="N15" s="22" t="str">
        <f>'Rankings Best 4'!B150</f>
        <v>Matthew Hadley</v>
      </c>
      <c r="O15" s="23">
        <f>'Rankings Best 4'!H150</f>
        <v>129.5</v>
      </c>
      <c r="Q15" s="22">
        <f>'Rankings Best 4'!A195</f>
        <v>9</v>
      </c>
      <c r="R15" s="22" t="str">
        <f>'Rankings Best 4'!B195</f>
        <v>Iain Clark</v>
      </c>
      <c r="S15" s="23">
        <f>'Rankings Best 4'!H195</f>
        <v>75</v>
      </c>
      <c r="U15" s="22">
        <f>'Rankings Best 4'!A240</f>
        <v>9</v>
      </c>
      <c r="V15" s="22" t="str">
        <f>'Rankings Best 4'!B240</f>
        <v>David Legge</v>
      </c>
      <c r="W15" s="23">
        <f>'Rankings Best 4'!H240</f>
        <v>28.5</v>
      </c>
      <c r="Y15" s="22">
        <f>'Rankings Best 4'!A285</f>
        <v>9</v>
      </c>
      <c r="Z15" s="22" t="str">
        <f>'Rankings Best 4'!B285</f>
        <v>Neil Young</v>
      </c>
      <c r="AA15" s="23">
        <f>'Rankings Best 4'!H285</f>
        <v>6</v>
      </c>
      <c r="AC15" s="22">
        <f>'Rankings Best 4'!A330</f>
        <v>9</v>
      </c>
      <c r="AD15" s="22" t="str">
        <f>'Rankings Best 4'!B330</f>
        <v>Emilio Fazzi</v>
      </c>
      <c r="AE15" s="23">
        <f>'Rankings Best 4'!H330</f>
        <v>176</v>
      </c>
      <c r="AG15" s="22">
        <f>'Rankings Best 4'!A375</f>
        <v>9</v>
      </c>
      <c r="AH15" s="22" t="str">
        <f>'Rankings Best 4'!B375</f>
        <v>Michael Mooney</v>
      </c>
      <c r="AI15" s="23">
        <f>'Rankings Best 4'!H375</f>
        <v>14</v>
      </c>
      <c r="AJ15" s="20"/>
      <c r="AK15" s="20">
        <f>'Rankings Best 4'!A420</f>
        <v>2</v>
      </c>
      <c r="AL15" s="20">
        <f>'Rankings Best 4'!B420</f>
        <v>0</v>
      </c>
      <c r="AM15" s="21">
        <f>'Rankings Best 4'!H420</f>
        <v>0</v>
      </c>
      <c r="AN15" s="20"/>
    </row>
    <row r="16" spans="1:40" s="24" customFormat="1" x14ac:dyDescent="0.2">
      <c r="A16" s="22">
        <f>'Rankings Best 4'!A16</f>
        <v>10</v>
      </c>
      <c r="B16" s="22" t="str">
        <f>'Rankings Best 4'!B16</f>
        <v>Josh Bain</v>
      </c>
      <c r="C16" s="23">
        <f>'Rankings Best 4'!H16</f>
        <v>24</v>
      </c>
      <c r="E16" s="22">
        <f>'Rankings Best 4'!A61</f>
        <v>10</v>
      </c>
      <c r="F16" s="22" t="str">
        <f>'Rankings Best 4'!B61</f>
        <v>Adam Stanger</v>
      </c>
      <c r="G16" s="23">
        <f>'Rankings Best 4'!H61</f>
        <v>96</v>
      </c>
      <c r="I16" s="22">
        <f>'Rankings Best 4'!A106</f>
        <v>10</v>
      </c>
      <c r="J16" s="22" t="str">
        <f>'Rankings Best 4'!B106</f>
        <v>Mark Sherrit</v>
      </c>
      <c r="K16" s="23">
        <f>'Rankings Best 4'!H106</f>
        <v>113.5</v>
      </c>
      <c r="M16" s="22">
        <f>'Rankings Best 4'!A151</f>
        <v>10</v>
      </c>
      <c r="N16" s="22" t="str">
        <f>'Rankings Best 4'!B151</f>
        <v>Iain Logan</v>
      </c>
      <c r="O16" s="23">
        <f>'Rankings Best 4'!H151</f>
        <v>123</v>
      </c>
      <c r="Q16" s="22">
        <f>'Rankings Best 4'!A196</f>
        <v>10</v>
      </c>
      <c r="R16" s="22" t="str">
        <f>'Rankings Best 4'!B196</f>
        <v>Mark Beaumont</v>
      </c>
      <c r="S16" s="23">
        <f>'Rankings Best 4'!H196</f>
        <v>57</v>
      </c>
      <c r="U16" s="22">
        <f>'Rankings Best 4'!A241</f>
        <v>10</v>
      </c>
      <c r="V16" s="22" t="str">
        <f>'Rankings Best 4'!B241</f>
        <v>Bryan Jackson</v>
      </c>
      <c r="W16" s="23">
        <f>'Rankings Best 4'!H241</f>
        <v>18</v>
      </c>
      <c r="Y16" s="22">
        <f>'Rankings Best 4'!A286</f>
        <v>10</v>
      </c>
      <c r="Z16" s="22" t="str">
        <f>'Rankings Best 4'!B286</f>
        <v>David Haggarty</v>
      </c>
      <c r="AA16" s="23">
        <f>'Rankings Best 4'!H286</f>
        <v>4.5</v>
      </c>
      <c r="AC16" s="22">
        <f>'Rankings Best 4'!A331</f>
        <v>9</v>
      </c>
      <c r="AD16" s="22" t="str">
        <f>'Rankings Best 4'!B331</f>
        <v>John Charles</v>
      </c>
      <c r="AE16" s="23">
        <f>'Rankings Best 4'!H331</f>
        <v>176</v>
      </c>
      <c r="AG16" s="22">
        <f>'Rankings Best 4'!A376</f>
        <v>10</v>
      </c>
      <c r="AH16" s="22" t="str">
        <f>'Rankings Best 4'!B376</f>
        <v>Gordon Cowie</v>
      </c>
      <c r="AI16" s="23">
        <f>'Rankings Best 4'!H376</f>
        <v>4</v>
      </c>
      <c r="AJ16" s="20"/>
      <c r="AK16" s="20">
        <f>'Rankings Best 4'!A421</f>
        <v>2</v>
      </c>
      <c r="AL16" s="20">
        <f>'Rankings Best 4'!B421</f>
        <v>0</v>
      </c>
      <c r="AM16" s="21">
        <f>'Rankings Best 4'!H421</f>
        <v>0</v>
      </c>
      <c r="AN16" s="20"/>
    </row>
    <row r="17" spans="1:40" s="24" customFormat="1" x14ac:dyDescent="0.2">
      <c r="A17" s="22">
        <f>'Rankings Best 4'!A17</f>
        <v>11</v>
      </c>
      <c r="B17" s="22" t="str">
        <f>'Rankings Best 4'!B17</f>
        <v>Andrew Bremner</v>
      </c>
      <c r="C17" s="23">
        <f>'Rankings Best 4'!H17</f>
        <v>19</v>
      </c>
      <c r="E17" s="22">
        <f>'Rankings Best 4'!A62</f>
        <v>11</v>
      </c>
      <c r="F17" s="22" t="str">
        <f>'Rankings Best 4'!B62</f>
        <v>Allan Griffiths</v>
      </c>
      <c r="G17" s="23">
        <f>'Rankings Best 4'!H62</f>
        <v>94.5</v>
      </c>
      <c r="I17" s="22">
        <f>'Rankings Best 4'!A107</f>
        <v>11</v>
      </c>
      <c r="J17" s="22" t="str">
        <f>'Rankings Best 4'!B107</f>
        <v>Andrew Spiers</v>
      </c>
      <c r="K17" s="23">
        <f>'Rankings Best 4'!H107</f>
        <v>106</v>
      </c>
      <c r="M17" s="22">
        <f>'Rankings Best 4'!A152</f>
        <v>11</v>
      </c>
      <c r="N17" s="22" t="str">
        <f>'Rankings Best 4'!B152</f>
        <v>David Myers</v>
      </c>
      <c r="O17" s="23">
        <f>'Rankings Best 4'!H152</f>
        <v>94.5</v>
      </c>
      <c r="Q17" s="22">
        <f>'Rankings Best 4'!A197</f>
        <v>11</v>
      </c>
      <c r="R17" s="22" t="str">
        <f>'Rankings Best 4'!B197</f>
        <v>Tony Newell</v>
      </c>
      <c r="S17" s="23">
        <f>'Rankings Best 4'!H197</f>
        <v>43.5</v>
      </c>
      <c r="U17" s="22">
        <f>'Rankings Best 4'!A242</f>
        <v>11</v>
      </c>
      <c r="V17" s="22" t="str">
        <f>'Rankings Best 4'!B242</f>
        <v>Allan Brown</v>
      </c>
      <c r="W17" s="23">
        <f>'Rankings Best 4'!H242</f>
        <v>17</v>
      </c>
      <c r="Y17" s="22">
        <f>'Rankings Best 4'!A287</f>
        <v>11</v>
      </c>
      <c r="Z17" s="22" t="str">
        <f>'Rankings Best 4'!B287</f>
        <v>Alan Thomson</v>
      </c>
      <c r="AA17" s="23">
        <f>'Rankings Best 4'!H287</f>
        <v>2.5</v>
      </c>
      <c r="AC17" s="22">
        <f>'Rankings Best 4'!A332</f>
        <v>11</v>
      </c>
      <c r="AD17" s="22" t="str">
        <f>'Rankings Best 4'!B332</f>
        <v>Charlie Patrick</v>
      </c>
      <c r="AE17" s="23">
        <f>'Rankings Best 4'!H332</f>
        <v>144</v>
      </c>
      <c r="AG17" s="22">
        <f>'Rankings Best 4'!A377</f>
        <v>11</v>
      </c>
      <c r="AH17" s="22" t="str">
        <f>'Rankings Best 4'!B377</f>
        <v>Alex Mitchell</v>
      </c>
      <c r="AI17" s="23">
        <f>'Rankings Best 4'!H377</f>
        <v>3</v>
      </c>
      <c r="AJ17" s="20"/>
      <c r="AK17" s="20">
        <f>'Rankings Best 4'!A422</f>
        <v>2</v>
      </c>
      <c r="AL17" s="20">
        <f>'Rankings Best 4'!B422</f>
        <v>0</v>
      </c>
      <c r="AM17" s="21">
        <f>'Rankings Best 4'!H422</f>
        <v>0</v>
      </c>
      <c r="AN17" s="20"/>
    </row>
    <row r="18" spans="1:40" s="24" customFormat="1" x14ac:dyDescent="0.2">
      <c r="A18" s="22">
        <f>'Rankings Best 4'!A18</f>
        <v>12</v>
      </c>
      <c r="B18" s="22" t="str">
        <f>'Rankings Best 4'!B18</f>
        <v>Ankur Khanduja</v>
      </c>
      <c r="C18" s="23">
        <f>'Rankings Best 4'!H18</f>
        <v>17</v>
      </c>
      <c r="E18" s="22">
        <f>'Rankings Best 4'!A63</f>
        <v>12</v>
      </c>
      <c r="F18" s="22" t="str">
        <f>'Rankings Best 4'!B63</f>
        <v>Andrew Goodenough</v>
      </c>
      <c r="G18" s="23">
        <f>'Rankings Best 4'!H63</f>
        <v>83</v>
      </c>
      <c r="I18" s="22">
        <f>'Rankings Best 4'!A108</f>
        <v>12</v>
      </c>
      <c r="J18" s="22" t="str">
        <f>'Rankings Best 4'!B108</f>
        <v>Danny Selway</v>
      </c>
      <c r="K18" s="23">
        <f>'Rankings Best 4'!H108</f>
        <v>104</v>
      </c>
      <c r="M18" s="22">
        <f>'Rankings Best 4'!A153</f>
        <v>12</v>
      </c>
      <c r="N18" s="22" t="str">
        <f>'Rankings Best 4'!B153</f>
        <v>Al Gordon</v>
      </c>
      <c r="O18" s="23">
        <f>'Rankings Best 4'!H153</f>
        <v>91</v>
      </c>
      <c r="Q18" s="22">
        <f>'Rankings Best 4'!A198</f>
        <v>12</v>
      </c>
      <c r="R18" s="22" t="str">
        <f>'Rankings Best 4'!B198</f>
        <v>Peter Meulemans</v>
      </c>
      <c r="S18" s="23">
        <f>'Rankings Best 4'!H198</f>
        <v>41</v>
      </c>
      <c r="U18" s="22">
        <f>'Rankings Best 4'!A243</f>
        <v>12</v>
      </c>
      <c r="V18" s="22" t="str">
        <f>'Rankings Best 4'!B243</f>
        <v>Allan Currie</v>
      </c>
      <c r="W18" s="23">
        <f>'Rankings Best 4'!H243</f>
        <v>9</v>
      </c>
      <c r="Y18" s="20">
        <f>'Rankings Best 4'!A288</f>
        <v>12</v>
      </c>
      <c r="Z18" s="20">
        <f>'Rankings Best 4'!B288</f>
        <v>0</v>
      </c>
      <c r="AA18" s="21">
        <f>'Rankings Best 4'!H288</f>
        <v>0</v>
      </c>
      <c r="AC18" s="22">
        <f>'Rankings Best 4'!A333</f>
        <v>12</v>
      </c>
      <c r="AD18" s="22" t="str">
        <f>'Rankings Best 4'!B333</f>
        <v>Brian Duffy</v>
      </c>
      <c r="AE18" s="23">
        <f>'Rankings Best 4'!H333</f>
        <v>135</v>
      </c>
      <c r="AG18" s="20">
        <f>'Rankings Best 4'!A378</f>
        <v>12</v>
      </c>
      <c r="AH18" s="20" t="str">
        <f>'Rankings Best 4'!B378</f>
        <v>(blank)</v>
      </c>
      <c r="AI18" s="21">
        <f>'Rankings Best 4'!H378</f>
        <v>0</v>
      </c>
      <c r="AJ18" s="20"/>
      <c r="AK18" s="20">
        <f>'Rankings Best 4'!A423</f>
        <v>2</v>
      </c>
      <c r="AL18" s="20">
        <f>'Rankings Best 4'!B423</f>
        <v>0</v>
      </c>
      <c r="AM18" s="21">
        <f>'Rankings Best 4'!H423</f>
        <v>0</v>
      </c>
      <c r="AN18" s="20"/>
    </row>
    <row r="19" spans="1:40" s="24" customFormat="1" x14ac:dyDescent="0.2">
      <c r="A19" s="22">
        <f>'Rankings Best 4'!A19</f>
        <v>12</v>
      </c>
      <c r="B19" s="22" t="str">
        <f>'Rankings Best 4'!B19</f>
        <v>Philip McWilliams</v>
      </c>
      <c r="C19" s="23">
        <f>'Rankings Best 4'!H19</f>
        <v>17</v>
      </c>
      <c r="E19" s="22">
        <f>'Rankings Best 4'!A64</f>
        <v>13</v>
      </c>
      <c r="F19" s="22" t="str">
        <f>'Rankings Best 4'!B64</f>
        <v>Rene Van Oorschot</v>
      </c>
      <c r="G19" s="23">
        <f>'Rankings Best 4'!H64</f>
        <v>71</v>
      </c>
      <c r="I19" s="22">
        <f>'Rankings Best 4'!A109</f>
        <v>13</v>
      </c>
      <c r="J19" s="22" t="str">
        <f>'Rankings Best 4'!B109</f>
        <v>David McCormick</v>
      </c>
      <c r="K19" s="23">
        <f>'Rankings Best 4'!H109</f>
        <v>95</v>
      </c>
      <c r="M19" s="22">
        <f>'Rankings Best 4'!A154</f>
        <v>13</v>
      </c>
      <c r="N19" s="22" t="str">
        <f>'Rankings Best 4'!B154</f>
        <v>Fernando Vicente</v>
      </c>
      <c r="O19" s="23">
        <f>'Rankings Best 4'!H154</f>
        <v>84</v>
      </c>
      <c r="Q19" s="22">
        <f>'Rankings Best 4'!A199</f>
        <v>13</v>
      </c>
      <c r="R19" s="22" t="str">
        <f>'Rankings Best 4'!B199</f>
        <v>Alan Paton</v>
      </c>
      <c r="S19" s="23">
        <f>'Rankings Best 4'!H199</f>
        <v>27</v>
      </c>
      <c r="U19" s="22">
        <f>'Rankings Best 4'!A244</f>
        <v>13</v>
      </c>
      <c r="V19" s="22" t="str">
        <f>'Rankings Best 4'!B244</f>
        <v>Leslie Wilson</v>
      </c>
      <c r="W19" s="23">
        <f>'Rankings Best 4'!H244</f>
        <v>4</v>
      </c>
      <c r="Y19" s="20">
        <f>'Rankings Best 4'!A289</f>
        <v>12</v>
      </c>
      <c r="Z19" s="20">
        <f>'Rankings Best 4'!B289</f>
        <v>0</v>
      </c>
      <c r="AA19" s="21">
        <f>'Rankings Best 4'!H289</f>
        <v>0</v>
      </c>
      <c r="AC19" s="22">
        <f>'Rankings Best 4'!A334</f>
        <v>13</v>
      </c>
      <c r="AD19" s="22" t="str">
        <f>'Rankings Best 4'!B334</f>
        <v>Alex Sinclair</v>
      </c>
      <c r="AE19" s="23">
        <f>'Rankings Best 4'!H334</f>
        <v>123</v>
      </c>
      <c r="AG19" s="20">
        <f>'Rankings Best 4'!A379</f>
        <v>12</v>
      </c>
      <c r="AH19" s="20">
        <f>'Rankings Best 4'!B379</f>
        <v>0</v>
      </c>
      <c r="AI19" s="21">
        <f>'Rankings Best 4'!H379</f>
        <v>0</v>
      </c>
      <c r="AJ19" s="20"/>
      <c r="AK19" s="20">
        <f>'Rankings Best 4'!A424</f>
        <v>2</v>
      </c>
      <c r="AL19" s="20">
        <f>'Rankings Best 4'!B424</f>
        <v>0</v>
      </c>
      <c r="AM19" s="21">
        <f>'Rankings Best 4'!H424</f>
        <v>0</v>
      </c>
      <c r="AN19" s="20"/>
    </row>
    <row r="20" spans="1:40" s="24" customFormat="1" x14ac:dyDescent="0.2">
      <c r="A20" s="22">
        <f>'Rankings Best 4'!A20</f>
        <v>14</v>
      </c>
      <c r="B20" s="22" t="str">
        <f>'Rankings Best 4'!B20</f>
        <v>Sandy Barr</v>
      </c>
      <c r="C20" s="23">
        <f>'Rankings Best 4'!H20</f>
        <v>7</v>
      </c>
      <c r="E20" s="22">
        <f>'Rankings Best 4'!A65</f>
        <v>14</v>
      </c>
      <c r="F20" s="22" t="str">
        <f>'Rankings Best 4'!B65</f>
        <v>Stewart Morrison</v>
      </c>
      <c r="G20" s="23">
        <f>'Rankings Best 4'!H65</f>
        <v>53</v>
      </c>
      <c r="I20" s="22">
        <f>'Rankings Best 4'!A110</f>
        <v>14</v>
      </c>
      <c r="J20" s="22" t="str">
        <f>'Rankings Best 4'!B110</f>
        <v>Ross Linn</v>
      </c>
      <c r="K20" s="23">
        <f>'Rankings Best 4'!H110</f>
        <v>92</v>
      </c>
      <c r="M20" s="22">
        <f>'Rankings Best 4'!A155</f>
        <v>14</v>
      </c>
      <c r="N20" s="22" t="str">
        <f>'Rankings Best 4'!B155</f>
        <v>Richard Elder</v>
      </c>
      <c r="O20" s="23">
        <f>'Rankings Best 4'!H155</f>
        <v>66.5</v>
      </c>
      <c r="Q20" s="22">
        <f>'Rankings Best 4'!A200</f>
        <v>14</v>
      </c>
      <c r="R20" s="22" t="str">
        <f>'Rankings Best 4'!B200</f>
        <v>Mark James</v>
      </c>
      <c r="S20" s="23">
        <f>'Rankings Best 4'!H200</f>
        <v>26</v>
      </c>
      <c r="U20" s="22">
        <f>'Rankings Best 4'!A245</f>
        <v>14</v>
      </c>
      <c r="V20" s="22" t="str">
        <f>'Rankings Best 4'!B245</f>
        <v>Ronnie Carter</v>
      </c>
      <c r="W20" s="23">
        <f>'Rankings Best 4'!H245</f>
        <v>3</v>
      </c>
      <c r="Y20" s="20">
        <f>'Rankings Best 4'!A290</f>
        <v>12</v>
      </c>
      <c r="Z20" s="20" t="str">
        <f>'Rankings Best 4'!B290</f>
        <v>(blank)</v>
      </c>
      <c r="AA20" s="21">
        <f>'Rankings Best 4'!H290</f>
        <v>0</v>
      </c>
      <c r="AC20" s="22">
        <f>'Rankings Best 4'!A335</f>
        <v>14</v>
      </c>
      <c r="AD20" s="22" t="str">
        <f>'Rankings Best 4'!B335</f>
        <v>John Dewar</v>
      </c>
      <c r="AE20" s="23">
        <f>'Rankings Best 4'!H335</f>
        <v>101</v>
      </c>
      <c r="AG20" s="20">
        <f>'Rankings Best 4'!A380</f>
        <v>12</v>
      </c>
      <c r="AH20" s="20">
        <f>'Rankings Best 4'!B380</f>
        <v>0</v>
      </c>
      <c r="AI20" s="21">
        <f>'Rankings Best 4'!H380</f>
        <v>0</v>
      </c>
      <c r="AJ20" s="20"/>
      <c r="AK20" s="20">
        <f>'Rankings Best 4'!A425</f>
        <v>2</v>
      </c>
      <c r="AL20" s="20">
        <f>'Rankings Best 4'!B425</f>
        <v>0</v>
      </c>
      <c r="AM20" s="21">
        <f>'Rankings Best 4'!H425</f>
        <v>0</v>
      </c>
      <c r="AN20" s="20"/>
    </row>
    <row r="21" spans="1:40" s="24" customFormat="1" x14ac:dyDescent="0.2">
      <c r="A21" s="22">
        <f>'Rankings Best 4'!A21</f>
        <v>15</v>
      </c>
      <c r="B21" s="22" t="str">
        <f>'Rankings Best 4'!B21</f>
        <v>Colin Robinson</v>
      </c>
      <c r="C21" s="23">
        <f>'Rankings Best 4'!H21</f>
        <v>6</v>
      </c>
      <c r="E21" s="22">
        <f>'Rankings Best 4'!A66</f>
        <v>15</v>
      </c>
      <c r="F21" s="22" t="str">
        <f>'Rankings Best 4'!B66</f>
        <v>Robin Bairner</v>
      </c>
      <c r="G21" s="23">
        <f>'Rankings Best 4'!H66</f>
        <v>40</v>
      </c>
      <c r="I21" s="22">
        <f>'Rankings Best 4'!A111</f>
        <v>15</v>
      </c>
      <c r="J21" s="22" t="str">
        <f>'Rankings Best 4'!B111</f>
        <v>Paul Wynne</v>
      </c>
      <c r="K21" s="23">
        <f>'Rankings Best 4'!H111</f>
        <v>87</v>
      </c>
      <c r="M21" s="22">
        <f>'Rankings Best 4'!A156</f>
        <v>15</v>
      </c>
      <c r="N21" s="22" t="str">
        <f>'Rankings Best 4'!B156</f>
        <v>Jorge Covarrubias</v>
      </c>
      <c r="O21" s="23">
        <f>'Rankings Best 4'!H156</f>
        <v>63</v>
      </c>
      <c r="Q21" s="22">
        <f>'Rankings Best 4'!A201</f>
        <v>15</v>
      </c>
      <c r="R21" s="22" t="str">
        <f>'Rankings Best 4'!B201</f>
        <v>Graham Pert</v>
      </c>
      <c r="S21" s="23">
        <f>'Rankings Best 4'!H201</f>
        <v>11</v>
      </c>
      <c r="U21" s="20">
        <f>'Rankings Best 4'!A246</f>
        <v>15</v>
      </c>
      <c r="V21" s="20" t="str">
        <f>'Rankings Best 4'!B246</f>
        <v>(blank)</v>
      </c>
      <c r="W21" s="21">
        <f>'Rankings Best 4'!H246</f>
        <v>0</v>
      </c>
      <c r="Y21" s="20">
        <f>'Rankings Best 4'!A291</f>
        <v>12</v>
      </c>
      <c r="Z21" s="20">
        <f>'Rankings Best 4'!B291</f>
        <v>0</v>
      </c>
      <c r="AA21" s="21">
        <f>'Rankings Best 4'!H291</f>
        <v>0</v>
      </c>
      <c r="AC21" s="22">
        <f>'Rankings Best 4'!A336</f>
        <v>15</v>
      </c>
      <c r="AD21" s="22" t="str">
        <f>'Rankings Best 4'!B336</f>
        <v>Willie Jappy</v>
      </c>
      <c r="AE21" s="23">
        <f>'Rankings Best 4'!H336</f>
        <v>93</v>
      </c>
      <c r="AG21" s="20">
        <f>'Rankings Best 4'!A381</f>
        <v>12</v>
      </c>
      <c r="AH21" s="20">
        <f>'Rankings Best 4'!B381</f>
        <v>0</v>
      </c>
      <c r="AI21" s="21">
        <f>'Rankings Best 4'!H381</f>
        <v>0</v>
      </c>
      <c r="AJ21" s="20"/>
      <c r="AK21" s="20">
        <f>'Rankings Best 4'!A426</f>
        <v>2</v>
      </c>
      <c r="AL21" s="20">
        <f>'Rankings Best 4'!B426</f>
        <v>0</v>
      </c>
      <c r="AM21" s="21">
        <f>'Rankings Best 4'!H426</f>
        <v>0</v>
      </c>
      <c r="AN21" s="20"/>
    </row>
    <row r="22" spans="1:40" s="24" customFormat="1" x14ac:dyDescent="0.2">
      <c r="A22" s="22">
        <f>'Rankings Best 4'!A22</f>
        <v>15</v>
      </c>
      <c r="B22" s="22" t="str">
        <f>'Rankings Best 4'!B22</f>
        <v>Ross Gray</v>
      </c>
      <c r="C22" s="23">
        <f>'Rankings Best 4'!H22</f>
        <v>6</v>
      </c>
      <c r="E22" s="22">
        <f>'Rankings Best 4'!A67</f>
        <v>16</v>
      </c>
      <c r="F22" s="22" t="str">
        <f>'Rankings Best 4'!B67</f>
        <v>Billy Scott</v>
      </c>
      <c r="G22" s="23">
        <f>'Rankings Best 4'!H67</f>
        <v>38</v>
      </c>
      <c r="I22" s="22">
        <f>'Rankings Best 4'!A112</f>
        <v>16</v>
      </c>
      <c r="J22" s="22" t="str">
        <f>'Rankings Best 4'!B112</f>
        <v>Michael Paddon</v>
      </c>
      <c r="K22" s="23">
        <f>'Rankings Best 4'!H112</f>
        <v>73</v>
      </c>
      <c r="M22" s="22">
        <f>'Rankings Best 4'!A157</f>
        <v>16</v>
      </c>
      <c r="N22" s="22" t="str">
        <f>'Rankings Best 4'!B157</f>
        <v>Grant Gray</v>
      </c>
      <c r="O22" s="23">
        <f>'Rankings Best 4'!H157</f>
        <v>52</v>
      </c>
      <c r="Q22" s="22">
        <f>'Rankings Best 4'!A202</f>
        <v>16</v>
      </c>
      <c r="R22" s="22" t="str">
        <f>'Rankings Best 4'!B202</f>
        <v>Stuart Black</v>
      </c>
      <c r="S22" s="23">
        <f>'Rankings Best 4'!H202</f>
        <v>4.5</v>
      </c>
      <c r="U22" s="20">
        <f>'Rankings Best 4'!A247</f>
        <v>15</v>
      </c>
      <c r="V22" s="20">
        <f>'Rankings Best 4'!B247</f>
        <v>0</v>
      </c>
      <c r="W22" s="21">
        <f>'Rankings Best 4'!H247</f>
        <v>0</v>
      </c>
      <c r="Y22" s="20">
        <f>'Rankings Best 4'!A292</f>
        <v>12</v>
      </c>
      <c r="Z22" s="20">
        <f>'Rankings Best 4'!B292</f>
        <v>0</v>
      </c>
      <c r="AA22" s="21">
        <f>'Rankings Best 4'!H292</f>
        <v>0</v>
      </c>
      <c r="AC22" s="22">
        <f>'Rankings Best 4'!A337</f>
        <v>16</v>
      </c>
      <c r="AD22" s="22" t="str">
        <f>'Rankings Best 4'!B337</f>
        <v>Fred Laing</v>
      </c>
      <c r="AE22" s="23">
        <f>'Rankings Best 4'!H337</f>
        <v>72</v>
      </c>
      <c r="AG22" s="20">
        <f>'Rankings Best 4'!A382</f>
        <v>12</v>
      </c>
      <c r="AH22" s="20">
        <f>'Rankings Best 4'!B382</f>
        <v>0</v>
      </c>
      <c r="AI22" s="21">
        <f>'Rankings Best 4'!H382</f>
        <v>0</v>
      </c>
      <c r="AJ22" s="20"/>
      <c r="AK22" s="20">
        <f>'Rankings Best 4'!A427</f>
        <v>2</v>
      </c>
      <c r="AL22" s="20">
        <f>'Rankings Best 4'!B427</f>
        <v>0</v>
      </c>
      <c r="AM22" s="21">
        <f>'Rankings Best 4'!H427</f>
        <v>0</v>
      </c>
      <c r="AN22" s="20"/>
    </row>
    <row r="23" spans="1:40" s="24" customFormat="1" x14ac:dyDescent="0.2">
      <c r="A23" s="22">
        <f>'Rankings Best 4'!A23</f>
        <v>17</v>
      </c>
      <c r="B23" s="22" t="str">
        <f>'Rankings Best 4'!B23</f>
        <v>Waleed Hashmi</v>
      </c>
      <c r="C23" s="23">
        <f>'Rankings Best 4'!H23</f>
        <v>5</v>
      </c>
      <c r="E23" s="22">
        <f>'Rankings Best 4'!A68</f>
        <v>17</v>
      </c>
      <c r="F23" s="22" t="str">
        <f>'Rankings Best 4'!B68</f>
        <v>John Jewson</v>
      </c>
      <c r="G23" s="23">
        <f>'Rankings Best 4'!H68</f>
        <v>16</v>
      </c>
      <c r="I23" s="22">
        <f>'Rankings Best 4'!A113</f>
        <v>17</v>
      </c>
      <c r="J23" s="22" t="str">
        <f>'Rankings Best 4'!B113</f>
        <v>Gaurav Ahuja</v>
      </c>
      <c r="K23" s="23">
        <f>'Rankings Best 4'!H113</f>
        <v>62</v>
      </c>
      <c r="M23" s="22">
        <f>'Rankings Best 4'!A158</f>
        <v>17</v>
      </c>
      <c r="N23" s="22" t="str">
        <f>'Rankings Best 4'!B158</f>
        <v>Mark McGuiness</v>
      </c>
      <c r="O23" s="23">
        <f>'Rankings Best 4'!H158</f>
        <v>28</v>
      </c>
      <c r="Q23" s="22">
        <f>'Rankings Best 4'!A203</f>
        <v>17</v>
      </c>
      <c r="R23" s="22" t="str">
        <f>'Rankings Best 4'!B203</f>
        <v>David Lindsay</v>
      </c>
      <c r="S23" s="23">
        <f>'Rankings Best 4'!H203</f>
        <v>2</v>
      </c>
      <c r="U23" s="20">
        <f>'Rankings Best 4'!A248</f>
        <v>15</v>
      </c>
      <c r="V23" s="20">
        <f>'Rankings Best 4'!B248</f>
        <v>0</v>
      </c>
      <c r="W23" s="21">
        <f>'Rankings Best 4'!H248</f>
        <v>0</v>
      </c>
      <c r="Y23" s="20">
        <f>'Rankings Best 4'!A293</f>
        <v>12</v>
      </c>
      <c r="Z23" s="20">
        <f>'Rankings Best 4'!B293</f>
        <v>0</v>
      </c>
      <c r="AA23" s="21">
        <f>'Rankings Best 4'!H293</f>
        <v>0</v>
      </c>
      <c r="AC23" s="22">
        <f>'Rankings Best 4'!A338</f>
        <v>17</v>
      </c>
      <c r="AD23" s="22" t="str">
        <f>'Rankings Best 4'!B338</f>
        <v>Jim Webster</v>
      </c>
      <c r="AE23" s="23">
        <f>'Rankings Best 4'!H338</f>
        <v>69</v>
      </c>
      <c r="AG23" s="20">
        <f>'Rankings Best 4'!A383</f>
        <v>12</v>
      </c>
      <c r="AH23" s="20">
        <f>'Rankings Best 4'!B383</f>
        <v>0</v>
      </c>
      <c r="AI23" s="21">
        <f>'Rankings Best 4'!H383</f>
        <v>0</v>
      </c>
      <c r="AJ23" s="20"/>
      <c r="AK23" s="20">
        <f>'Rankings Best 4'!A428</f>
        <v>2</v>
      </c>
      <c r="AL23" s="20">
        <f>'Rankings Best 4'!B428</f>
        <v>0</v>
      </c>
      <c r="AM23" s="21">
        <f>'Rankings Best 4'!H428</f>
        <v>0</v>
      </c>
      <c r="AN23" s="20"/>
    </row>
    <row r="24" spans="1:40" s="24" customFormat="1" x14ac:dyDescent="0.2">
      <c r="A24" s="22">
        <f>'Rankings Best 4'!A24</f>
        <v>18</v>
      </c>
      <c r="B24" s="22" t="str">
        <f>'Rankings Best 4'!B24</f>
        <v>Calum Menzies</v>
      </c>
      <c r="C24" s="23">
        <f>'Rankings Best 4'!H24</f>
        <v>4.5</v>
      </c>
      <c r="E24" s="22">
        <f>'Rankings Best 4'!A69</f>
        <v>18</v>
      </c>
      <c r="F24" s="22" t="str">
        <f>'Rankings Best 4'!B69</f>
        <v>Chris Farrell</v>
      </c>
      <c r="G24" s="23">
        <f>'Rankings Best 4'!H69</f>
        <v>15</v>
      </c>
      <c r="I24" s="22">
        <f>'Rankings Best 4'!A114</f>
        <v>18</v>
      </c>
      <c r="J24" s="22" t="str">
        <f>'Rankings Best 4'!B114</f>
        <v>David Niven</v>
      </c>
      <c r="K24" s="23">
        <f>'Rankings Best 4'!H114</f>
        <v>40</v>
      </c>
      <c r="M24" s="22">
        <f>'Rankings Best 4'!A159</f>
        <v>18</v>
      </c>
      <c r="N24" s="22" t="str">
        <f>'Rankings Best 4'!B159</f>
        <v>Dan Jenkins</v>
      </c>
      <c r="O24" s="23">
        <f>'Rankings Best 4'!H159</f>
        <v>26</v>
      </c>
      <c r="Q24" s="20">
        <f>'Rankings Best 4'!A204</f>
        <v>18</v>
      </c>
      <c r="R24" s="20" t="str">
        <f>'Rankings Best 4'!B204</f>
        <v>(blank)</v>
      </c>
      <c r="S24" s="21">
        <f>'Rankings Best 4'!H204</f>
        <v>0</v>
      </c>
      <c r="U24" s="20">
        <f>'Rankings Best 4'!A249</f>
        <v>15</v>
      </c>
      <c r="V24" s="20">
        <f>'Rankings Best 4'!B249</f>
        <v>0</v>
      </c>
      <c r="W24" s="21">
        <f>'Rankings Best 4'!H249</f>
        <v>0</v>
      </c>
      <c r="Y24" s="20">
        <f>'Rankings Best 4'!A294</f>
        <v>12</v>
      </c>
      <c r="Z24" s="20">
        <f>'Rankings Best 4'!B294</f>
        <v>0</v>
      </c>
      <c r="AA24" s="21">
        <f>'Rankings Best 4'!H294</f>
        <v>0</v>
      </c>
      <c r="AC24" s="22">
        <f>'Rankings Best 4'!A339</f>
        <v>18</v>
      </c>
      <c r="AD24" s="22" t="str">
        <f>'Rankings Best 4'!B339</f>
        <v>Alan Slinger</v>
      </c>
      <c r="AE24" s="23">
        <f>'Rankings Best 4'!H339</f>
        <v>63</v>
      </c>
      <c r="AG24" s="20">
        <f>'Rankings Best 4'!A384</f>
        <v>12</v>
      </c>
      <c r="AH24" s="20">
        <f>'Rankings Best 4'!B384</f>
        <v>0</v>
      </c>
      <c r="AI24" s="21">
        <f>'Rankings Best 4'!H384</f>
        <v>0</v>
      </c>
      <c r="AJ24" s="20"/>
      <c r="AK24" s="20">
        <f>'Rankings Best 4'!A429</f>
        <v>2</v>
      </c>
      <c r="AL24" s="20">
        <f>'Rankings Best 4'!B429</f>
        <v>0</v>
      </c>
      <c r="AM24" s="21">
        <f>'Rankings Best 4'!H429</f>
        <v>0</v>
      </c>
      <c r="AN24" s="20"/>
    </row>
    <row r="25" spans="1:40" s="24" customFormat="1" x14ac:dyDescent="0.2">
      <c r="A25" s="22">
        <f>'Rankings Best 4'!A25</f>
        <v>19</v>
      </c>
      <c r="B25" s="22" t="str">
        <f>'Rankings Best 4'!B25</f>
        <v>Amkur Khanduja</v>
      </c>
      <c r="C25" s="23">
        <f>'Rankings Best 4'!H25</f>
        <v>4</v>
      </c>
      <c r="E25" s="22">
        <f>'Rankings Best 4'!A70</f>
        <v>19</v>
      </c>
      <c r="F25" s="22" t="str">
        <f>'Rankings Best 4'!B70</f>
        <v>Erik Van Der Marel</v>
      </c>
      <c r="G25" s="23">
        <f>'Rankings Best 4'!H70</f>
        <v>9.5</v>
      </c>
      <c r="I25" s="22">
        <f>'Rankings Best 4'!A115</f>
        <v>19</v>
      </c>
      <c r="J25" s="22" t="str">
        <f>'Rankings Best 4'!B115</f>
        <v>Stewart Simpson</v>
      </c>
      <c r="K25" s="23">
        <f>'Rankings Best 4'!H115</f>
        <v>25.5</v>
      </c>
      <c r="M25" s="22">
        <f>'Rankings Best 4'!A160</f>
        <v>19</v>
      </c>
      <c r="N25" s="22" t="str">
        <f>'Rankings Best 4'!B160</f>
        <v>Liam Kerr</v>
      </c>
      <c r="O25" s="23">
        <f>'Rankings Best 4'!H160</f>
        <v>4</v>
      </c>
      <c r="Q25" s="20">
        <f>'Rankings Best 4'!A205</f>
        <v>18</v>
      </c>
      <c r="R25" s="20">
        <f>'Rankings Best 4'!B205</f>
        <v>0</v>
      </c>
      <c r="S25" s="21">
        <f>'Rankings Best 4'!H205</f>
        <v>0</v>
      </c>
      <c r="U25" s="20">
        <f>'Rankings Best 4'!A250</f>
        <v>15</v>
      </c>
      <c r="V25" s="20">
        <f>'Rankings Best 4'!B250</f>
        <v>0</v>
      </c>
      <c r="W25" s="21">
        <f>'Rankings Best 4'!H250</f>
        <v>0</v>
      </c>
      <c r="Y25" s="20">
        <f>'Rankings Best 4'!A295</f>
        <v>12</v>
      </c>
      <c r="Z25" s="20">
        <f>'Rankings Best 4'!B295</f>
        <v>0</v>
      </c>
      <c r="AA25" s="21">
        <f>'Rankings Best 4'!H295</f>
        <v>0</v>
      </c>
      <c r="AC25" s="22">
        <f>'Rankings Best 4'!A340</f>
        <v>19</v>
      </c>
      <c r="AD25" s="22" t="str">
        <f>'Rankings Best 4'!B340</f>
        <v>Trevor Mackie</v>
      </c>
      <c r="AE25" s="23">
        <f>'Rankings Best 4'!H340</f>
        <v>61</v>
      </c>
      <c r="AG25" s="20">
        <f>'Rankings Best 4'!A385</f>
        <v>12</v>
      </c>
      <c r="AH25" s="20">
        <f>'Rankings Best 4'!B385</f>
        <v>0</v>
      </c>
      <c r="AI25" s="21">
        <f>'Rankings Best 4'!H385</f>
        <v>0</v>
      </c>
      <c r="AJ25" s="20"/>
      <c r="AK25" s="20">
        <f>'Rankings Best 4'!A430</f>
        <v>2</v>
      </c>
      <c r="AL25" s="20">
        <f>'Rankings Best 4'!B430</f>
        <v>0</v>
      </c>
      <c r="AM25" s="21">
        <f>'Rankings Best 4'!H430</f>
        <v>0</v>
      </c>
      <c r="AN25" s="20"/>
    </row>
    <row r="26" spans="1:40" s="24" customFormat="1" x14ac:dyDescent="0.2">
      <c r="A26" s="20">
        <f>'Rankings Best 4'!A26</f>
        <v>20</v>
      </c>
      <c r="B26" s="20">
        <f>'Rankings Best 4'!B26</f>
        <v>0</v>
      </c>
      <c r="C26" s="21">
        <f>'Rankings Best 4'!H26</f>
        <v>0</v>
      </c>
      <c r="E26" s="22">
        <f>'Rankings Best 4'!A71</f>
        <v>20</v>
      </c>
      <c r="F26" s="22" t="str">
        <f>'Rankings Best 4'!B71</f>
        <v>Gaurav Ahuja</v>
      </c>
      <c r="G26" s="23">
        <f>'Rankings Best 4'!H71</f>
        <v>4</v>
      </c>
      <c r="I26" s="22">
        <f>'Rankings Best 4'!A116</f>
        <v>19</v>
      </c>
      <c r="J26" s="22" t="str">
        <f>'Rankings Best 4'!B116</f>
        <v>Emmanuel Acheampong</v>
      </c>
      <c r="K26" s="23">
        <f>'Rankings Best 4'!H116</f>
        <v>25.5</v>
      </c>
      <c r="M26" s="20">
        <f>'Rankings Best 4'!A161</f>
        <v>20</v>
      </c>
      <c r="N26" s="20">
        <f>'Rankings Best 4'!B161</f>
        <v>0</v>
      </c>
      <c r="O26" s="21">
        <f>'Rankings Best 4'!H161</f>
        <v>0</v>
      </c>
      <c r="Q26" s="20">
        <f>'Rankings Best 4'!A206</f>
        <v>18</v>
      </c>
      <c r="R26" s="20">
        <f>'Rankings Best 4'!B206</f>
        <v>0</v>
      </c>
      <c r="S26" s="21">
        <f>'Rankings Best 4'!H206</f>
        <v>0</v>
      </c>
      <c r="U26" s="20">
        <f>'Rankings Best 4'!A251</f>
        <v>15</v>
      </c>
      <c r="V26" s="20">
        <f>'Rankings Best 4'!B251</f>
        <v>0</v>
      </c>
      <c r="W26" s="21">
        <f>'Rankings Best 4'!H251</f>
        <v>0</v>
      </c>
      <c r="Y26" s="20">
        <f>'Rankings Best 4'!A296</f>
        <v>12</v>
      </c>
      <c r="Z26" s="20">
        <f>'Rankings Best 4'!B296</f>
        <v>0</v>
      </c>
      <c r="AA26" s="21">
        <f>'Rankings Best 4'!H296</f>
        <v>0</v>
      </c>
      <c r="AC26" s="22">
        <f>'Rankings Best 4'!A341</f>
        <v>20</v>
      </c>
      <c r="AD26" s="22" t="str">
        <f>'Rankings Best 4'!B341</f>
        <v>Werner Kittel</v>
      </c>
      <c r="AE26" s="23">
        <f>'Rankings Best 4'!H341</f>
        <v>42</v>
      </c>
      <c r="AG26" s="20">
        <f>'Rankings Best 4'!A386</f>
        <v>12</v>
      </c>
      <c r="AH26" s="20">
        <f>'Rankings Best 4'!B386</f>
        <v>0</v>
      </c>
      <c r="AI26" s="21">
        <f>'Rankings Best 4'!H386</f>
        <v>0</v>
      </c>
      <c r="AJ26" s="20"/>
      <c r="AK26" s="20">
        <f>'Rankings Best 4'!A431</f>
        <v>2</v>
      </c>
      <c r="AL26" s="20">
        <f>'Rankings Best 4'!B431</f>
        <v>0</v>
      </c>
      <c r="AM26" s="21">
        <f>'Rankings Best 4'!H431</f>
        <v>0</v>
      </c>
      <c r="AN26" s="20"/>
    </row>
    <row r="27" spans="1:40" s="24" customFormat="1" x14ac:dyDescent="0.2">
      <c r="A27" s="20">
        <f>'Rankings Best 4'!A27</f>
        <v>20</v>
      </c>
      <c r="B27" s="20">
        <f>'Rankings Best 4'!B27</f>
        <v>0</v>
      </c>
      <c r="C27" s="21">
        <f>'Rankings Best 4'!H27</f>
        <v>0</v>
      </c>
      <c r="E27" s="22">
        <f>'Rankings Best 4'!A72</f>
        <v>21</v>
      </c>
      <c r="F27" s="22" t="str">
        <f>'Rankings Best 4'!B72</f>
        <v>Paul Cousins</v>
      </c>
      <c r="G27" s="23">
        <f>'Rankings Best 4'!H72</f>
        <v>3</v>
      </c>
      <c r="I27" s="22">
        <f>'Rankings Best 4'!A117</f>
        <v>21</v>
      </c>
      <c r="J27" s="22" t="str">
        <f>'Rankings Best 4'!B117</f>
        <v>Scott Fairfoull</v>
      </c>
      <c r="K27" s="23">
        <f>'Rankings Best 4'!H117</f>
        <v>15</v>
      </c>
      <c r="M27" s="20">
        <f>'Rankings Best 4'!A162</f>
        <v>20</v>
      </c>
      <c r="N27" s="20" t="str">
        <f>'Rankings Best 4'!B162</f>
        <v>(blank)</v>
      </c>
      <c r="O27" s="21">
        <f>'Rankings Best 4'!H162</f>
        <v>0</v>
      </c>
      <c r="Q27" s="20">
        <f>'Rankings Best 4'!A207</f>
        <v>18</v>
      </c>
      <c r="R27" s="20">
        <f>'Rankings Best 4'!B207</f>
        <v>0</v>
      </c>
      <c r="S27" s="21">
        <f>'Rankings Best 4'!H207</f>
        <v>0</v>
      </c>
      <c r="U27" s="20">
        <f>'Rankings Best 4'!A252</f>
        <v>15</v>
      </c>
      <c r="V27" s="20">
        <f>'Rankings Best 4'!B252</f>
        <v>0</v>
      </c>
      <c r="W27" s="21">
        <f>'Rankings Best 4'!H252</f>
        <v>0</v>
      </c>
      <c r="Y27" s="20">
        <f>'Rankings Best 4'!A297</f>
        <v>12</v>
      </c>
      <c r="Z27" s="20">
        <f>'Rankings Best 4'!B297</f>
        <v>0</v>
      </c>
      <c r="AA27" s="21">
        <f>'Rankings Best 4'!H297</f>
        <v>0</v>
      </c>
      <c r="AC27" s="22">
        <f>'Rankings Best 4'!A342</f>
        <v>21</v>
      </c>
      <c r="AD27" s="22" t="str">
        <f>'Rankings Best 4'!B342</f>
        <v>Warren Cameron</v>
      </c>
      <c r="AE27" s="23">
        <f>'Rankings Best 4'!H342</f>
        <v>17</v>
      </c>
      <c r="AG27" s="20">
        <f>'Rankings Best 4'!A387</f>
        <v>12</v>
      </c>
      <c r="AH27" s="20">
        <f>'Rankings Best 4'!B387</f>
        <v>0</v>
      </c>
      <c r="AI27" s="21">
        <f>'Rankings Best 4'!H387</f>
        <v>0</v>
      </c>
      <c r="AJ27" s="20"/>
      <c r="AK27" s="20">
        <f>'Rankings Best 4'!A432</f>
        <v>2</v>
      </c>
      <c r="AL27" s="20">
        <f>'Rankings Best 4'!B432</f>
        <v>0</v>
      </c>
      <c r="AM27" s="21">
        <f>'Rankings Best 4'!H432</f>
        <v>0</v>
      </c>
      <c r="AN27" s="20"/>
    </row>
    <row r="28" spans="1:40" s="24" customFormat="1" x14ac:dyDescent="0.2">
      <c r="A28" s="20">
        <f>'Rankings Best 4'!A28</f>
        <v>20</v>
      </c>
      <c r="B28" s="20" t="str">
        <f>'Rankings Best 4'!B28</f>
        <v>(blank)</v>
      </c>
      <c r="C28" s="21">
        <f>'Rankings Best 4'!H28</f>
        <v>0</v>
      </c>
      <c r="E28" s="22">
        <f>'Rankings Best 4'!A73</f>
        <v>21</v>
      </c>
      <c r="F28" s="22" t="str">
        <f>'Rankings Best 4'!B73</f>
        <v>Shoalb Khan</v>
      </c>
      <c r="G28" s="23">
        <f>'Rankings Best 4'!H73</f>
        <v>3</v>
      </c>
      <c r="I28" s="22">
        <f>'Rankings Best 4'!A118</f>
        <v>22</v>
      </c>
      <c r="J28" s="22" t="str">
        <f>'Rankings Best 4'!B118</f>
        <v>Richard Dodunski</v>
      </c>
      <c r="K28" s="23">
        <f>'Rankings Best 4'!H118</f>
        <v>1</v>
      </c>
      <c r="M28" s="20">
        <f>'Rankings Best 4'!A163</f>
        <v>20</v>
      </c>
      <c r="N28" s="20">
        <f>'Rankings Best 4'!B163</f>
        <v>0</v>
      </c>
      <c r="O28" s="21">
        <f>'Rankings Best 4'!H163</f>
        <v>0</v>
      </c>
      <c r="Q28" s="20">
        <f>'Rankings Best 4'!A208</f>
        <v>18</v>
      </c>
      <c r="R28" s="20">
        <f>'Rankings Best 4'!B208</f>
        <v>0</v>
      </c>
      <c r="S28" s="21">
        <f>'Rankings Best 4'!H208</f>
        <v>0</v>
      </c>
      <c r="U28" s="20">
        <f>'Rankings Best 4'!A253</f>
        <v>15</v>
      </c>
      <c r="V28" s="20">
        <f>'Rankings Best 4'!B253</f>
        <v>0</v>
      </c>
      <c r="W28" s="21">
        <f>'Rankings Best 4'!H253</f>
        <v>0</v>
      </c>
      <c r="Y28" s="20">
        <f>'Rankings Best 4'!A298</f>
        <v>12</v>
      </c>
      <c r="Z28" s="20">
        <f>'Rankings Best 4'!B298</f>
        <v>0</v>
      </c>
      <c r="AA28" s="21">
        <f>'Rankings Best 4'!H298</f>
        <v>0</v>
      </c>
      <c r="AC28" s="22">
        <f>'Rankings Best 4'!A343</f>
        <v>22</v>
      </c>
      <c r="AD28" s="22" t="str">
        <f>'Rankings Best 4'!B343</f>
        <v>Kenneth Mitchell</v>
      </c>
      <c r="AE28" s="23">
        <f>'Rankings Best 4'!H343</f>
        <v>4</v>
      </c>
      <c r="AG28" s="20">
        <f>'Rankings Best 4'!A388</f>
        <v>12</v>
      </c>
      <c r="AH28" s="20">
        <f>'Rankings Best 4'!B388</f>
        <v>0</v>
      </c>
      <c r="AI28" s="21">
        <f>'Rankings Best 4'!H388</f>
        <v>0</v>
      </c>
      <c r="AJ28" s="20"/>
      <c r="AK28" s="20">
        <f>'Rankings Best 4'!A433</f>
        <v>2</v>
      </c>
      <c r="AL28" s="20">
        <f>'Rankings Best 4'!B433</f>
        <v>0</v>
      </c>
      <c r="AM28" s="21">
        <f>'Rankings Best 4'!H433</f>
        <v>0</v>
      </c>
      <c r="AN28" s="20"/>
    </row>
    <row r="29" spans="1:40" s="24" customFormat="1" x14ac:dyDescent="0.2">
      <c r="A29" s="20">
        <f>'Rankings Best 4'!A29</f>
        <v>20</v>
      </c>
      <c r="B29" s="20">
        <f>'Rankings Best 4'!B29</f>
        <v>0</v>
      </c>
      <c r="C29" s="21">
        <f>'Rankings Best 4'!H29</f>
        <v>0</v>
      </c>
      <c r="E29" s="22">
        <f>'Rankings Best 4'!A74</f>
        <v>21</v>
      </c>
      <c r="F29" s="22" t="str">
        <f>'Rankings Best 4'!B74</f>
        <v>Ewen Stewart</v>
      </c>
      <c r="G29" s="23">
        <f>'Rankings Best 4'!H74</f>
        <v>3</v>
      </c>
      <c r="I29" s="20">
        <f>'Rankings Best 4'!A119</f>
        <v>23</v>
      </c>
      <c r="J29" s="20" t="str">
        <f>'Rankings Best 4'!B119</f>
        <v>(blank)</v>
      </c>
      <c r="K29" s="21">
        <f>'Rankings Best 4'!H119</f>
        <v>0</v>
      </c>
      <c r="M29" s="20">
        <f>'Rankings Best 4'!A164</f>
        <v>20</v>
      </c>
      <c r="N29" s="20">
        <f>'Rankings Best 4'!B164</f>
        <v>0</v>
      </c>
      <c r="O29" s="21">
        <f>'Rankings Best 4'!H164</f>
        <v>0</v>
      </c>
      <c r="Q29" s="20">
        <f>'Rankings Best 4'!A209</f>
        <v>18</v>
      </c>
      <c r="R29" s="20">
        <f>'Rankings Best 4'!B209</f>
        <v>0</v>
      </c>
      <c r="S29" s="21">
        <f>'Rankings Best 4'!H209</f>
        <v>0</v>
      </c>
      <c r="U29" s="20">
        <f>'Rankings Best 4'!A254</f>
        <v>15</v>
      </c>
      <c r="V29" s="20">
        <f>'Rankings Best 4'!B254</f>
        <v>0</v>
      </c>
      <c r="W29" s="21">
        <f>'Rankings Best 4'!H254</f>
        <v>0</v>
      </c>
      <c r="Y29" s="20">
        <f>'Rankings Best 4'!A299</f>
        <v>12</v>
      </c>
      <c r="Z29" s="20">
        <f>'Rankings Best 4'!B299</f>
        <v>0</v>
      </c>
      <c r="AA29" s="21">
        <f>'Rankings Best 4'!H299</f>
        <v>0</v>
      </c>
      <c r="AC29" s="22">
        <f>'Rankings Best 4'!A344</f>
        <v>23</v>
      </c>
      <c r="AD29" s="22" t="str">
        <f>'Rankings Best 4'!B344</f>
        <v>David Ramage</v>
      </c>
      <c r="AE29" s="23">
        <f>'Rankings Best 4'!H344</f>
        <v>3</v>
      </c>
      <c r="AG29" s="20">
        <f>'Rankings Best 4'!A389</f>
        <v>12</v>
      </c>
      <c r="AH29" s="20">
        <f>'Rankings Best 4'!B389</f>
        <v>0</v>
      </c>
      <c r="AI29" s="21">
        <f>'Rankings Best 4'!H389</f>
        <v>0</v>
      </c>
      <c r="AJ29" s="20"/>
      <c r="AK29" s="20">
        <f>'Rankings Best 4'!A434</f>
        <v>2</v>
      </c>
      <c r="AL29" s="20">
        <f>'Rankings Best 4'!B434</f>
        <v>0</v>
      </c>
      <c r="AM29" s="21">
        <f>'Rankings Best 4'!H434</f>
        <v>0</v>
      </c>
      <c r="AN29" s="20"/>
    </row>
    <row r="30" spans="1:40" s="24" customFormat="1" x14ac:dyDescent="0.2">
      <c r="A30" s="20">
        <f>'Rankings Best 4'!A30</f>
        <v>20</v>
      </c>
      <c r="B30" s="20">
        <f>'Rankings Best 4'!B30</f>
        <v>0</v>
      </c>
      <c r="C30" s="21">
        <f>'Rankings Best 4'!H30</f>
        <v>0</v>
      </c>
      <c r="E30" s="20">
        <f>'Rankings Best 4'!A75</f>
        <v>24</v>
      </c>
      <c r="F30" s="20" t="str">
        <f>'Rankings Best 4'!B75</f>
        <v>(blank)</v>
      </c>
      <c r="G30" s="21">
        <f>'Rankings Best 4'!H75</f>
        <v>0</v>
      </c>
      <c r="I30" s="20">
        <f>'Rankings Best 4'!A120</f>
        <v>23</v>
      </c>
      <c r="J30" s="20">
        <f>'Rankings Best 4'!B120</f>
        <v>0</v>
      </c>
      <c r="K30" s="21">
        <f>'Rankings Best 4'!H120</f>
        <v>0</v>
      </c>
      <c r="M30" s="20">
        <f>'Rankings Best 4'!A165</f>
        <v>20</v>
      </c>
      <c r="N30" s="20">
        <f>'Rankings Best 4'!B165</f>
        <v>0</v>
      </c>
      <c r="O30" s="21">
        <f>'Rankings Best 4'!H165</f>
        <v>0</v>
      </c>
      <c r="Q30" s="20">
        <f>'Rankings Best 4'!A210</f>
        <v>18</v>
      </c>
      <c r="R30" s="20">
        <f>'Rankings Best 4'!B210</f>
        <v>0</v>
      </c>
      <c r="S30" s="21">
        <f>'Rankings Best 4'!H210</f>
        <v>0</v>
      </c>
      <c r="U30" s="20">
        <f>'Rankings Best 4'!A255</f>
        <v>15</v>
      </c>
      <c r="V30" s="20">
        <f>'Rankings Best 4'!B255</f>
        <v>0</v>
      </c>
      <c r="W30" s="21">
        <f>'Rankings Best 4'!H255</f>
        <v>0</v>
      </c>
      <c r="Y30" s="20">
        <f>'Rankings Best 4'!A300</f>
        <v>12</v>
      </c>
      <c r="Z30" s="20">
        <f>'Rankings Best 4'!B300</f>
        <v>0</v>
      </c>
      <c r="AA30" s="21">
        <f>'Rankings Best 4'!H300</f>
        <v>0</v>
      </c>
      <c r="AC30" s="20">
        <f>'Rankings Best 4'!A345</f>
        <v>24</v>
      </c>
      <c r="AD30" s="20" t="str">
        <f>'Rankings Best 4'!B345</f>
        <v>(blank)</v>
      </c>
      <c r="AE30" s="21">
        <f>'Rankings Best 4'!H345</f>
        <v>0</v>
      </c>
      <c r="AF30" s="20"/>
      <c r="AG30" s="20">
        <f>'Rankings Best 4'!A390</f>
        <v>12</v>
      </c>
      <c r="AH30" s="20">
        <f>'Rankings Best 4'!B390</f>
        <v>0</v>
      </c>
      <c r="AI30" s="21">
        <f>'Rankings Best 4'!H390</f>
        <v>0</v>
      </c>
      <c r="AJ30" s="20"/>
      <c r="AK30" s="20">
        <f>'Rankings Best 4'!A435</f>
        <v>2</v>
      </c>
      <c r="AL30" s="20">
        <f>'Rankings Best 4'!B435</f>
        <v>0</v>
      </c>
      <c r="AM30" s="21">
        <f>'Rankings Best 4'!H435</f>
        <v>0</v>
      </c>
      <c r="AN30" s="20"/>
    </row>
    <row r="31" spans="1:40" s="24" customFormat="1" x14ac:dyDescent="0.2">
      <c r="A31" s="20">
        <f>'Rankings Best 4'!A31</f>
        <v>20</v>
      </c>
      <c r="B31" s="20">
        <f>'Rankings Best 4'!B31</f>
        <v>0</v>
      </c>
      <c r="C31" s="21">
        <f>'Rankings Best 4'!H31</f>
        <v>0</v>
      </c>
      <c r="E31" s="20">
        <f>'Rankings Best 4'!A76</f>
        <v>24</v>
      </c>
      <c r="F31" s="20">
        <f>'Rankings Best 4'!B76</f>
        <v>0</v>
      </c>
      <c r="G31" s="21">
        <f>'Rankings Best 4'!H76</f>
        <v>0</v>
      </c>
      <c r="I31" s="20">
        <f>'Rankings Best 4'!A121</f>
        <v>23</v>
      </c>
      <c r="J31" s="20">
        <f>'Rankings Best 4'!B121</f>
        <v>0</v>
      </c>
      <c r="K31" s="21">
        <f>'Rankings Best 4'!H121</f>
        <v>0</v>
      </c>
      <c r="M31" s="29">
        <f>'Rankings Best 4'!A166</f>
        <v>20</v>
      </c>
      <c r="N31" s="29">
        <f>'Rankings Best 4'!B166</f>
        <v>0</v>
      </c>
      <c r="O31" s="30">
        <f>'Rankings Best 4'!H166</f>
        <v>0</v>
      </c>
      <c r="Q31" s="20">
        <f>'Rankings Best 4'!A211</f>
        <v>18</v>
      </c>
      <c r="R31" s="20">
        <f>'Rankings Best 4'!B211</f>
        <v>0</v>
      </c>
      <c r="S31" s="21">
        <f>'Rankings Best 4'!H211</f>
        <v>0</v>
      </c>
      <c r="U31" s="20">
        <f>'Rankings Best 4'!A256</f>
        <v>15</v>
      </c>
      <c r="V31" s="20">
        <f>'Rankings Best 4'!B256</f>
        <v>0</v>
      </c>
      <c r="W31" s="21">
        <f>'Rankings Best 4'!H256</f>
        <v>0</v>
      </c>
      <c r="Y31" s="20">
        <f>'Rankings Best 4'!A301</f>
        <v>12</v>
      </c>
      <c r="Z31" s="20">
        <f>'Rankings Best 4'!B301</f>
        <v>0</v>
      </c>
      <c r="AA31" s="21">
        <f>'Rankings Best 4'!H301</f>
        <v>0</v>
      </c>
      <c r="AC31" s="20">
        <f>'Rankings Best 4'!A346</f>
        <v>24</v>
      </c>
      <c r="AD31" s="20">
        <f>'Rankings Best 4'!B346</f>
        <v>0</v>
      </c>
      <c r="AE31" s="21">
        <f>'Rankings Best 4'!H346</f>
        <v>0</v>
      </c>
      <c r="AF31" s="20"/>
      <c r="AG31" s="20">
        <f>'Rankings Best 4'!A391</f>
        <v>12</v>
      </c>
      <c r="AH31" s="20">
        <f>'Rankings Best 4'!B391</f>
        <v>0</v>
      </c>
      <c r="AI31" s="21">
        <f>'Rankings Best 4'!H391</f>
        <v>0</v>
      </c>
      <c r="AJ31" s="20"/>
      <c r="AK31" s="20">
        <f>'Rankings Best 4'!A436</f>
        <v>2</v>
      </c>
      <c r="AL31" s="20">
        <f>'Rankings Best 4'!B436</f>
        <v>0</v>
      </c>
      <c r="AM31" s="21">
        <f>'Rankings Best 4'!H436</f>
        <v>0</v>
      </c>
      <c r="AN31" s="20"/>
    </row>
    <row r="32" spans="1:40" s="24" customFormat="1" x14ac:dyDescent="0.2">
      <c r="A32" s="20">
        <f>'Rankings Best 4'!A32</f>
        <v>20</v>
      </c>
      <c r="B32" s="20">
        <f>'Rankings Best 4'!B32</f>
        <v>0</v>
      </c>
      <c r="C32" s="21">
        <f>'Rankings Best 4'!H32</f>
        <v>0</v>
      </c>
      <c r="E32" s="20">
        <f>'Rankings Best 4'!A77</f>
        <v>24</v>
      </c>
      <c r="F32" s="20">
        <f>'Rankings Best 4'!B77</f>
        <v>0</v>
      </c>
      <c r="G32" s="21">
        <f>'Rankings Best 4'!H77</f>
        <v>0</v>
      </c>
      <c r="I32" s="20">
        <f>'Rankings Best 4'!A122</f>
        <v>23</v>
      </c>
      <c r="J32" s="20">
        <f>'Rankings Best 4'!B122</f>
        <v>0</v>
      </c>
      <c r="K32" s="21">
        <f>'Rankings Best 4'!H122</f>
        <v>0</v>
      </c>
      <c r="M32" s="20">
        <f>'Rankings Best 4'!A167</f>
        <v>20</v>
      </c>
      <c r="N32" s="20">
        <f>'Rankings Best 4'!B167</f>
        <v>0</v>
      </c>
      <c r="O32" s="21">
        <f>'Rankings Best 4'!H167</f>
        <v>0</v>
      </c>
      <c r="Q32" s="20">
        <f>'Rankings Best 4'!A212</f>
        <v>18</v>
      </c>
      <c r="R32" s="20">
        <f>'Rankings Best 4'!B212</f>
        <v>0</v>
      </c>
      <c r="S32" s="21">
        <f>'Rankings Best 4'!H212</f>
        <v>0</v>
      </c>
      <c r="U32" s="20">
        <f>'Rankings Best 4'!A257</f>
        <v>15</v>
      </c>
      <c r="V32" s="20">
        <f>'Rankings Best 4'!B257</f>
        <v>0</v>
      </c>
      <c r="W32" s="21">
        <f>'Rankings Best 4'!H257</f>
        <v>0</v>
      </c>
      <c r="Y32" s="20">
        <f>'Rankings Best 4'!A302</f>
        <v>12</v>
      </c>
      <c r="Z32" s="20">
        <f>'Rankings Best 4'!B302</f>
        <v>0</v>
      </c>
      <c r="AA32" s="21">
        <f>'Rankings Best 4'!H302</f>
        <v>0</v>
      </c>
      <c r="AC32" s="20">
        <f>'Rankings Best 4'!A347</f>
        <v>24</v>
      </c>
      <c r="AD32" s="20">
        <f>'Rankings Best 4'!B347</f>
        <v>0</v>
      </c>
      <c r="AE32" s="21">
        <f>'Rankings Best 4'!H347</f>
        <v>0</v>
      </c>
      <c r="AG32" s="20">
        <f>'Rankings Best 4'!A392</f>
        <v>12</v>
      </c>
      <c r="AH32" s="20">
        <f>'Rankings Best 4'!B392</f>
        <v>0</v>
      </c>
      <c r="AI32" s="21">
        <f>'Rankings Best 4'!H392</f>
        <v>0</v>
      </c>
      <c r="AK32" s="20">
        <f>'Rankings Best 4'!A437</f>
        <v>2</v>
      </c>
      <c r="AL32" s="20">
        <f>'Rankings Best 4'!B437</f>
        <v>0</v>
      </c>
      <c r="AM32" s="21">
        <f>'Rankings Best 4'!H437</f>
        <v>0</v>
      </c>
    </row>
    <row r="33" spans="1:39" s="24" customFormat="1" x14ac:dyDescent="0.2">
      <c r="A33" s="20">
        <f>'Rankings Best 4'!A33</f>
        <v>20</v>
      </c>
      <c r="B33" s="20">
        <f>'Rankings Best 4'!B33</f>
        <v>0</v>
      </c>
      <c r="C33" s="21">
        <f>'Rankings Best 4'!H33</f>
        <v>0</v>
      </c>
      <c r="E33" s="20">
        <f>'Rankings Best 4'!A78</f>
        <v>24</v>
      </c>
      <c r="F33" s="20">
        <f>'Rankings Best 4'!B78</f>
        <v>0</v>
      </c>
      <c r="G33" s="21">
        <f>'Rankings Best 4'!H78</f>
        <v>0</v>
      </c>
      <c r="I33" s="20">
        <f>'Rankings Best 4'!A123</f>
        <v>23</v>
      </c>
      <c r="J33" s="20">
        <f>'Rankings Best 4'!B123</f>
        <v>0</v>
      </c>
      <c r="K33" s="21">
        <f>'Rankings Best 4'!H123</f>
        <v>0</v>
      </c>
      <c r="M33" s="20">
        <f>'Rankings Best 4'!A168</f>
        <v>20</v>
      </c>
      <c r="N33" s="20">
        <f>'Rankings Best 4'!B168</f>
        <v>0</v>
      </c>
      <c r="O33" s="21">
        <f>'Rankings Best 4'!H168</f>
        <v>0</v>
      </c>
      <c r="Q33" s="20">
        <f>'Rankings Best 4'!A213</f>
        <v>18</v>
      </c>
      <c r="R33" s="20">
        <f>'Rankings Best 4'!B213</f>
        <v>0</v>
      </c>
      <c r="S33" s="21">
        <f>'Rankings Best 4'!H213</f>
        <v>0</v>
      </c>
      <c r="U33" s="20">
        <f>'Rankings Best 4'!A258</f>
        <v>15</v>
      </c>
      <c r="V33" s="20">
        <f>'Rankings Best 4'!B258</f>
        <v>0</v>
      </c>
      <c r="W33" s="21">
        <f>'Rankings Best 4'!H258</f>
        <v>0</v>
      </c>
      <c r="Y33" s="20">
        <f>'Rankings Best 4'!A303</f>
        <v>12</v>
      </c>
      <c r="Z33" s="20">
        <f>'Rankings Best 4'!B303</f>
        <v>0</v>
      </c>
      <c r="AA33" s="21">
        <f>'Rankings Best 4'!H303</f>
        <v>0</v>
      </c>
      <c r="AC33" s="20">
        <f>'Rankings Best 4'!A348</f>
        <v>24</v>
      </c>
      <c r="AD33" s="20">
        <f>'Rankings Best 4'!B348</f>
        <v>0</v>
      </c>
      <c r="AE33" s="21">
        <f>'Rankings Best 4'!H348</f>
        <v>0</v>
      </c>
      <c r="AG33" s="20">
        <f>'Rankings Best 4'!A393</f>
        <v>12</v>
      </c>
      <c r="AH33" s="20">
        <f>'Rankings Best 4'!B393</f>
        <v>0</v>
      </c>
      <c r="AI33" s="21">
        <f>'Rankings Best 4'!H393</f>
        <v>0</v>
      </c>
      <c r="AK33" s="20">
        <f>'Rankings Best 4'!A438</f>
        <v>2</v>
      </c>
      <c r="AL33" s="20">
        <f>'Rankings Best 4'!B438</f>
        <v>0</v>
      </c>
      <c r="AM33" s="21">
        <f>'Rankings Best 4'!H438</f>
        <v>0</v>
      </c>
    </row>
    <row r="34" spans="1:39" s="24" customFormat="1" x14ac:dyDescent="0.2">
      <c r="A34" s="20">
        <f>'Rankings Best 4'!A34</f>
        <v>20</v>
      </c>
      <c r="B34" s="20">
        <f>'Rankings Best 4'!B34</f>
        <v>0</v>
      </c>
      <c r="C34" s="21">
        <f>'Rankings Best 4'!H34</f>
        <v>0</v>
      </c>
      <c r="E34" s="20">
        <f>'Rankings Best 4'!A79</f>
        <v>24</v>
      </c>
      <c r="F34" s="20">
        <f>'Rankings Best 4'!B79</f>
        <v>0</v>
      </c>
      <c r="G34" s="21">
        <f>'Rankings Best 4'!H79</f>
        <v>0</v>
      </c>
      <c r="I34" s="20">
        <f>'Rankings Best 4'!A124</f>
        <v>23</v>
      </c>
      <c r="J34" s="20">
        <f>'Rankings Best 4'!B124</f>
        <v>0</v>
      </c>
      <c r="K34" s="21">
        <f>'Rankings Best 4'!H124</f>
        <v>0</v>
      </c>
      <c r="M34" s="20">
        <f>'Rankings Best 4'!A169</f>
        <v>20</v>
      </c>
      <c r="N34" s="20">
        <f>'Rankings Best 4'!B169</f>
        <v>0</v>
      </c>
      <c r="O34" s="21">
        <f>'Rankings Best 4'!H169</f>
        <v>0</v>
      </c>
      <c r="Q34" s="20">
        <f>'Rankings Best 4'!A214</f>
        <v>18</v>
      </c>
      <c r="R34" s="20">
        <f>'Rankings Best 4'!B214</f>
        <v>0</v>
      </c>
      <c r="S34" s="21">
        <f>'Rankings Best 4'!H214</f>
        <v>0</v>
      </c>
      <c r="U34" s="20">
        <f>'Rankings Best 4'!A259</f>
        <v>15</v>
      </c>
      <c r="V34" s="20">
        <f>'Rankings Best 4'!B259</f>
        <v>0</v>
      </c>
      <c r="W34" s="21">
        <f>'Rankings Best 4'!H259</f>
        <v>0</v>
      </c>
      <c r="Y34" s="20">
        <f>'Rankings Best 4'!A304</f>
        <v>12</v>
      </c>
      <c r="Z34" s="20">
        <f>'Rankings Best 4'!B304</f>
        <v>0</v>
      </c>
      <c r="AA34" s="21">
        <f>'Rankings Best 4'!H304</f>
        <v>0</v>
      </c>
      <c r="AC34" s="20">
        <f>'Rankings Best 4'!A349</f>
        <v>24</v>
      </c>
      <c r="AD34" s="20">
        <f>'Rankings Best 4'!B349</f>
        <v>0</v>
      </c>
      <c r="AE34" s="21">
        <f>'Rankings Best 4'!H349</f>
        <v>0</v>
      </c>
      <c r="AG34" s="20">
        <f>'Rankings Best 4'!A394</f>
        <v>12</v>
      </c>
      <c r="AH34" s="20">
        <f>'Rankings Best 4'!B394</f>
        <v>0</v>
      </c>
      <c r="AI34" s="21">
        <f>'Rankings Best 4'!H394</f>
        <v>0</v>
      </c>
      <c r="AK34" s="20">
        <f>'Rankings Best 4'!A439</f>
        <v>2</v>
      </c>
      <c r="AL34" s="20">
        <f>'Rankings Best 4'!B439</f>
        <v>0</v>
      </c>
      <c r="AM34" s="21">
        <f>'Rankings Best 4'!H439</f>
        <v>0</v>
      </c>
    </row>
    <row r="35" spans="1:39" s="24" customFormat="1" x14ac:dyDescent="0.2">
      <c r="A35" s="20">
        <f>'Rankings Best 4'!A35</f>
        <v>20</v>
      </c>
      <c r="B35" s="20">
        <f>'Rankings Best 4'!B35</f>
        <v>0</v>
      </c>
      <c r="C35" s="21">
        <f>'Rankings Best 4'!H35</f>
        <v>0</v>
      </c>
      <c r="E35" s="20">
        <f>'Rankings Best 4'!A80</f>
        <v>24</v>
      </c>
      <c r="F35" s="20">
        <f>'Rankings Best 4'!B80</f>
        <v>0</v>
      </c>
      <c r="G35" s="21">
        <f>'Rankings Best 4'!H80</f>
        <v>0</v>
      </c>
      <c r="I35" s="20">
        <f>'Rankings Best 4'!A125</f>
        <v>23</v>
      </c>
      <c r="J35" s="20">
        <f>'Rankings Best 4'!B125</f>
        <v>0</v>
      </c>
      <c r="K35" s="21">
        <f>'Rankings Best 4'!H125</f>
        <v>0</v>
      </c>
      <c r="M35" s="20">
        <f>'Rankings Best 4'!A170</f>
        <v>20</v>
      </c>
      <c r="N35" s="20">
        <f>'Rankings Best 4'!B170</f>
        <v>0</v>
      </c>
      <c r="O35" s="21">
        <f>'Rankings Best 4'!H170</f>
        <v>0</v>
      </c>
      <c r="Q35" s="20">
        <f>'Rankings Best 4'!A215</f>
        <v>18</v>
      </c>
      <c r="R35" s="20">
        <f>'Rankings Best 4'!B215</f>
        <v>0</v>
      </c>
      <c r="S35" s="21">
        <f>'Rankings Best 4'!H215</f>
        <v>0</v>
      </c>
      <c r="U35" s="20">
        <f>'Rankings Best 4'!A260</f>
        <v>15</v>
      </c>
      <c r="V35" s="20">
        <f>'Rankings Best 4'!B260</f>
        <v>0</v>
      </c>
      <c r="W35" s="21">
        <f>'Rankings Best 4'!H260</f>
        <v>0</v>
      </c>
      <c r="Y35" s="20">
        <f>'Rankings Best 4'!A305</f>
        <v>12</v>
      </c>
      <c r="Z35" s="20">
        <f>'Rankings Best 4'!B305</f>
        <v>0</v>
      </c>
      <c r="AA35" s="21">
        <f>'Rankings Best 4'!H305</f>
        <v>0</v>
      </c>
      <c r="AC35" s="20">
        <f>'Rankings Best 4'!A350</f>
        <v>24</v>
      </c>
      <c r="AD35" s="20">
        <f>'Rankings Best 4'!B350</f>
        <v>0</v>
      </c>
      <c r="AE35" s="21">
        <f>'Rankings Best 4'!H350</f>
        <v>0</v>
      </c>
      <c r="AG35" s="20">
        <f>'Rankings Best 4'!A395</f>
        <v>12</v>
      </c>
      <c r="AH35" s="20">
        <f>'Rankings Best 4'!B395</f>
        <v>0</v>
      </c>
      <c r="AI35" s="21">
        <f>'Rankings Best 4'!H395</f>
        <v>0</v>
      </c>
      <c r="AK35" s="20">
        <f>'Rankings Best 4'!A440</f>
        <v>2</v>
      </c>
      <c r="AL35" s="20">
        <f>'Rankings Best 4'!B440</f>
        <v>0</v>
      </c>
      <c r="AM35" s="21">
        <f>'Rankings Best 4'!H440</f>
        <v>0</v>
      </c>
    </row>
    <row r="36" spans="1:39" s="24" customFormat="1" x14ac:dyDescent="0.2">
      <c r="A36" s="20">
        <f>'Rankings Best 4'!A36</f>
        <v>20</v>
      </c>
      <c r="B36" s="20">
        <f>'Rankings Best 4'!B36</f>
        <v>0</v>
      </c>
      <c r="C36" s="21">
        <f>'Rankings Best 4'!H36</f>
        <v>0</v>
      </c>
      <c r="E36" s="20">
        <f>'Rankings Best 4'!A81</f>
        <v>24</v>
      </c>
      <c r="F36" s="20">
        <f>'Rankings Best 4'!B81</f>
        <v>0</v>
      </c>
      <c r="G36" s="21">
        <f>'Rankings Best 4'!H81</f>
        <v>0</v>
      </c>
      <c r="I36" s="20">
        <f>'Rankings Best 4'!A126</f>
        <v>23</v>
      </c>
      <c r="J36" s="20">
        <f>'Rankings Best 4'!B126</f>
        <v>0</v>
      </c>
      <c r="K36" s="21">
        <f>'Rankings Best 4'!H126</f>
        <v>0</v>
      </c>
      <c r="M36" s="20">
        <f>'Rankings Best 4'!A171</f>
        <v>20</v>
      </c>
      <c r="N36" s="20">
        <f>'Rankings Best 4'!B171</f>
        <v>0</v>
      </c>
      <c r="O36" s="21">
        <f>'Rankings Best 4'!H171</f>
        <v>0</v>
      </c>
      <c r="Q36" s="20">
        <f>'Rankings Best 4'!A216</f>
        <v>18</v>
      </c>
      <c r="R36" s="20">
        <f>'Rankings Best 4'!B216</f>
        <v>0</v>
      </c>
      <c r="S36" s="21">
        <f>'Rankings Best 4'!H216</f>
        <v>0</v>
      </c>
      <c r="U36" s="20">
        <f>'Rankings Best 4'!A261</f>
        <v>15</v>
      </c>
      <c r="V36" s="20">
        <f>'Rankings Best 4'!B261</f>
        <v>0</v>
      </c>
      <c r="W36" s="21">
        <f>'Rankings Best 4'!H261</f>
        <v>0</v>
      </c>
      <c r="Y36" s="20">
        <f>'Rankings Best 4'!A306</f>
        <v>12</v>
      </c>
      <c r="Z36" s="20">
        <f>'Rankings Best 4'!B306</f>
        <v>0</v>
      </c>
      <c r="AA36" s="21">
        <f>'Rankings Best 4'!H306</f>
        <v>0</v>
      </c>
      <c r="AC36" s="20">
        <f>'Rankings Best 4'!A351</f>
        <v>24</v>
      </c>
      <c r="AD36" s="20">
        <f>'Rankings Best 4'!B351</f>
        <v>0</v>
      </c>
      <c r="AE36" s="21">
        <f>'Rankings Best 4'!H351</f>
        <v>0</v>
      </c>
      <c r="AG36" s="20">
        <f>'Rankings Best 4'!A396</f>
        <v>12</v>
      </c>
      <c r="AH36" s="20">
        <f>'Rankings Best 4'!B396</f>
        <v>0</v>
      </c>
      <c r="AI36" s="21">
        <f>'Rankings Best 4'!H396</f>
        <v>0</v>
      </c>
      <c r="AK36" s="20">
        <f>'Rankings Best 4'!A441</f>
        <v>2</v>
      </c>
      <c r="AL36" s="20">
        <f>'Rankings Best 4'!B441</f>
        <v>0</v>
      </c>
      <c r="AM36" s="21">
        <f>'Rankings Best 4'!H441</f>
        <v>0</v>
      </c>
    </row>
    <row r="37" spans="1:39" s="24" customFormat="1" x14ac:dyDescent="0.2">
      <c r="A37" s="20">
        <f>'Rankings Best 4'!A37</f>
        <v>20</v>
      </c>
      <c r="B37" s="20">
        <f>'Rankings Best 4'!B37</f>
        <v>0</v>
      </c>
      <c r="C37" s="21">
        <f>'Rankings Best 4'!H37</f>
        <v>0</v>
      </c>
      <c r="E37" s="20">
        <f>'Rankings Best 4'!A82</f>
        <v>24</v>
      </c>
      <c r="F37" s="20">
        <f>'Rankings Best 4'!B82</f>
        <v>0</v>
      </c>
      <c r="G37" s="21">
        <f>'Rankings Best 4'!H82</f>
        <v>0</v>
      </c>
      <c r="I37" s="20">
        <f>'Rankings Best 4'!A127</f>
        <v>23</v>
      </c>
      <c r="J37" s="20">
        <f>'Rankings Best 4'!B127</f>
        <v>0</v>
      </c>
      <c r="K37" s="21">
        <f>'Rankings Best 4'!H127</f>
        <v>0</v>
      </c>
      <c r="M37" s="20">
        <f>'Rankings Best 4'!A172</f>
        <v>20</v>
      </c>
      <c r="N37" s="20">
        <f>'Rankings Best 4'!B172</f>
        <v>0</v>
      </c>
      <c r="O37" s="21">
        <f>'Rankings Best 4'!H172</f>
        <v>0</v>
      </c>
      <c r="Q37" s="20">
        <f>'Rankings Best 4'!A217</f>
        <v>18</v>
      </c>
      <c r="R37" s="20">
        <f>'Rankings Best 4'!B217</f>
        <v>0</v>
      </c>
      <c r="S37" s="21">
        <f>'Rankings Best 4'!H217</f>
        <v>0</v>
      </c>
      <c r="U37" s="20">
        <f>'Rankings Best 4'!A262</f>
        <v>15</v>
      </c>
      <c r="V37" s="20">
        <f>'Rankings Best 4'!B262</f>
        <v>0</v>
      </c>
      <c r="W37" s="21">
        <f>'Rankings Best 4'!H262</f>
        <v>0</v>
      </c>
      <c r="Y37" s="20">
        <f>'Rankings Best 4'!A307</f>
        <v>12</v>
      </c>
      <c r="Z37" s="20">
        <f>'Rankings Best 4'!B307</f>
        <v>0</v>
      </c>
      <c r="AA37" s="21">
        <f>'Rankings Best 4'!H307</f>
        <v>0</v>
      </c>
      <c r="AC37" s="20">
        <f>'Rankings Best 4'!A352</f>
        <v>24</v>
      </c>
      <c r="AD37" s="20">
        <f>'Rankings Best 4'!B352</f>
        <v>0</v>
      </c>
      <c r="AE37" s="21">
        <f>'Rankings Best 4'!H352</f>
        <v>0</v>
      </c>
      <c r="AG37" s="20">
        <f>'Rankings Best 4'!A397</f>
        <v>12</v>
      </c>
      <c r="AH37" s="20">
        <f>'Rankings Best 4'!B397</f>
        <v>0</v>
      </c>
      <c r="AI37" s="21">
        <f>'Rankings Best 4'!H397</f>
        <v>0</v>
      </c>
      <c r="AK37" s="20">
        <f>'Rankings Best 4'!A442</f>
        <v>2</v>
      </c>
      <c r="AL37" s="20">
        <f>'Rankings Best 4'!B442</f>
        <v>0</v>
      </c>
      <c r="AM37" s="21">
        <f>'Rankings Best 4'!H442</f>
        <v>0</v>
      </c>
    </row>
    <row r="38" spans="1:39" s="24" customFormat="1" x14ac:dyDescent="0.2">
      <c r="A38" s="20">
        <f>'Rankings Best 4'!A38</f>
        <v>20</v>
      </c>
      <c r="B38" s="20">
        <f>'Rankings Best 4'!B38</f>
        <v>0</v>
      </c>
      <c r="C38" s="21">
        <f>'Rankings Best 4'!H38</f>
        <v>0</v>
      </c>
      <c r="E38" s="20">
        <f>'Rankings Best 4'!A83</f>
        <v>24</v>
      </c>
      <c r="F38" s="20">
        <f>'Rankings Best 4'!B83</f>
        <v>0</v>
      </c>
      <c r="G38" s="21">
        <f>'Rankings Best 4'!H83</f>
        <v>0</v>
      </c>
      <c r="I38" s="20">
        <f>'Rankings Best 4'!A128</f>
        <v>23</v>
      </c>
      <c r="J38" s="20">
        <f>'Rankings Best 4'!B128</f>
        <v>0</v>
      </c>
      <c r="K38" s="21">
        <f>'Rankings Best 4'!H128</f>
        <v>0</v>
      </c>
      <c r="M38" s="20">
        <f>'Rankings Best 4'!A173</f>
        <v>20</v>
      </c>
      <c r="N38" s="20">
        <f>'Rankings Best 4'!B173</f>
        <v>0</v>
      </c>
      <c r="O38" s="21">
        <f>'Rankings Best 4'!H173</f>
        <v>0</v>
      </c>
      <c r="Q38" s="20">
        <f>'Rankings Best 4'!A218</f>
        <v>18</v>
      </c>
      <c r="R38" s="20">
        <f>'Rankings Best 4'!B218</f>
        <v>0</v>
      </c>
      <c r="S38" s="21">
        <f>'Rankings Best 4'!H218</f>
        <v>0</v>
      </c>
      <c r="U38" s="20">
        <f>'Rankings Best 4'!A263</f>
        <v>15</v>
      </c>
      <c r="V38" s="20">
        <f>'Rankings Best 4'!B263</f>
        <v>0</v>
      </c>
      <c r="W38" s="21">
        <f>'Rankings Best 4'!H263</f>
        <v>0</v>
      </c>
      <c r="Y38" s="20">
        <f>'Rankings Best 4'!A308</f>
        <v>12</v>
      </c>
      <c r="Z38" s="20">
        <f>'Rankings Best 4'!B308</f>
        <v>0</v>
      </c>
      <c r="AA38" s="21">
        <f>'Rankings Best 4'!H308</f>
        <v>0</v>
      </c>
      <c r="AC38" s="20">
        <f>'Rankings Best 4'!A353</f>
        <v>24</v>
      </c>
      <c r="AD38" s="20">
        <f>'Rankings Best 4'!B353</f>
        <v>0</v>
      </c>
      <c r="AE38" s="21">
        <f>'Rankings Best 4'!H353</f>
        <v>0</v>
      </c>
      <c r="AG38" s="20">
        <f>'Rankings Best 4'!A398</f>
        <v>12</v>
      </c>
      <c r="AH38" s="20">
        <f>'Rankings Best 4'!B398</f>
        <v>0</v>
      </c>
      <c r="AI38" s="21">
        <f>'Rankings Best 4'!H398</f>
        <v>0</v>
      </c>
      <c r="AK38" s="20">
        <f>'Rankings Best 4'!A443</f>
        <v>2</v>
      </c>
      <c r="AL38" s="20">
        <f>'Rankings Best 4'!B443</f>
        <v>0</v>
      </c>
      <c r="AM38" s="21">
        <f>'Rankings Best 4'!H443</f>
        <v>0</v>
      </c>
    </row>
    <row r="39" spans="1:39" s="24" customFormat="1" x14ac:dyDescent="0.2">
      <c r="A39" s="20">
        <f>'Rankings Best 4'!A39</f>
        <v>20</v>
      </c>
      <c r="B39" s="20">
        <f>'Rankings Best 4'!B39</f>
        <v>0</v>
      </c>
      <c r="C39" s="21">
        <f>'Rankings Best 4'!H39</f>
        <v>0</v>
      </c>
      <c r="E39" s="20">
        <f>'Rankings Best 4'!A84</f>
        <v>24</v>
      </c>
      <c r="F39" s="20">
        <f>'Rankings Best 4'!B84</f>
        <v>0</v>
      </c>
      <c r="G39" s="21">
        <f>'Rankings Best 4'!H84</f>
        <v>0</v>
      </c>
      <c r="I39" s="20">
        <f>'Rankings Best 4'!A129</f>
        <v>23</v>
      </c>
      <c r="J39" s="20">
        <f>'Rankings Best 4'!B129</f>
        <v>0</v>
      </c>
      <c r="K39" s="21">
        <f>'Rankings Best 4'!H129</f>
        <v>0</v>
      </c>
      <c r="M39" s="20">
        <f>'Rankings Best 4'!A174</f>
        <v>20</v>
      </c>
      <c r="N39" s="20">
        <f>'Rankings Best 4'!B174</f>
        <v>0</v>
      </c>
      <c r="O39" s="21">
        <f>'Rankings Best 4'!H174</f>
        <v>0</v>
      </c>
      <c r="Q39" s="20">
        <f>'Rankings Best 4'!A219</f>
        <v>18</v>
      </c>
      <c r="R39" s="20">
        <f>'Rankings Best 4'!B219</f>
        <v>0</v>
      </c>
      <c r="S39" s="21">
        <f>'Rankings Best 4'!H219</f>
        <v>0</v>
      </c>
      <c r="U39" s="20">
        <f>'Rankings Best 4'!A264</f>
        <v>15</v>
      </c>
      <c r="V39" s="20">
        <f>'Rankings Best 4'!B264</f>
        <v>0</v>
      </c>
      <c r="W39" s="21">
        <f>'Rankings Best 4'!H264</f>
        <v>0</v>
      </c>
      <c r="Y39" s="20">
        <f>'Rankings Best 4'!A309</f>
        <v>12</v>
      </c>
      <c r="Z39" s="20">
        <f>'Rankings Best 4'!B309</f>
        <v>0</v>
      </c>
      <c r="AA39" s="21">
        <f>'Rankings Best 4'!H309</f>
        <v>0</v>
      </c>
      <c r="AC39" s="20">
        <f>'Rankings Best 4'!A354</f>
        <v>24</v>
      </c>
      <c r="AD39" s="20">
        <f>'Rankings Best 4'!B354</f>
        <v>0</v>
      </c>
      <c r="AE39" s="21">
        <f>'Rankings Best 4'!H354</f>
        <v>0</v>
      </c>
      <c r="AG39" s="20">
        <f>'Rankings Best 4'!A399</f>
        <v>12</v>
      </c>
      <c r="AH39" s="20">
        <f>'Rankings Best 4'!B399</f>
        <v>0</v>
      </c>
      <c r="AI39" s="21">
        <f>'Rankings Best 4'!H399</f>
        <v>0</v>
      </c>
      <c r="AK39" s="20">
        <f>'Rankings Best 4'!A444</f>
        <v>2</v>
      </c>
      <c r="AL39" s="20">
        <f>'Rankings Best 4'!B444</f>
        <v>0</v>
      </c>
      <c r="AM39" s="21">
        <f>'Rankings Best 4'!H444</f>
        <v>0</v>
      </c>
    </row>
    <row r="40" spans="1:39" s="24" customFormat="1" x14ac:dyDescent="0.2">
      <c r="A40" s="20">
        <f>'Rankings Best 4'!A40</f>
        <v>20</v>
      </c>
      <c r="B40" s="20">
        <f>'Rankings Best 4'!B40</f>
        <v>0</v>
      </c>
      <c r="C40" s="21">
        <f>'Rankings Best 4'!H40</f>
        <v>0</v>
      </c>
      <c r="E40" s="20">
        <f>'Rankings Best 4'!A85</f>
        <v>24</v>
      </c>
      <c r="F40" s="20">
        <f>'Rankings Best 4'!B85</f>
        <v>0</v>
      </c>
      <c r="G40" s="21">
        <f>'Rankings Best 4'!H85</f>
        <v>0</v>
      </c>
      <c r="I40" s="20">
        <f>'Rankings Best 4'!A130</f>
        <v>23</v>
      </c>
      <c r="J40" s="20">
        <f>'Rankings Best 4'!B130</f>
        <v>0</v>
      </c>
      <c r="K40" s="21">
        <f>'Rankings Best 4'!H130</f>
        <v>0</v>
      </c>
      <c r="M40" s="20">
        <f>'Rankings Best 4'!A175</f>
        <v>20</v>
      </c>
      <c r="N40" s="20">
        <f>'Rankings Best 4'!B175</f>
        <v>0</v>
      </c>
      <c r="O40" s="21">
        <f>'Rankings Best 4'!H175</f>
        <v>0</v>
      </c>
      <c r="Q40" s="20">
        <f>'Rankings Best 4'!A220</f>
        <v>18</v>
      </c>
      <c r="R40" s="20">
        <f>'Rankings Best 4'!B220</f>
        <v>0</v>
      </c>
      <c r="S40" s="21">
        <f>'Rankings Best 4'!H220</f>
        <v>0</v>
      </c>
      <c r="U40" s="20">
        <f>'Rankings Best 4'!A265</f>
        <v>15</v>
      </c>
      <c r="V40" s="20">
        <f>'Rankings Best 4'!B265</f>
        <v>0</v>
      </c>
      <c r="W40" s="21">
        <f>'Rankings Best 4'!H265</f>
        <v>0</v>
      </c>
      <c r="Y40" s="20">
        <f>'Rankings Best 4'!A310</f>
        <v>12</v>
      </c>
      <c r="Z40" s="20">
        <f>'Rankings Best 4'!B310</f>
        <v>0</v>
      </c>
      <c r="AA40" s="21">
        <f>'Rankings Best 4'!H310</f>
        <v>0</v>
      </c>
      <c r="AC40" s="20">
        <f>'Rankings Best 4'!A355</f>
        <v>24</v>
      </c>
      <c r="AD40" s="20">
        <f>'Rankings Best 4'!B355</f>
        <v>0</v>
      </c>
      <c r="AE40" s="21">
        <f>'Rankings Best 4'!H355</f>
        <v>0</v>
      </c>
      <c r="AG40" s="20">
        <f>'Rankings Best 4'!A400</f>
        <v>12</v>
      </c>
      <c r="AH40" s="20">
        <f>'Rankings Best 4'!B400</f>
        <v>0</v>
      </c>
      <c r="AI40" s="21">
        <f>'Rankings Best 4'!H400</f>
        <v>0</v>
      </c>
      <c r="AK40" s="20">
        <f>'Rankings Best 4'!A445</f>
        <v>2</v>
      </c>
      <c r="AL40" s="20">
        <f>'Rankings Best 4'!B445</f>
        <v>0</v>
      </c>
      <c r="AM40" s="21">
        <f>'Rankings Best 4'!H445</f>
        <v>0</v>
      </c>
    </row>
    <row r="41" spans="1:39" s="24" customFormat="1" x14ac:dyDescent="0.2">
      <c r="A41" s="20">
        <f>'Rankings Best 4'!A41</f>
        <v>20</v>
      </c>
      <c r="B41" s="20">
        <f>'Rankings Best 4'!B41</f>
        <v>0</v>
      </c>
      <c r="C41" s="21">
        <f>'Rankings Best 4'!H41</f>
        <v>0</v>
      </c>
      <c r="E41" s="20">
        <f>'Rankings Best 4'!A86</f>
        <v>24</v>
      </c>
      <c r="F41" s="20">
        <f>'Rankings Best 4'!B86</f>
        <v>0</v>
      </c>
      <c r="G41" s="21">
        <f>'Rankings Best 4'!H86</f>
        <v>0</v>
      </c>
      <c r="I41" s="20">
        <f>'Rankings Best 4'!A131</f>
        <v>23</v>
      </c>
      <c r="J41" s="20">
        <f>'Rankings Best 4'!B131</f>
        <v>0</v>
      </c>
      <c r="K41" s="21">
        <f>'Rankings Best 4'!H131</f>
        <v>0</v>
      </c>
      <c r="M41" s="20">
        <f>'Rankings Best 4'!A176</f>
        <v>20</v>
      </c>
      <c r="N41" s="20">
        <f>'Rankings Best 4'!B176</f>
        <v>0</v>
      </c>
      <c r="O41" s="21">
        <f>'Rankings Best 4'!H176</f>
        <v>0</v>
      </c>
      <c r="Q41" s="20">
        <f>'Rankings Best 4'!A221</f>
        <v>18</v>
      </c>
      <c r="R41" s="20">
        <f>'Rankings Best 4'!B221</f>
        <v>0</v>
      </c>
      <c r="S41" s="21">
        <f>'Rankings Best 4'!H221</f>
        <v>0</v>
      </c>
      <c r="U41" s="20">
        <f>'Rankings Best 4'!A266</f>
        <v>15</v>
      </c>
      <c r="V41" s="20">
        <f>'Rankings Best 4'!B266</f>
        <v>0</v>
      </c>
      <c r="W41" s="21">
        <f>'Rankings Best 4'!H266</f>
        <v>0</v>
      </c>
      <c r="Y41" s="20">
        <f>'Rankings Best 4'!A311</f>
        <v>12</v>
      </c>
      <c r="Z41" s="20">
        <f>'Rankings Best 4'!B311</f>
        <v>0</v>
      </c>
      <c r="AA41" s="21">
        <f>'Rankings Best 4'!H311</f>
        <v>0</v>
      </c>
      <c r="AC41" s="20">
        <f>'Rankings Best 4'!A356</f>
        <v>24</v>
      </c>
      <c r="AD41" s="20">
        <f>'Rankings Best 4'!B356</f>
        <v>0</v>
      </c>
      <c r="AE41" s="21">
        <f>'Rankings Best 4'!H356</f>
        <v>0</v>
      </c>
      <c r="AG41" s="20">
        <f>'Rankings Best 4'!A401</f>
        <v>12</v>
      </c>
      <c r="AH41" s="20">
        <f>'Rankings Best 4'!B401</f>
        <v>0</v>
      </c>
      <c r="AI41" s="21">
        <f>'Rankings Best 4'!H401</f>
        <v>0</v>
      </c>
      <c r="AK41" s="20">
        <f>'Rankings Best 4'!A446</f>
        <v>2</v>
      </c>
      <c r="AL41" s="20">
        <f>'Rankings Best 4'!B446</f>
        <v>0</v>
      </c>
      <c r="AM41" s="21">
        <f>'Rankings Best 4'!H446</f>
        <v>0</v>
      </c>
    </row>
    <row r="42" spans="1:39" s="24" customFormat="1" x14ac:dyDescent="0.2">
      <c r="A42" s="20">
        <f>'Rankings Best 4'!A42</f>
        <v>20</v>
      </c>
      <c r="B42" s="20">
        <f>'Rankings Best 4'!B42</f>
        <v>0</v>
      </c>
      <c r="C42" s="21">
        <f>'Rankings Best 4'!H42</f>
        <v>0</v>
      </c>
      <c r="E42" s="20">
        <f>'Rankings Best 4'!A87</f>
        <v>24</v>
      </c>
      <c r="F42" s="20">
        <f>'Rankings Best 4'!B87</f>
        <v>0</v>
      </c>
      <c r="G42" s="21">
        <f>'Rankings Best 4'!H87</f>
        <v>0</v>
      </c>
      <c r="I42" s="20">
        <f>'Rankings Best 4'!A132</f>
        <v>23</v>
      </c>
      <c r="J42" s="20">
        <f>'Rankings Best 4'!B132</f>
        <v>0</v>
      </c>
      <c r="K42" s="21">
        <f>'Rankings Best 4'!H132</f>
        <v>0</v>
      </c>
      <c r="M42" s="20">
        <f>'Rankings Best 4'!A177</f>
        <v>20</v>
      </c>
      <c r="N42" s="20">
        <f>'Rankings Best 4'!B177</f>
        <v>0</v>
      </c>
      <c r="O42" s="21">
        <f>'Rankings Best 4'!H177</f>
        <v>0</v>
      </c>
      <c r="Q42" s="20">
        <f>'Rankings Best 4'!A222</f>
        <v>18</v>
      </c>
      <c r="R42" s="20">
        <f>'Rankings Best 4'!B222</f>
        <v>0</v>
      </c>
      <c r="S42" s="21">
        <f>'Rankings Best 4'!H222</f>
        <v>0</v>
      </c>
      <c r="U42" s="20">
        <f>'Rankings Best 4'!A267</f>
        <v>15</v>
      </c>
      <c r="V42" s="20">
        <f>'Rankings Best 4'!B267</f>
        <v>0</v>
      </c>
      <c r="W42" s="21">
        <f>'Rankings Best 4'!H267</f>
        <v>0</v>
      </c>
      <c r="Y42" s="20">
        <f>'Rankings Best 4'!A312</f>
        <v>12</v>
      </c>
      <c r="Z42" s="20">
        <f>'Rankings Best 4'!B312</f>
        <v>0</v>
      </c>
      <c r="AA42" s="21">
        <f>'Rankings Best 4'!H312</f>
        <v>0</v>
      </c>
      <c r="AC42" s="20">
        <f>'Rankings Best 4'!A357</f>
        <v>24</v>
      </c>
      <c r="AD42" s="20">
        <f>'Rankings Best 4'!B357</f>
        <v>0</v>
      </c>
      <c r="AE42" s="21">
        <f>'Rankings Best 4'!H357</f>
        <v>0</v>
      </c>
      <c r="AG42" s="20">
        <f>'Rankings Best 4'!A402</f>
        <v>12</v>
      </c>
      <c r="AH42" s="20">
        <f>'Rankings Best 4'!B402</f>
        <v>0</v>
      </c>
      <c r="AI42" s="21">
        <f>'Rankings Best 4'!H402</f>
        <v>0</v>
      </c>
      <c r="AK42" s="20">
        <f>'Rankings Best 4'!A447</f>
        <v>2</v>
      </c>
      <c r="AL42" s="20">
        <f>'Rankings Best 4'!B447</f>
        <v>0</v>
      </c>
      <c r="AM42" s="21">
        <f>'Rankings Best 4'!H447</f>
        <v>0</v>
      </c>
    </row>
    <row r="43" spans="1:39" s="24" customFormat="1" x14ac:dyDescent="0.2">
      <c r="A43" s="20">
        <f>'Rankings Best 4'!A43</f>
        <v>20</v>
      </c>
      <c r="B43" s="20">
        <f>'Rankings Best 4'!B43</f>
        <v>0</v>
      </c>
      <c r="C43" s="21">
        <f>'Rankings Best 4'!H43</f>
        <v>0</v>
      </c>
      <c r="E43" s="20">
        <f>'Rankings Best 4'!A88</f>
        <v>24</v>
      </c>
      <c r="F43" s="20">
        <f>'Rankings Best 4'!B88</f>
        <v>0</v>
      </c>
      <c r="G43" s="21">
        <f>'Rankings Best 4'!H88</f>
        <v>0</v>
      </c>
      <c r="I43" s="20">
        <f>'Rankings Best 4'!A133</f>
        <v>23</v>
      </c>
      <c r="J43" s="20">
        <f>'Rankings Best 4'!B133</f>
        <v>0</v>
      </c>
      <c r="K43" s="21">
        <f>'Rankings Best 4'!H133</f>
        <v>0</v>
      </c>
      <c r="M43" s="20">
        <f>'Rankings Best 4'!A178</f>
        <v>20</v>
      </c>
      <c r="N43" s="20">
        <f>'Rankings Best 4'!B178</f>
        <v>0</v>
      </c>
      <c r="O43" s="21">
        <f>'Rankings Best 4'!H178</f>
        <v>0</v>
      </c>
      <c r="Q43" s="20">
        <f>'Rankings Best 4'!A223</f>
        <v>18</v>
      </c>
      <c r="R43" s="20">
        <f>'Rankings Best 4'!B223</f>
        <v>0</v>
      </c>
      <c r="S43" s="21">
        <f>'Rankings Best 4'!H223</f>
        <v>0</v>
      </c>
      <c r="U43" s="20">
        <f>'Rankings Best 4'!A268</f>
        <v>15</v>
      </c>
      <c r="V43" s="20">
        <f>'Rankings Best 4'!B268</f>
        <v>0</v>
      </c>
      <c r="W43" s="21">
        <f>'Rankings Best 4'!H268</f>
        <v>0</v>
      </c>
      <c r="Y43" s="20">
        <f>'Rankings Best 4'!A313</f>
        <v>12</v>
      </c>
      <c r="Z43" s="20">
        <f>'Rankings Best 4'!B313</f>
        <v>0</v>
      </c>
      <c r="AA43" s="21">
        <f>'Rankings Best 4'!H313</f>
        <v>0</v>
      </c>
      <c r="AC43" s="20">
        <f>'Rankings Best 4'!A358</f>
        <v>24</v>
      </c>
      <c r="AD43" s="20">
        <f>'Rankings Best 4'!B358</f>
        <v>0</v>
      </c>
      <c r="AE43" s="21">
        <f>'Rankings Best 4'!H358</f>
        <v>0</v>
      </c>
      <c r="AG43" s="20">
        <f>'Rankings Best 4'!A403</f>
        <v>12</v>
      </c>
      <c r="AH43" s="20">
        <f>'Rankings Best 4'!B403</f>
        <v>0</v>
      </c>
      <c r="AI43" s="21">
        <f>'Rankings Best 4'!H403</f>
        <v>0</v>
      </c>
      <c r="AK43" s="20">
        <f>'Rankings Best 4'!A448</f>
        <v>2</v>
      </c>
      <c r="AL43" s="20">
        <f>'Rankings Best 4'!B448</f>
        <v>0</v>
      </c>
      <c r="AM43" s="21">
        <f>'Rankings Best 4'!H448</f>
        <v>0</v>
      </c>
    </row>
    <row r="44" spans="1:39" s="24" customFormat="1" x14ac:dyDescent="0.2">
      <c r="A44" s="20">
        <f>'Rankings Best 4'!A44</f>
        <v>20</v>
      </c>
      <c r="B44" s="20">
        <f>'Rankings Best 4'!B44</f>
        <v>0</v>
      </c>
      <c r="C44" s="21">
        <f>'Rankings Best 4'!H44</f>
        <v>0</v>
      </c>
      <c r="E44" s="20">
        <f>'Rankings Best 4'!A89</f>
        <v>24</v>
      </c>
      <c r="F44" s="20">
        <f>'Rankings Best 4'!B89</f>
        <v>0</v>
      </c>
      <c r="G44" s="21">
        <f>'Rankings Best 4'!H89</f>
        <v>0</v>
      </c>
      <c r="I44" s="20">
        <f>'Rankings Best 4'!A134</f>
        <v>23</v>
      </c>
      <c r="J44" s="20">
        <f>'Rankings Best 4'!B134</f>
        <v>0</v>
      </c>
      <c r="K44" s="21">
        <f>'Rankings Best 4'!H134</f>
        <v>0</v>
      </c>
      <c r="M44" s="20">
        <f>'Rankings Best 4'!A179</f>
        <v>20</v>
      </c>
      <c r="N44" s="20">
        <f>'Rankings Best 4'!B179</f>
        <v>0</v>
      </c>
      <c r="O44" s="21">
        <f>'Rankings Best 4'!H179</f>
        <v>0</v>
      </c>
      <c r="Q44" s="20">
        <f>'Rankings Best 4'!A224</f>
        <v>18</v>
      </c>
      <c r="R44" s="20">
        <f>'Rankings Best 4'!B224</f>
        <v>0</v>
      </c>
      <c r="S44" s="21">
        <f>'Rankings Best 4'!H224</f>
        <v>0</v>
      </c>
      <c r="U44" s="20">
        <f>'Rankings Best 4'!A269</f>
        <v>15</v>
      </c>
      <c r="V44" s="20">
        <f>'Rankings Best 4'!B269</f>
        <v>0</v>
      </c>
      <c r="W44" s="21">
        <f>'Rankings Best 4'!H269</f>
        <v>0</v>
      </c>
      <c r="Y44" s="20">
        <f>'Rankings Best 4'!A314</f>
        <v>12</v>
      </c>
      <c r="Z44" s="20">
        <f>'Rankings Best 4'!B314</f>
        <v>0</v>
      </c>
      <c r="AA44" s="21">
        <f>'Rankings Best 4'!H314</f>
        <v>0</v>
      </c>
      <c r="AC44" s="20">
        <f>'Rankings Best 4'!A359</f>
        <v>24</v>
      </c>
      <c r="AD44" s="20">
        <f>'Rankings Best 4'!B359</f>
        <v>0</v>
      </c>
      <c r="AE44" s="21">
        <f>'Rankings Best 4'!H359</f>
        <v>0</v>
      </c>
      <c r="AG44" s="20">
        <f>'Rankings Best 4'!A404</f>
        <v>12</v>
      </c>
      <c r="AH44" s="20">
        <f>'Rankings Best 4'!B404</f>
        <v>0</v>
      </c>
      <c r="AI44" s="21">
        <f>'Rankings Best 4'!H404</f>
        <v>0</v>
      </c>
      <c r="AK44" s="20">
        <f>'Rankings Best 4'!A449</f>
        <v>2</v>
      </c>
      <c r="AL44" s="20">
        <f>'Rankings Best 4'!B449</f>
        <v>0</v>
      </c>
      <c r="AM44" s="21">
        <f>'Rankings Best 4'!H449</f>
        <v>0</v>
      </c>
    </row>
    <row r="45" spans="1:39" s="24" customFormat="1" x14ac:dyDescent="0.2">
      <c r="A45" s="20">
        <f>'Rankings Best 4'!A45</f>
        <v>20</v>
      </c>
      <c r="B45" s="20">
        <f>'Rankings Best 4'!B45</f>
        <v>0</v>
      </c>
      <c r="C45" s="21">
        <f>'Rankings Best 4'!H45</f>
        <v>0</v>
      </c>
      <c r="E45" s="20">
        <f>'Rankings Best 4'!A90</f>
        <v>24</v>
      </c>
      <c r="F45" s="20">
        <f>'Rankings Best 4'!B90</f>
        <v>0</v>
      </c>
      <c r="G45" s="21">
        <f>'Rankings Best 4'!H90</f>
        <v>0</v>
      </c>
      <c r="I45" s="20">
        <f>'Rankings Best 4'!A135</f>
        <v>23</v>
      </c>
      <c r="J45" s="20">
        <f>'Rankings Best 4'!B135</f>
        <v>0</v>
      </c>
      <c r="K45" s="21">
        <f>'Rankings Best 4'!H135</f>
        <v>0</v>
      </c>
      <c r="M45" s="20">
        <f>'Rankings Best 4'!A180</f>
        <v>20</v>
      </c>
      <c r="N45" s="20">
        <f>'Rankings Best 4'!B180</f>
        <v>0</v>
      </c>
      <c r="O45" s="21">
        <f>'Rankings Best 4'!H180</f>
        <v>0</v>
      </c>
      <c r="Q45" s="20">
        <f>'Rankings Best 4'!A225</f>
        <v>18</v>
      </c>
      <c r="R45" s="20">
        <f>'Rankings Best 4'!B225</f>
        <v>0</v>
      </c>
      <c r="S45" s="21">
        <f>'Rankings Best 4'!H225</f>
        <v>0</v>
      </c>
      <c r="U45" s="20">
        <f>'Rankings Best 4'!A270</f>
        <v>15</v>
      </c>
      <c r="V45" s="20">
        <f>'Rankings Best 4'!B270</f>
        <v>0</v>
      </c>
      <c r="W45" s="21">
        <f>'Rankings Best 4'!H270</f>
        <v>0</v>
      </c>
      <c r="Y45" s="20">
        <f>'Rankings Best 4'!A315</f>
        <v>12</v>
      </c>
      <c r="Z45" s="20">
        <f>'Rankings Best 4'!B315</f>
        <v>0</v>
      </c>
      <c r="AA45" s="21">
        <f>'Rankings Best 4'!H315</f>
        <v>0</v>
      </c>
      <c r="AC45" s="20">
        <f>'Rankings Best 4'!A360</f>
        <v>24</v>
      </c>
      <c r="AD45" s="20">
        <f>'Rankings Best 4'!B360</f>
        <v>0</v>
      </c>
      <c r="AE45" s="21">
        <f>'Rankings Best 4'!H360</f>
        <v>0</v>
      </c>
      <c r="AG45" s="20">
        <f>'Rankings Best 4'!A405</f>
        <v>12</v>
      </c>
      <c r="AH45" s="20">
        <f>'Rankings Best 4'!B405</f>
        <v>0</v>
      </c>
      <c r="AI45" s="21">
        <f>'Rankings Best 4'!H405</f>
        <v>0</v>
      </c>
      <c r="AK45" s="20">
        <f>'Rankings Best 4'!A450</f>
        <v>2</v>
      </c>
      <c r="AL45" s="20">
        <f>'Rankings Best 4'!B450</f>
        <v>0</v>
      </c>
      <c r="AM45" s="21">
        <f>'Rankings Best 4'!H450</f>
        <v>0</v>
      </c>
    </row>
    <row r="46" spans="1:39" s="24" customFormat="1" x14ac:dyDescent="0.2">
      <c r="A46" s="20">
        <f>'Rankings Best 4'!A46</f>
        <v>20</v>
      </c>
      <c r="B46" s="20">
        <f>'Rankings Best 4'!B46</f>
        <v>0</v>
      </c>
      <c r="C46" s="21">
        <f>'Rankings Best 4'!H46</f>
        <v>0</v>
      </c>
      <c r="E46" s="20">
        <f>'Rankings Best 4'!A91</f>
        <v>24</v>
      </c>
      <c r="F46" s="20">
        <f>'Rankings Best 4'!B91</f>
        <v>0</v>
      </c>
      <c r="G46" s="21">
        <f>'Rankings Best 4'!H91</f>
        <v>0</v>
      </c>
      <c r="I46" s="20">
        <f>'Rankings Best 4'!A136</f>
        <v>23</v>
      </c>
      <c r="J46" s="20">
        <f>'Rankings Best 4'!B136</f>
        <v>0</v>
      </c>
      <c r="K46" s="21">
        <f>'Rankings Best 4'!H136</f>
        <v>0</v>
      </c>
      <c r="M46" s="20">
        <f>'Rankings Best 4'!A181</f>
        <v>20</v>
      </c>
      <c r="N46" s="20">
        <f>'Rankings Best 4'!B181</f>
        <v>0</v>
      </c>
      <c r="O46" s="21">
        <f>'Rankings Best 4'!H181</f>
        <v>0</v>
      </c>
      <c r="Q46" s="20">
        <f>'Rankings Best 4'!A226</f>
        <v>18</v>
      </c>
      <c r="R46" s="20">
        <f>'Rankings Best 4'!B226</f>
        <v>0</v>
      </c>
      <c r="S46" s="21">
        <f>'Rankings Best 4'!H226</f>
        <v>0</v>
      </c>
      <c r="U46" s="20">
        <f>'Rankings Best 4'!A271</f>
        <v>15</v>
      </c>
      <c r="V46" s="20">
        <f>'Rankings Best 4'!B271</f>
        <v>0</v>
      </c>
      <c r="W46" s="21">
        <f>'Rankings Best 4'!H271</f>
        <v>0</v>
      </c>
      <c r="Y46" s="20">
        <f>'Rankings Best 4'!A316</f>
        <v>12</v>
      </c>
      <c r="Z46" s="20">
        <f>'Rankings Best 4'!B316</f>
        <v>0</v>
      </c>
      <c r="AA46" s="21">
        <f>'Rankings Best 4'!H316</f>
        <v>0</v>
      </c>
      <c r="AC46" s="20">
        <f>'Rankings Best 4'!A361</f>
        <v>24</v>
      </c>
      <c r="AD46" s="20">
        <f>'Rankings Best 4'!B361</f>
        <v>0</v>
      </c>
      <c r="AE46" s="21">
        <f>'Rankings Best 4'!H361</f>
        <v>0</v>
      </c>
      <c r="AG46" s="20">
        <f>'Rankings Best 4'!A406</f>
        <v>12</v>
      </c>
      <c r="AH46" s="20">
        <f>'Rankings Best 4'!B406</f>
        <v>0</v>
      </c>
      <c r="AI46" s="21">
        <f>'Rankings Best 4'!H406</f>
        <v>0</v>
      </c>
      <c r="AK46" s="20">
        <f>'Rankings Best 4'!A451</f>
        <v>2</v>
      </c>
      <c r="AL46" s="20">
        <f>'Rankings Best 4'!B451</f>
        <v>0</v>
      </c>
      <c r="AM46" s="21">
        <f>'Rankings Best 4'!H451</f>
        <v>0</v>
      </c>
    </row>
    <row r="47" spans="1:39" s="24" customFormat="1" x14ac:dyDescent="0.2"/>
    <row r="48" spans="1:39" s="24" customFormat="1" x14ac:dyDescent="0.2"/>
    <row r="49" spans="1:39" s="24" customFormat="1" x14ac:dyDescent="0.2">
      <c r="A49" s="24" t="str">
        <f>'Rankings Best 4'!A454</f>
        <v>L35</v>
      </c>
      <c r="E49" s="24" t="str">
        <f>'Rankings Best 4'!A499</f>
        <v>L40</v>
      </c>
      <c r="I49" s="24" t="str">
        <f>'Rankings Best 4'!A544</f>
        <v>L45</v>
      </c>
      <c r="M49" s="24" t="str">
        <f>'Rankings Best 4'!A589</f>
        <v>L50</v>
      </c>
      <c r="Q49" s="24" t="str">
        <f>'Rankings Best 4'!A634</f>
        <v>L55</v>
      </c>
      <c r="U49" s="24" t="str">
        <f>'Rankings Best 4'!A679</f>
        <v>L60</v>
      </c>
      <c r="Y49" s="24" t="str">
        <f>'Rankings Best 4'!A724</f>
        <v>L65</v>
      </c>
      <c r="AC49" s="24" t="str">
        <f>'Rankings Best 4'!A769</f>
        <v>L70</v>
      </c>
      <c r="AG49" s="24" t="str">
        <f>'Rankings Best 4'!A814</f>
        <v>L75</v>
      </c>
    </row>
    <row r="50" spans="1:39" s="24" customFormat="1" x14ac:dyDescent="0.2"/>
    <row r="51" spans="1:39" s="24" customFormat="1" x14ac:dyDescent="0.2">
      <c r="A51" s="27" t="s">
        <v>18</v>
      </c>
      <c r="B51" s="27" t="s">
        <v>19</v>
      </c>
      <c r="C51" s="27" t="str">
        <f>'Rankings Best 4'!H456</f>
        <v>Total</v>
      </c>
      <c r="E51" s="27" t="s">
        <v>18</v>
      </c>
      <c r="F51" s="27" t="s">
        <v>19</v>
      </c>
      <c r="G51" s="27" t="str">
        <f>'Rankings Best 4'!H501</f>
        <v>Total</v>
      </c>
      <c r="I51" s="27" t="s">
        <v>18</v>
      </c>
      <c r="J51" s="27" t="s">
        <v>19</v>
      </c>
      <c r="K51" s="27" t="str">
        <f>'Rankings Best 4'!H546</f>
        <v>Total</v>
      </c>
      <c r="M51" s="39" t="s">
        <v>18</v>
      </c>
      <c r="N51" s="39" t="s">
        <v>19</v>
      </c>
      <c r="O51" s="39" t="str">
        <f>'Rankings Best 4'!H591</f>
        <v>Total</v>
      </c>
      <c r="Q51" s="27" t="s">
        <v>18</v>
      </c>
      <c r="R51" s="27" t="s">
        <v>19</v>
      </c>
      <c r="S51" s="27" t="str">
        <f>'Rankings Best 4'!H636</f>
        <v>Total</v>
      </c>
      <c r="U51" s="27" t="s">
        <v>18</v>
      </c>
      <c r="V51" s="27" t="s">
        <v>19</v>
      </c>
      <c r="W51" s="27" t="str">
        <f>'Rankings Best 4'!H681</f>
        <v>Total</v>
      </c>
      <c r="Y51" s="27" t="s">
        <v>18</v>
      </c>
      <c r="Z51" s="27" t="s">
        <v>19</v>
      </c>
      <c r="AA51" s="27" t="str">
        <f>'Rankings Best 4'!H726</f>
        <v>Total</v>
      </c>
      <c r="AC51" s="27" t="s">
        <v>18</v>
      </c>
      <c r="AD51" s="27" t="s">
        <v>19</v>
      </c>
      <c r="AE51" s="27" t="str">
        <f>'Rankings Best 4'!H771</f>
        <v>Total</v>
      </c>
      <c r="AG51" s="39" t="s">
        <v>18</v>
      </c>
      <c r="AH51" s="39" t="s">
        <v>19</v>
      </c>
      <c r="AI51" s="39" t="str">
        <f>'Rankings Best 4'!H816</f>
        <v>Total</v>
      </c>
    </row>
    <row r="52" spans="1:39" s="24" customFormat="1" x14ac:dyDescent="0.2">
      <c r="A52" s="22">
        <f>'Rankings Best 4'!A457</f>
        <v>1</v>
      </c>
      <c r="B52" s="22" t="str">
        <f>'Rankings Best 4'!B457</f>
        <v>Julia Horsburgh</v>
      </c>
      <c r="C52" s="23">
        <f>'Rankings Best 4'!H457</f>
        <v>140</v>
      </c>
      <c r="E52" s="22">
        <f>'Rankings Best 4'!A502</f>
        <v>1</v>
      </c>
      <c r="F52" s="22" t="str">
        <f>'Rankings Best 4'!B502</f>
        <v>Mhairi Gritz</v>
      </c>
      <c r="G52" s="23">
        <f>'Rankings Best 4'!H502</f>
        <v>137.5</v>
      </c>
      <c r="I52" s="22">
        <f>'Rankings Best 4'!A547</f>
        <v>1</v>
      </c>
      <c r="J52" s="22" t="str">
        <f>'Rankings Best 4'!B547</f>
        <v>Maggie Farrell</v>
      </c>
      <c r="K52" s="23">
        <f>'Rankings Best 4'!H547</f>
        <v>184</v>
      </c>
      <c r="M52" s="22">
        <f>'Rankings Best 4'!A592</f>
        <v>1</v>
      </c>
      <c r="N52" s="22" t="str">
        <f>'Rankings Best 4'!B592</f>
        <v>Donna Cruickshank</v>
      </c>
      <c r="O52" s="23">
        <f>'Rankings Best 4'!H592</f>
        <v>28</v>
      </c>
      <c r="Q52" s="22">
        <f>'Rankings Best 4'!A637</f>
        <v>1</v>
      </c>
      <c r="R52" s="22" t="str">
        <f>'Rankings Best 4'!B637</f>
        <v>Donna Cruickshank</v>
      </c>
      <c r="S52" s="23">
        <f>'Rankings Best 4'!H637</f>
        <v>369.25</v>
      </c>
      <c r="U52" s="22">
        <f>'Rankings Best 4'!A682</f>
        <v>1</v>
      </c>
      <c r="V52" s="22" t="str">
        <f>'Rankings Best 4'!B682</f>
        <v>Sue Strachan</v>
      </c>
      <c r="W52" s="23">
        <f>'Rankings Best 4'!H682</f>
        <v>241.5</v>
      </c>
      <c r="Y52" s="22">
        <f>'Rankings Best 4'!A727</f>
        <v>1</v>
      </c>
      <c r="Z52" s="22" t="str">
        <f>'Rankings Best 4'!B727</f>
        <v>Pauline Douglas</v>
      </c>
      <c r="AA52" s="23">
        <f>'Rankings Best 4'!H727</f>
        <v>136</v>
      </c>
      <c r="AC52" s="22">
        <f>'Rankings Best 4'!A772</f>
        <v>1</v>
      </c>
      <c r="AD52" s="22" t="str">
        <f>'Rankings Best 4'!B772</f>
        <v>Pauline Douglas</v>
      </c>
      <c r="AE52" s="23">
        <f>'Rankings Best 4'!H772</f>
        <v>102.5</v>
      </c>
      <c r="AG52" s="20">
        <f>'Rankings Best 4'!A817</f>
        <v>1</v>
      </c>
      <c r="AH52" s="20" t="str">
        <f>'Rankings Best 4'!B817</f>
        <v>(blank)</v>
      </c>
      <c r="AI52" s="21">
        <f>'Rankings Best 4'!H817</f>
        <v>0</v>
      </c>
      <c r="AM52" s="26"/>
    </row>
    <row r="53" spans="1:39" s="24" customFormat="1" x14ac:dyDescent="0.2">
      <c r="A53" s="22">
        <f>'Rankings Best 4'!A458</f>
        <v>2</v>
      </c>
      <c r="B53" s="22" t="str">
        <f>'Rankings Best 4'!B458</f>
        <v>Mhairi Gritz</v>
      </c>
      <c r="C53" s="23">
        <f>'Rankings Best 4'!H458</f>
        <v>137.5</v>
      </c>
      <c r="E53" s="22">
        <f>'Rankings Best 4'!A503</f>
        <v>2</v>
      </c>
      <c r="F53" s="22" t="str">
        <f>'Rankings Best 4'!B503</f>
        <v>Sheena Logan</v>
      </c>
      <c r="G53" s="23">
        <f>'Rankings Best 4'!H503</f>
        <v>88</v>
      </c>
      <c r="I53" s="22">
        <f>'Rankings Best 4'!A548</f>
        <v>2</v>
      </c>
      <c r="J53" s="22" t="str">
        <f>'Rankings Best 4'!B548</f>
        <v>Jenn Saldanha</v>
      </c>
      <c r="K53" s="23">
        <f>'Rankings Best 4'!H548</f>
        <v>73</v>
      </c>
      <c r="M53" s="20">
        <f>'Rankings Best 4'!A593</f>
        <v>2</v>
      </c>
      <c r="N53" s="20">
        <f>'Rankings Best 4'!B593</f>
        <v>0</v>
      </c>
      <c r="O53" s="21">
        <f>'Rankings Best 4'!H593</f>
        <v>0</v>
      </c>
      <c r="Q53" s="22">
        <f>'Rankings Best 4'!A638</f>
        <v>2</v>
      </c>
      <c r="R53" s="22" t="str">
        <f>'Rankings Best 4'!B638</f>
        <v>Julia Horsburgh</v>
      </c>
      <c r="S53" s="23">
        <f>'Rankings Best 4'!H638</f>
        <v>165.5</v>
      </c>
      <c r="U53" s="22">
        <f>'Rankings Best 4'!A683</f>
        <v>2</v>
      </c>
      <c r="V53" s="22" t="str">
        <f>'Rankings Best 4'!B683</f>
        <v>Jennifer McArtney</v>
      </c>
      <c r="W53" s="23">
        <f>'Rankings Best 4'!H683</f>
        <v>69</v>
      </c>
      <c r="Y53" s="22">
        <f>'Rankings Best 4'!A728</f>
        <v>2</v>
      </c>
      <c r="Z53" s="22" t="str">
        <f>'Rankings Best 4'!B728</f>
        <v>Bernie Beattie</v>
      </c>
      <c r="AA53" s="23">
        <f>'Rankings Best 4'!H728</f>
        <v>46.25</v>
      </c>
      <c r="AC53" s="22">
        <f>'Rankings Best 4'!A773</f>
        <v>2</v>
      </c>
      <c r="AD53" s="22" t="str">
        <f>'Rankings Best 4'!B773</f>
        <v>Maureen Carroll</v>
      </c>
      <c r="AE53" s="23">
        <f>'Rankings Best 4'!H773</f>
        <v>37.5</v>
      </c>
      <c r="AG53" s="20">
        <f>'Rankings Best 4'!A818</f>
        <v>1</v>
      </c>
      <c r="AH53" s="20">
        <f>'Rankings Best 4'!B818</f>
        <v>0</v>
      </c>
      <c r="AI53" s="21">
        <f>'Rankings Best 4'!H818</f>
        <v>0</v>
      </c>
      <c r="AM53" s="26"/>
    </row>
    <row r="54" spans="1:39" s="24" customFormat="1" x14ac:dyDescent="0.2">
      <c r="A54" s="22">
        <f>'Rankings Best 4'!A459</f>
        <v>3</v>
      </c>
      <c r="B54" s="22" t="str">
        <f>'Rankings Best 4'!B459</f>
        <v>Pauline Douglas</v>
      </c>
      <c r="C54" s="23">
        <f>'Rankings Best 4'!H459</f>
        <v>115</v>
      </c>
      <c r="E54" s="22">
        <f>'Rankings Best 4'!A504</f>
        <v>3</v>
      </c>
      <c r="F54" s="22" t="str">
        <f>'Rankings Best 4'!B504</f>
        <v>Lizzie Little</v>
      </c>
      <c r="G54" s="23">
        <f>'Rankings Best 4'!H504</f>
        <v>84</v>
      </c>
      <c r="I54" s="22">
        <f>'Rankings Best 4'!A549</f>
        <v>3</v>
      </c>
      <c r="J54" s="22" t="str">
        <f>'Rankings Best 4'!B549</f>
        <v>Donna Cruickshank</v>
      </c>
      <c r="K54" s="23">
        <f>'Rankings Best 4'!H549</f>
        <v>64.5</v>
      </c>
      <c r="M54" s="20">
        <f>'Rankings Best 4'!A594</f>
        <v>2</v>
      </c>
      <c r="N54" s="20">
        <f>'Rankings Best 4'!B594</f>
        <v>0</v>
      </c>
      <c r="O54" s="21">
        <f>'Rankings Best 4'!H594</f>
        <v>0</v>
      </c>
      <c r="Q54" s="22">
        <f>'Rankings Best 4'!A639</f>
        <v>3</v>
      </c>
      <c r="R54" s="22" t="str">
        <f>'Rankings Best 4'!B639</f>
        <v>Kim Byers</v>
      </c>
      <c r="S54" s="23">
        <f>'Rankings Best 4'!H639</f>
        <v>82</v>
      </c>
      <c r="U54" s="22">
        <f>'Rankings Best 4'!A684</f>
        <v>3</v>
      </c>
      <c r="V54" s="22" t="str">
        <f>'Rankings Best 4'!B684</f>
        <v>Rosie Wilson</v>
      </c>
      <c r="W54" s="23">
        <f>'Rankings Best 4'!H684</f>
        <v>67.5</v>
      </c>
      <c r="Y54" s="20">
        <f>'Rankings Best 4'!A729</f>
        <v>3</v>
      </c>
      <c r="Z54" s="20" t="str">
        <f>'Rankings Best 4'!B729</f>
        <v>(blank)</v>
      </c>
      <c r="AA54" s="21">
        <f>'Rankings Best 4'!H729</f>
        <v>0</v>
      </c>
      <c r="AB54" s="20"/>
      <c r="AC54" s="20">
        <f>'Rankings Best 4'!A774</f>
        <v>3</v>
      </c>
      <c r="AD54" s="20" t="str">
        <f>'Rankings Best 4'!B774</f>
        <v>(blank)</v>
      </c>
      <c r="AE54" s="21">
        <f>'Rankings Best 4'!H774</f>
        <v>0</v>
      </c>
      <c r="AG54" s="20">
        <f>'Rankings Best 4'!A819</f>
        <v>1</v>
      </c>
      <c r="AH54" s="20">
        <f>'Rankings Best 4'!B819</f>
        <v>0</v>
      </c>
      <c r="AI54" s="21">
        <f>'Rankings Best 4'!H819</f>
        <v>0</v>
      </c>
      <c r="AM54" s="26"/>
    </row>
    <row r="55" spans="1:39" s="24" customFormat="1" x14ac:dyDescent="0.2">
      <c r="A55" s="22">
        <f>'Rankings Best 4'!A460</f>
        <v>4</v>
      </c>
      <c r="B55" s="22" t="str">
        <f>'Rankings Best 4'!B460</f>
        <v>Maggie Farrell</v>
      </c>
      <c r="C55" s="23">
        <f>'Rankings Best 4'!H460</f>
        <v>100</v>
      </c>
      <c r="E55" s="22">
        <f>'Rankings Best 4'!A505</f>
        <v>4</v>
      </c>
      <c r="F55" s="22" t="str">
        <f>'Rankings Best 4'!B505</f>
        <v>Lauren Gray</v>
      </c>
      <c r="G55" s="23">
        <f>'Rankings Best 4'!H505</f>
        <v>47</v>
      </c>
      <c r="I55" s="22">
        <f>'Rankings Best 4'!A550</f>
        <v>4</v>
      </c>
      <c r="J55" s="22" t="str">
        <f>'Rankings Best 4'!B550</f>
        <v>Emma Robinson</v>
      </c>
      <c r="K55" s="23">
        <f>'Rankings Best 4'!H550</f>
        <v>48</v>
      </c>
      <c r="M55" s="20">
        <f>'Rankings Best 4'!A595</f>
        <v>2</v>
      </c>
      <c r="N55" s="20">
        <f>'Rankings Best 4'!B595</f>
        <v>0</v>
      </c>
      <c r="O55" s="21">
        <f>'Rankings Best 4'!H595</f>
        <v>0</v>
      </c>
      <c r="Q55" s="22">
        <f>'Rankings Best 4'!A640</f>
        <v>4</v>
      </c>
      <c r="R55" s="22" t="str">
        <f>'Rankings Best 4'!B640</f>
        <v>Jennifer Broadley</v>
      </c>
      <c r="S55" s="23">
        <f>'Rankings Best 4'!H640</f>
        <v>39</v>
      </c>
      <c r="U55" s="22">
        <f>'Rankings Best 4'!A685</f>
        <v>4</v>
      </c>
      <c r="V55" s="22" t="str">
        <f>'Rankings Best 4'!B685</f>
        <v>Helen Cordiner</v>
      </c>
      <c r="W55" s="23">
        <f>'Rankings Best 4'!H685</f>
        <v>58</v>
      </c>
      <c r="Y55" s="20">
        <f>'Rankings Best 4'!A730</f>
        <v>3</v>
      </c>
      <c r="Z55" s="20">
        <f>'Rankings Best 4'!B730</f>
        <v>0</v>
      </c>
      <c r="AA55" s="21">
        <f>'Rankings Best 4'!H730</f>
        <v>0</v>
      </c>
      <c r="AB55" s="20"/>
      <c r="AC55" s="20">
        <f>'Rankings Best 4'!A775</f>
        <v>3</v>
      </c>
      <c r="AD55" s="20">
        <f>'Rankings Best 4'!B775</f>
        <v>0</v>
      </c>
      <c r="AE55" s="21">
        <f>'Rankings Best 4'!H775</f>
        <v>0</v>
      </c>
      <c r="AG55" s="20">
        <f>'Rankings Best 4'!A820</f>
        <v>1</v>
      </c>
      <c r="AH55" s="20">
        <f>'Rankings Best 4'!B820</f>
        <v>0</v>
      </c>
      <c r="AI55" s="21">
        <f>'Rankings Best 4'!H820</f>
        <v>0</v>
      </c>
      <c r="AM55" s="26"/>
    </row>
    <row r="56" spans="1:39" s="24" customFormat="1" x14ac:dyDescent="0.2">
      <c r="A56" s="22">
        <f>'Rankings Best 4'!A461</f>
        <v>5</v>
      </c>
      <c r="B56" s="22" t="str">
        <f>'Rankings Best 4'!B461</f>
        <v>Sheena Logan</v>
      </c>
      <c r="C56" s="23">
        <f>'Rankings Best 4'!H461</f>
        <v>88</v>
      </c>
      <c r="E56" s="20">
        <f>'Rankings Best 4'!A506</f>
        <v>5</v>
      </c>
      <c r="F56" s="20">
        <f>'Rankings Best 4'!B506</f>
        <v>0</v>
      </c>
      <c r="G56" s="21">
        <f>'Rankings Best 4'!H506</f>
        <v>0</v>
      </c>
      <c r="I56" s="22">
        <f>'Rankings Best 4'!A551</f>
        <v>5</v>
      </c>
      <c r="J56" s="22" t="str">
        <f>'Rankings Best 4'!B551</f>
        <v>Julia Horsburgh</v>
      </c>
      <c r="K56" s="23">
        <f>'Rankings Best 4'!H551</f>
        <v>25.5</v>
      </c>
      <c r="M56" s="20">
        <f>'Rankings Best 4'!A596</f>
        <v>2</v>
      </c>
      <c r="N56" s="20">
        <f>'Rankings Best 4'!B596</f>
        <v>0</v>
      </c>
      <c r="O56" s="21">
        <f>'Rankings Best 4'!H596</f>
        <v>0</v>
      </c>
      <c r="Q56" s="22">
        <f>'Rankings Best 4'!A641</f>
        <v>5</v>
      </c>
      <c r="R56" s="22" t="str">
        <f>'Rankings Best 4'!B641</f>
        <v>Kirsty Higgins</v>
      </c>
      <c r="S56" s="23">
        <f>'Rankings Best 4'!H641</f>
        <v>3</v>
      </c>
      <c r="U56" s="22">
        <f>'Rankings Best 4'!A686</f>
        <v>5</v>
      </c>
      <c r="V56" s="22" t="str">
        <f>'Rankings Best 4'!B686</f>
        <v>Heather Spens</v>
      </c>
      <c r="W56" s="23">
        <f>'Rankings Best 4'!H686</f>
        <v>48</v>
      </c>
      <c r="Y56" s="20">
        <f>'Rankings Best 4'!A731</f>
        <v>3</v>
      </c>
      <c r="Z56" s="20">
        <f>'Rankings Best 4'!B731</f>
        <v>0</v>
      </c>
      <c r="AA56" s="21">
        <f>'Rankings Best 4'!H731</f>
        <v>0</v>
      </c>
      <c r="AB56" s="20"/>
      <c r="AC56" s="20">
        <f>'Rankings Best 4'!A776</f>
        <v>3</v>
      </c>
      <c r="AD56" s="20">
        <f>'Rankings Best 4'!B776</f>
        <v>0</v>
      </c>
      <c r="AE56" s="21">
        <f>'Rankings Best 4'!H776</f>
        <v>0</v>
      </c>
      <c r="AG56" s="20">
        <f>'Rankings Best 4'!A821</f>
        <v>1</v>
      </c>
      <c r="AH56" s="20">
        <f>'Rankings Best 4'!B821</f>
        <v>0</v>
      </c>
      <c r="AI56" s="21">
        <f>'Rankings Best 4'!H821</f>
        <v>0</v>
      </c>
      <c r="AM56" s="26"/>
    </row>
    <row r="57" spans="1:39" s="24" customFormat="1" x14ac:dyDescent="0.2">
      <c r="A57" s="22">
        <f>'Rankings Best 4'!A462</f>
        <v>6</v>
      </c>
      <c r="B57" s="22" t="str">
        <f>'Rankings Best 4'!B462</f>
        <v>Lizzie Little</v>
      </c>
      <c r="C57" s="23">
        <f>'Rankings Best 4'!H462</f>
        <v>84</v>
      </c>
      <c r="E57" s="20">
        <f>'Rankings Best 4'!A507</f>
        <v>5</v>
      </c>
      <c r="F57" s="20">
        <f>'Rankings Best 4'!B507</f>
        <v>0</v>
      </c>
      <c r="G57" s="21">
        <f>'Rankings Best 4'!H507</f>
        <v>0</v>
      </c>
      <c r="I57" s="22">
        <f>'Rankings Best 4'!A552</f>
        <v>6</v>
      </c>
      <c r="J57" s="22" t="str">
        <f>'Rankings Best 4'!B552</f>
        <v>Sam Hart</v>
      </c>
      <c r="K57" s="23">
        <f>'Rankings Best 4'!H552</f>
        <v>9</v>
      </c>
      <c r="M57" s="20">
        <f>'Rankings Best 4'!A597</f>
        <v>2</v>
      </c>
      <c r="N57" s="20" t="str">
        <f>'Rankings Best 4'!B597</f>
        <v>(blank)</v>
      </c>
      <c r="O57" s="21">
        <f>'Rankings Best 4'!H597</f>
        <v>0</v>
      </c>
      <c r="Q57" s="22">
        <f>'Rankings Best 4'!A642</f>
        <v>5</v>
      </c>
      <c r="R57" s="22" t="str">
        <f>'Rankings Best 4'!B642</f>
        <v>Bernie Beattie</v>
      </c>
      <c r="S57" s="23">
        <f>'Rankings Best 4'!H642</f>
        <v>3</v>
      </c>
      <c r="U57" s="22">
        <f>'Rankings Best 4'!A687</f>
        <v>6</v>
      </c>
      <c r="V57" s="22" t="str">
        <f>'Rankings Best 4'!B687</f>
        <v>Bernie Beattie</v>
      </c>
      <c r="W57" s="23">
        <f>'Rankings Best 4'!H687</f>
        <v>9</v>
      </c>
      <c r="Y57" s="20">
        <f>'Rankings Best 4'!A732</f>
        <v>3</v>
      </c>
      <c r="Z57" s="20">
        <f>'Rankings Best 4'!B732</f>
        <v>0</v>
      </c>
      <c r="AA57" s="21">
        <f>'Rankings Best 4'!H732</f>
        <v>0</v>
      </c>
      <c r="AB57" s="20"/>
      <c r="AC57" s="20">
        <f>'Rankings Best 4'!A777</f>
        <v>3</v>
      </c>
      <c r="AD57" s="20">
        <f>'Rankings Best 4'!B777</f>
        <v>0</v>
      </c>
      <c r="AE57" s="21">
        <f>'Rankings Best 4'!H777</f>
        <v>0</v>
      </c>
      <c r="AG57" s="20">
        <f>'Rankings Best 4'!A822</f>
        <v>1</v>
      </c>
      <c r="AH57" s="20">
        <f>'Rankings Best 4'!B822</f>
        <v>0</v>
      </c>
      <c r="AI57" s="21">
        <f>'Rankings Best 4'!H822</f>
        <v>0</v>
      </c>
      <c r="AM57" s="26"/>
    </row>
    <row r="58" spans="1:39" s="24" customFormat="1" x14ac:dyDescent="0.2">
      <c r="A58" s="22">
        <f>'Rankings Best 4'!A463</f>
        <v>7</v>
      </c>
      <c r="B58" s="22" t="str">
        <f>'Rankings Best 4'!B463</f>
        <v>Kim Byers</v>
      </c>
      <c r="C58" s="23">
        <f>'Rankings Best 4'!H463</f>
        <v>82</v>
      </c>
      <c r="E58" s="20">
        <f>'Rankings Best 4'!A508</f>
        <v>5</v>
      </c>
      <c r="F58" s="20">
        <f>'Rankings Best 4'!B508</f>
        <v>0</v>
      </c>
      <c r="G58" s="21">
        <f>'Rankings Best 4'!H508</f>
        <v>0</v>
      </c>
      <c r="I58" s="20">
        <f>'Rankings Best 4'!A553</f>
        <v>7</v>
      </c>
      <c r="J58" s="20">
        <f>'Rankings Best 4'!B553</f>
        <v>0</v>
      </c>
      <c r="K58" s="21">
        <f>'Rankings Best 4'!H553</f>
        <v>0</v>
      </c>
      <c r="M58" s="20">
        <f>'Rankings Best 4'!A598</f>
        <v>2</v>
      </c>
      <c r="N58" s="20">
        <f>'Rankings Best 4'!B598</f>
        <v>0</v>
      </c>
      <c r="O58" s="21">
        <f>'Rankings Best 4'!H598</f>
        <v>0</v>
      </c>
      <c r="Q58" s="20">
        <f>'Rankings Best 4'!A643</f>
        <v>7</v>
      </c>
      <c r="R58" s="20">
        <f>'Rankings Best 4'!B643</f>
        <v>0</v>
      </c>
      <c r="S58" s="21">
        <f>'Rankings Best 4'!H643</f>
        <v>0</v>
      </c>
      <c r="T58" s="20"/>
      <c r="U58" s="20">
        <f>'Rankings Best 4'!A688</f>
        <v>7</v>
      </c>
      <c r="V58" s="20" t="str">
        <f>'Rankings Best 4'!B688</f>
        <v>(blank)</v>
      </c>
      <c r="W58" s="21">
        <f>'Rankings Best 4'!H688</f>
        <v>0</v>
      </c>
      <c r="Y58" s="20">
        <f>'Rankings Best 4'!A733</f>
        <v>3</v>
      </c>
      <c r="Z58" s="20">
        <f>'Rankings Best 4'!B733</f>
        <v>0</v>
      </c>
      <c r="AA58" s="21">
        <f>'Rankings Best 4'!H733</f>
        <v>0</v>
      </c>
      <c r="AB58" s="20"/>
      <c r="AC58" s="20">
        <f>'Rankings Best 4'!A778</f>
        <v>3</v>
      </c>
      <c r="AD58" s="20">
        <f>'Rankings Best 4'!B778</f>
        <v>0</v>
      </c>
      <c r="AE58" s="21">
        <f>'Rankings Best 4'!H778</f>
        <v>0</v>
      </c>
      <c r="AG58" s="20">
        <f>'Rankings Best 4'!A823</f>
        <v>1</v>
      </c>
      <c r="AH58" s="20">
        <f>'Rankings Best 4'!B823</f>
        <v>0</v>
      </c>
      <c r="AI58" s="21">
        <f>'Rankings Best 4'!H823</f>
        <v>0</v>
      </c>
      <c r="AM58" s="26"/>
    </row>
    <row r="59" spans="1:39" s="24" customFormat="1" x14ac:dyDescent="0.2">
      <c r="A59" s="22">
        <f>'Rankings Best 4'!A464</f>
        <v>8</v>
      </c>
      <c r="B59" s="22" t="str">
        <f>'Rankings Best 4'!B464</f>
        <v>Jenn Saldanha</v>
      </c>
      <c r="C59" s="23">
        <f>'Rankings Best 4'!H464</f>
        <v>73</v>
      </c>
      <c r="E59" s="20">
        <f>'Rankings Best 4'!A509</f>
        <v>5</v>
      </c>
      <c r="F59" s="20">
        <f>'Rankings Best 4'!B509</f>
        <v>0</v>
      </c>
      <c r="G59" s="21">
        <f>'Rankings Best 4'!H509</f>
        <v>0</v>
      </c>
      <c r="I59" s="20">
        <f>'Rankings Best 4'!A554</f>
        <v>7</v>
      </c>
      <c r="J59" s="20" t="str">
        <f>'Rankings Best 4'!B554</f>
        <v>(blank)</v>
      </c>
      <c r="K59" s="21">
        <f>'Rankings Best 4'!H554</f>
        <v>0</v>
      </c>
      <c r="M59" s="20">
        <f>'Rankings Best 4'!A599</f>
        <v>2</v>
      </c>
      <c r="N59" s="20">
        <f>'Rankings Best 4'!B599</f>
        <v>0</v>
      </c>
      <c r="O59" s="21">
        <f>'Rankings Best 4'!H599</f>
        <v>0</v>
      </c>
      <c r="Q59" s="20">
        <f>'Rankings Best 4'!A644</f>
        <v>7</v>
      </c>
      <c r="R59" s="20" t="str">
        <f>'Rankings Best 4'!B644</f>
        <v>(blank)</v>
      </c>
      <c r="S59" s="21">
        <f>'Rankings Best 4'!H644</f>
        <v>0</v>
      </c>
      <c r="T59" s="20"/>
      <c r="U59" s="20">
        <f>'Rankings Best 4'!A689</f>
        <v>7</v>
      </c>
      <c r="V59" s="20">
        <f>'Rankings Best 4'!B689</f>
        <v>0</v>
      </c>
      <c r="W59" s="21">
        <f>'Rankings Best 4'!H689</f>
        <v>0</v>
      </c>
      <c r="Y59" s="20">
        <f>'Rankings Best 4'!A734</f>
        <v>3</v>
      </c>
      <c r="Z59" s="20">
        <f>'Rankings Best 4'!B734</f>
        <v>0</v>
      </c>
      <c r="AA59" s="21">
        <f>'Rankings Best 4'!H734</f>
        <v>0</v>
      </c>
      <c r="AB59" s="20"/>
      <c r="AC59" s="20">
        <f>'Rankings Best 4'!A779</f>
        <v>3</v>
      </c>
      <c r="AD59" s="20">
        <f>'Rankings Best 4'!B779</f>
        <v>0</v>
      </c>
      <c r="AE59" s="21">
        <f>'Rankings Best 4'!H779</f>
        <v>0</v>
      </c>
      <c r="AG59" s="20">
        <f>'Rankings Best 4'!A824</f>
        <v>1</v>
      </c>
      <c r="AH59" s="20">
        <f>'Rankings Best 4'!B824</f>
        <v>0</v>
      </c>
      <c r="AI59" s="21">
        <f>'Rankings Best 4'!H824</f>
        <v>0</v>
      </c>
      <c r="AM59" s="26"/>
    </row>
    <row r="60" spans="1:39" s="24" customFormat="1" x14ac:dyDescent="0.2">
      <c r="A60" s="22">
        <f>'Rankings Best 4'!A465</f>
        <v>9</v>
      </c>
      <c r="B60" s="22" t="str">
        <f>'Rankings Best 4'!B465</f>
        <v>Jennifer McArtney</v>
      </c>
      <c r="C60" s="23">
        <f>'Rankings Best 4'!H465</f>
        <v>69</v>
      </c>
      <c r="E60" s="20">
        <f>'Rankings Best 4'!A510</f>
        <v>5</v>
      </c>
      <c r="F60" s="20">
        <f>'Rankings Best 4'!B510</f>
        <v>0</v>
      </c>
      <c r="G60" s="21">
        <f>'Rankings Best 4'!H510</f>
        <v>0</v>
      </c>
      <c r="I60" s="20">
        <f>'Rankings Best 4'!A555</f>
        <v>7</v>
      </c>
      <c r="J60" s="20">
        <f>'Rankings Best 4'!B555</f>
        <v>0</v>
      </c>
      <c r="K60" s="21">
        <f>'Rankings Best 4'!H555</f>
        <v>0</v>
      </c>
      <c r="M60" s="20">
        <f>'Rankings Best 4'!A600</f>
        <v>2</v>
      </c>
      <c r="N60" s="20">
        <f>'Rankings Best 4'!B600</f>
        <v>0</v>
      </c>
      <c r="O60" s="21">
        <f>'Rankings Best 4'!H600</f>
        <v>0</v>
      </c>
      <c r="Q60" s="20">
        <f>'Rankings Best 4'!A645</f>
        <v>7</v>
      </c>
      <c r="R60" s="20">
        <f>'Rankings Best 4'!B645</f>
        <v>0</v>
      </c>
      <c r="S60" s="21">
        <f>'Rankings Best 4'!H645</f>
        <v>0</v>
      </c>
      <c r="T60" s="20"/>
      <c r="U60" s="20">
        <f>'Rankings Best 4'!A690</f>
        <v>7</v>
      </c>
      <c r="V60" s="20">
        <f>'Rankings Best 4'!B690</f>
        <v>0</v>
      </c>
      <c r="W60" s="21">
        <f>'Rankings Best 4'!H690</f>
        <v>0</v>
      </c>
      <c r="Y60" s="20">
        <f>'Rankings Best 4'!A735</f>
        <v>3</v>
      </c>
      <c r="Z60" s="20">
        <f>'Rankings Best 4'!B735</f>
        <v>0</v>
      </c>
      <c r="AA60" s="21">
        <f>'Rankings Best 4'!H735</f>
        <v>0</v>
      </c>
      <c r="AB60" s="20"/>
      <c r="AC60" s="20">
        <f>'Rankings Best 4'!A780</f>
        <v>3</v>
      </c>
      <c r="AD60" s="20">
        <f>'Rankings Best 4'!B780</f>
        <v>0</v>
      </c>
      <c r="AE60" s="21">
        <f>'Rankings Best 4'!H780</f>
        <v>0</v>
      </c>
      <c r="AG60" s="20">
        <f>'Rankings Best 4'!A825</f>
        <v>1</v>
      </c>
      <c r="AH60" s="20">
        <f>'Rankings Best 4'!B825</f>
        <v>0</v>
      </c>
      <c r="AI60" s="21">
        <f>'Rankings Best 4'!H825</f>
        <v>0</v>
      </c>
      <c r="AM60" s="26"/>
    </row>
    <row r="61" spans="1:39" s="24" customFormat="1" x14ac:dyDescent="0.2">
      <c r="A61" s="22">
        <f>'Rankings Best 4'!A466</f>
        <v>10</v>
      </c>
      <c r="B61" s="22" t="str">
        <f>'Rankings Best 4'!B466</f>
        <v>Nic Booth</v>
      </c>
      <c r="C61" s="23">
        <f>'Rankings Best 4'!H466</f>
        <v>66</v>
      </c>
      <c r="E61" s="20">
        <f>'Rankings Best 4'!A511</f>
        <v>5</v>
      </c>
      <c r="F61" s="20">
        <f>'Rankings Best 4'!B511</f>
        <v>0</v>
      </c>
      <c r="G61" s="21">
        <f>'Rankings Best 4'!H511</f>
        <v>0</v>
      </c>
      <c r="I61" s="20">
        <f>'Rankings Best 4'!A556</f>
        <v>7</v>
      </c>
      <c r="J61" s="20">
        <f>'Rankings Best 4'!B556</f>
        <v>0</v>
      </c>
      <c r="K61" s="21">
        <f>'Rankings Best 4'!H556</f>
        <v>0</v>
      </c>
      <c r="M61" s="20">
        <f>'Rankings Best 4'!A601</f>
        <v>2</v>
      </c>
      <c r="N61" s="20">
        <f>'Rankings Best 4'!B601</f>
        <v>0</v>
      </c>
      <c r="O61" s="21">
        <f>'Rankings Best 4'!H601</f>
        <v>0</v>
      </c>
      <c r="Q61" s="20">
        <f>'Rankings Best 4'!A646</f>
        <v>7</v>
      </c>
      <c r="R61" s="20">
        <f>'Rankings Best 4'!B646</f>
        <v>0</v>
      </c>
      <c r="S61" s="21">
        <f>'Rankings Best 4'!H646</f>
        <v>0</v>
      </c>
      <c r="T61" s="20"/>
      <c r="U61" s="20">
        <f>'Rankings Best 4'!A691</f>
        <v>7</v>
      </c>
      <c r="V61" s="20">
        <f>'Rankings Best 4'!B691</f>
        <v>0</v>
      </c>
      <c r="W61" s="21">
        <f>'Rankings Best 4'!H691</f>
        <v>0</v>
      </c>
      <c r="Y61" s="20">
        <f>'Rankings Best 4'!A736</f>
        <v>3</v>
      </c>
      <c r="Z61" s="20">
        <f>'Rankings Best 4'!B736</f>
        <v>0</v>
      </c>
      <c r="AA61" s="21">
        <f>'Rankings Best 4'!H736</f>
        <v>0</v>
      </c>
      <c r="AB61" s="20"/>
      <c r="AC61" s="20">
        <f>'Rankings Best 4'!A781</f>
        <v>3</v>
      </c>
      <c r="AD61" s="20">
        <f>'Rankings Best 4'!B781</f>
        <v>0</v>
      </c>
      <c r="AE61" s="21">
        <f>'Rankings Best 4'!H781</f>
        <v>0</v>
      </c>
      <c r="AG61" s="20">
        <f>'Rankings Best 4'!A826</f>
        <v>1</v>
      </c>
      <c r="AH61" s="20">
        <f>'Rankings Best 4'!B826</f>
        <v>0</v>
      </c>
      <c r="AI61" s="21">
        <f>'Rankings Best 4'!H826</f>
        <v>0</v>
      </c>
      <c r="AM61" s="26"/>
    </row>
    <row r="62" spans="1:39" s="24" customFormat="1" x14ac:dyDescent="0.2">
      <c r="A62" s="22">
        <f>'Rankings Best 4'!A467</f>
        <v>11</v>
      </c>
      <c r="B62" s="22" t="str">
        <f>'Rankings Best 4'!B467</f>
        <v>Donna Cruickshank</v>
      </c>
      <c r="C62" s="23">
        <f>'Rankings Best 4'!H467</f>
        <v>61</v>
      </c>
      <c r="E62" s="20">
        <f>'Rankings Best 4'!A512</f>
        <v>5</v>
      </c>
      <c r="F62" s="20">
        <f>'Rankings Best 4'!B512</f>
        <v>0</v>
      </c>
      <c r="G62" s="21">
        <f>'Rankings Best 4'!H512</f>
        <v>0</v>
      </c>
      <c r="I62" s="20">
        <f>'Rankings Best 4'!A557</f>
        <v>7</v>
      </c>
      <c r="J62" s="20">
        <f>'Rankings Best 4'!B557</f>
        <v>0</v>
      </c>
      <c r="K62" s="21">
        <f>'Rankings Best 4'!H557</f>
        <v>0</v>
      </c>
      <c r="M62" s="20">
        <f>'Rankings Best 4'!A602</f>
        <v>2</v>
      </c>
      <c r="N62" s="20">
        <f>'Rankings Best 4'!B602</f>
        <v>0</v>
      </c>
      <c r="O62" s="21">
        <f>'Rankings Best 4'!H602</f>
        <v>0</v>
      </c>
      <c r="Q62" s="20">
        <f>'Rankings Best 4'!A647</f>
        <v>7</v>
      </c>
      <c r="R62" s="20">
        <f>'Rankings Best 4'!B647</f>
        <v>0</v>
      </c>
      <c r="S62" s="21">
        <f>'Rankings Best 4'!H647</f>
        <v>0</v>
      </c>
      <c r="T62" s="20"/>
      <c r="U62" s="20">
        <f>'Rankings Best 4'!A692</f>
        <v>7</v>
      </c>
      <c r="V62" s="20">
        <f>'Rankings Best 4'!B692</f>
        <v>0</v>
      </c>
      <c r="W62" s="21">
        <f>'Rankings Best 4'!H692</f>
        <v>0</v>
      </c>
      <c r="Y62" s="20">
        <f>'Rankings Best 4'!A737</f>
        <v>3</v>
      </c>
      <c r="Z62" s="20">
        <f>'Rankings Best 4'!B737</f>
        <v>0</v>
      </c>
      <c r="AA62" s="21">
        <f>'Rankings Best 4'!H737</f>
        <v>0</v>
      </c>
      <c r="AB62" s="20"/>
      <c r="AC62" s="20">
        <f>'Rankings Best 4'!A782</f>
        <v>3</v>
      </c>
      <c r="AD62" s="20">
        <f>'Rankings Best 4'!B782</f>
        <v>0</v>
      </c>
      <c r="AE62" s="21">
        <f>'Rankings Best 4'!H782</f>
        <v>0</v>
      </c>
      <c r="AG62" s="20">
        <f>'Rankings Best 4'!A827</f>
        <v>1</v>
      </c>
      <c r="AH62" s="20">
        <f>'Rankings Best 4'!B827</f>
        <v>0</v>
      </c>
      <c r="AI62" s="21">
        <f>'Rankings Best 4'!H827</f>
        <v>0</v>
      </c>
      <c r="AM62" s="26"/>
    </row>
    <row r="63" spans="1:39" s="24" customFormat="1" x14ac:dyDescent="0.2">
      <c r="A63" s="22">
        <f>'Rankings Best 4'!A468</f>
        <v>12</v>
      </c>
      <c r="B63" s="22" t="str">
        <f>'Rankings Best 4'!B468</f>
        <v>Bettina Buchanan</v>
      </c>
      <c r="C63" s="23">
        <f>'Rankings Best 4'!H468</f>
        <v>55</v>
      </c>
      <c r="E63" s="20">
        <f>'Rankings Best 4'!A513</f>
        <v>5</v>
      </c>
      <c r="F63" s="20" t="str">
        <f>'Rankings Best 4'!B513</f>
        <v>(blank)</v>
      </c>
      <c r="G63" s="21">
        <f>'Rankings Best 4'!H513</f>
        <v>0</v>
      </c>
      <c r="I63" s="20">
        <f>'Rankings Best 4'!A558</f>
        <v>7</v>
      </c>
      <c r="J63" s="20">
        <f>'Rankings Best 4'!B558</f>
        <v>0</v>
      </c>
      <c r="K63" s="21">
        <f>'Rankings Best 4'!H558</f>
        <v>0</v>
      </c>
      <c r="M63" s="20">
        <f>'Rankings Best 4'!A603</f>
        <v>2</v>
      </c>
      <c r="N63" s="20">
        <f>'Rankings Best 4'!B603</f>
        <v>0</v>
      </c>
      <c r="O63" s="21">
        <f>'Rankings Best 4'!H603</f>
        <v>0</v>
      </c>
      <c r="Q63" s="20">
        <f>'Rankings Best 4'!A648</f>
        <v>7</v>
      </c>
      <c r="R63" s="20">
        <f>'Rankings Best 4'!B648</f>
        <v>0</v>
      </c>
      <c r="S63" s="21">
        <f>'Rankings Best 4'!H648</f>
        <v>0</v>
      </c>
      <c r="T63" s="20"/>
      <c r="U63" s="20">
        <f>'Rankings Best 4'!A693</f>
        <v>7</v>
      </c>
      <c r="V63" s="20">
        <f>'Rankings Best 4'!B693</f>
        <v>0</v>
      </c>
      <c r="W63" s="21">
        <f>'Rankings Best 4'!H693</f>
        <v>0</v>
      </c>
      <c r="Y63" s="20">
        <f>'Rankings Best 4'!A738</f>
        <v>3</v>
      </c>
      <c r="Z63" s="20">
        <f>'Rankings Best 4'!B738</f>
        <v>0</v>
      </c>
      <c r="AA63" s="21">
        <f>'Rankings Best 4'!H738</f>
        <v>0</v>
      </c>
      <c r="AB63" s="20"/>
      <c r="AC63" s="20">
        <f>'Rankings Best 4'!A783</f>
        <v>3</v>
      </c>
      <c r="AD63" s="20">
        <f>'Rankings Best 4'!B783</f>
        <v>0</v>
      </c>
      <c r="AE63" s="21">
        <f>'Rankings Best 4'!H783</f>
        <v>0</v>
      </c>
      <c r="AG63" s="20">
        <f>'Rankings Best 4'!A828</f>
        <v>1</v>
      </c>
      <c r="AH63" s="20">
        <f>'Rankings Best 4'!B828</f>
        <v>0</v>
      </c>
      <c r="AI63" s="21">
        <f>'Rankings Best 4'!H828</f>
        <v>0</v>
      </c>
      <c r="AM63" s="26"/>
    </row>
    <row r="64" spans="1:39" s="24" customFormat="1" x14ac:dyDescent="0.2">
      <c r="A64" s="22">
        <f>'Rankings Best 4'!A469</f>
        <v>13</v>
      </c>
      <c r="B64" s="22" t="str">
        <f>'Rankings Best 4'!B469</f>
        <v>Lauren Gray</v>
      </c>
      <c r="C64" s="23">
        <f>'Rankings Best 4'!H469</f>
        <v>47</v>
      </c>
      <c r="E64" s="20">
        <f>'Rankings Best 4'!A514</f>
        <v>5</v>
      </c>
      <c r="F64" s="20">
        <f>'Rankings Best 4'!B514</f>
        <v>0</v>
      </c>
      <c r="G64" s="21">
        <f>'Rankings Best 4'!H514</f>
        <v>0</v>
      </c>
      <c r="I64" s="20">
        <f>'Rankings Best 4'!A559</f>
        <v>7</v>
      </c>
      <c r="J64" s="20">
        <f>'Rankings Best 4'!B559</f>
        <v>0</v>
      </c>
      <c r="K64" s="21">
        <f>'Rankings Best 4'!H559</f>
        <v>0</v>
      </c>
      <c r="M64" s="20">
        <f>'Rankings Best 4'!A604</f>
        <v>2</v>
      </c>
      <c r="N64" s="20">
        <f>'Rankings Best 4'!B604</f>
        <v>0</v>
      </c>
      <c r="O64" s="21">
        <f>'Rankings Best 4'!H604</f>
        <v>0</v>
      </c>
      <c r="Q64" s="20">
        <f>'Rankings Best 4'!A649</f>
        <v>7</v>
      </c>
      <c r="R64" s="20">
        <f>'Rankings Best 4'!B649</f>
        <v>0</v>
      </c>
      <c r="S64" s="21">
        <f>'Rankings Best 4'!H649</f>
        <v>0</v>
      </c>
      <c r="T64" s="20"/>
      <c r="U64" s="20">
        <f>'Rankings Best 4'!A694</f>
        <v>7</v>
      </c>
      <c r="V64" s="20">
        <f>'Rankings Best 4'!B694</f>
        <v>0</v>
      </c>
      <c r="W64" s="21">
        <f>'Rankings Best 4'!H694</f>
        <v>0</v>
      </c>
      <c r="Y64" s="20">
        <f>'Rankings Best 4'!A739</f>
        <v>3</v>
      </c>
      <c r="Z64" s="20">
        <f>'Rankings Best 4'!B739</f>
        <v>0</v>
      </c>
      <c r="AA64" s="21">
        <f>'Rankings Best 4'!H739</f>
        <v>0</v>
      </c>
      <c r="AB64" s="20"/>
      <c r="AC64" s="20">
        <f>'Rankings Best 4'!A784</f>
        <v>3</v>
      </c>
      <c r="AD64" s="20">
        <f>'Rankings Best 4'!B784</f>
        <v>0</v>
      </c>
      <c r="AE64" s="21">
        <f>'Rankings Best 4'!H784</f>
        <v>0</v>
      </c>
      <c r="AG64" s="20">
        <f>'Rankings Best 4'!A829</f>
        <v>1</v>
      </c>
      <c r="AH64" s="20">
        <f>'Rankings Best 4'!B829</f>
        <v>0</v>
      </c>
      <c r="AI64" s="21">
        <f>'Rankings Best 4'!H829</f>
        <v>0</v>
      </c>
      <c r="AM64" s="26"/>
    </row>
    <row r="65" spans="1:40" s="24" customFormat="1" x14ac:dyDescent="0.2">
      <c r="A65" s="22">
        <f>'Rankings Best 4'!A470</f>
        <v>14</v>
      </c>
      <c r="B65" s="22" t="str">
        <f>'Rankings Best 4'!B470</f>
        <v>Jennifer Broadley</v>
      </c>
      <c r="C65" s="23">
        <f>'Rankings Best 4'!H470</f>
        <v>39</v>
      </c>
      <c r="E65" s="20">
        <f>'Rankings Best 4'!A515</f>
        <v>5</v>
      </c>
      <c r="F65" s="20">
        <f>'Rankings Best 4'!B515</f>
        <v>0</v>
      </c>
      <c r="G65" s="21">
        <f>'Rankings Best 4'!H515</f>
        <v>0</v>
      </c>
      <c r="I65" s="20">
        <f>'Rankings Best 4'!A560</f>
        <v>7</v>
      </c>
      <c r="J65" s="20">
        <f>'Rankings Best 4'!B560</f>
        <v>0</v>
      </c>
      <c r="K65" s="21">
        <f>'Rankings Best 4'!H560</f>
        <v>0</v>
      </c>
      <c r="M65" s="20">
        <f>'Rankings Best 4'!A605</f>
        <v>2</v>
      </c>
      <c r="N65" s="20">
        <f>'Rankings Best 4'!B605</f>
        <v>0</v>
      </c>
      <c r="O65" s="21">
        <f>'Rankings Best 4'!H605</f>
        <v>0</v>
      </c>
      <c r="Q65" s="20">
        <f>'Rankings Best 4'!A650</f>
        <v>7</v>
      </c>
      <c r="R65" s="20">
        <f>'Rankings Best 4'!B650</f>
        <v>0</v>
      </c>
      <c r="S65" s="21">
        <f>'Rankings Best 4'!H650</f>
        <v>0</v>
      </c>
      <c r="T65" s="20"/>
      <c r="U65" s="20">
        <f>'Rankings Best 4'!A695</f>
        <v>7</v>
      </c>
      <c r="V65" s="20">
        <f>'Rankings Best 4'!B695</f>
        <v>0</v>
      </c>
      <c r="W65" s="21">
        <f>'Rankings Best 4'!H695</f>
        <v>0</v>
      </c>
      <c r="Y65" s="20">
        <f>'Rankings Best 4'!A740</f>
        <v>3</v>
      </c>
      <c r="Z65" s="20">
        <f>'Rankings Best 4'!B740</f>
        <v>0</v>
      </c>
      <c r="AA65" s="21">
        <f>'Rankings Best 4'!H740</f>
        <v>0</v>
      </c>
      <c r="AB65" s="20"/>
      <c r="AC65" s="20">
        <f>'Rankings Best 4'!A785</f>
        <v>3</v>
      </c>
      <c r="AD65" s="20">
        <f>'Rankings Best 4'!B785</f>
        <v>0</v>
      </c>
      <c r="AE65" s="21">
        <f>'Rankings Best 4'!H785</f>
        <v>0</v>
      </c>
      <c r="AG65" s="20">
        <f>'Rankings Best 4'!A830</f>
        <v>1</v>
      </c>
      <c r="AH65" s="20">
        <f>'Rankings Best 4'!B830</f>
        <v>0</v>
      </c>
      <c r="AI65" s="21">
        <f>'Rankings Best 4'!H830</f>
        <v>0</v>
      </c>
      <c r="AM65" s="26"/>
    </row>
    <row r="66" spans="1:40" s="24" customFormat="1" x14ac:dyDescent="0.2">
      <c r="A66" s="22">
        <f>'Rankings Best 4'!A471</f>
        <v>15</v>
      </c>
      <c r="B66" s="22" t="str">
        <f>'Rankings Best 4'!B471</f>
        <v>Helen Cordiner</v>
      </c>
      <c r="C66" s="23">
        <f>'Rankings Best 4'!H471</f>
        <v>31</v>
      </c>
      <c r="E66" s="20">
        <f>'Rankings Best 4'!A516</f>
        <v>5</v>
      </c>
      <c r="F66" s="20">
        <f>'Rankings Best 4'!B516</f>
        <v>0</v>
      </c>
      <c r="G66" s="21">
        <f>'Rankings Best 4'!H516</f>
        <v>0</v>
      </c>
      <c r="I66" s="20">
        <f>'Rankings Best 4'!A561</f>
        <v>7</v>
      </c>
      <c r="J66" s="20">
        <f>'Rankings Best 4'!B561</f>
        <v>0</v>
      </c>
      <c r="K66" s="21">
        <f>'Rankings Best 4'!H561</f>
        <v>0</v>
      </c>
      <c r="M66" s="20">
        <f>'Rankings Best 4'!A606</f>
        <v>2</v>
      </c>
      <c r="N66" s="20">
        <f>'Rankings Best 4'!B606</f>
        <v>0</v>
      </c>
      <c r="O66" s="21">
        <f>'Rankings Best 4'!H606</f>
        <v>0</v>
      </c>
      <c r="Q66" s="20">
        <f>'Rankings Best 4'!A651</f>
        <v>7</v>
      </c>
      <c r="R66" s="20">
        <f>'Rankings Best 4'!B651</f>
        <v>0</v>
      </c>
      <c r="S66" s="21">
        <f>'Rankings Best 4'!H651</f>
        <v>0</v>
      </c>
      <c r="T66" s="20"/>
      <c r="U66" s="20">
        <f>'Rankings Best 4'!A696</f>
        <v>7</v>
      </c>
      <c r="V66" s="20">
        <f>'Rankings Best 4'!B696</f>
        <v>0</v>
      </c>
      <c r="W66" s="21">
        <f>'Rankings Best 4'!H696</f>
        <v>0</v>
      </c>
      <c r="Y66" s="20">
        <f>'Rankings Best 4'!A741</f>
        <v>3</v>
      </c>
      <c r="Z66" s="20">
        <f>'Rankings Best 4'!B741</f>
        <v>0</v>
      </c>
      <c r="AA66" s="21">
        <f>'Rankings Best 4'!H741</f>
        <v>0</v>
      </c>
      <c r="AB66" s="20"/>
      <c r="AC66" s="20">
        <f>'Rankings Best 4'!A786</f>
        <v>3</v>
      </c>
      <c r="AD66" s="20">
        <f>'Rankings Best 4'!B786</f>
        <v>0</v>
      </c>
      <c r="AE66" s="21">
        <f>'Rankings Best 4'!H786</f>
        <v>0</v>
      </c>
      <c r="AF66" s="20"/>
      <c r="AG66" s="20">
        <f>'Rankings Best 4'!A831</f>
        <v>1</v>
      </c>
      <c r="AH66" s="20">
        <f>'Rankings Best 4'!B831</f>
        <v>0</v>
      </c>
      <c r="AI66" s="21">
        <f>'Rankings Best 4'!H831</f>
        <v>0</v>
      </c>
      <c r="AJ66" s="20"/>
      <c r="AK66" s="20"/>
      <c r="AL66" s="20"/>
      <c r="AM66" s="21"/>
      <c r="AN66" s="20"/>
    </row>
    <row r="67" spans="1:40" s="24" customFormat="1" x14ac:dyDescent="0.2">
      <c r="A67" s="22">
        <f>'Rankings Best 4'!A472</f>
        <v>16</v>
      </c>
      <c r="B67" s="22" t="str">
        <f>'Rankings Best 4'!B472</f>
        <v>Freya Kerry</v>
      </c>
      <c r="C67" s="23">
        <f>'Rankings Best 4'!H472</f>
        <v>25.5</v>
      </c>
      <c r="E67" s="20">
        <f>'Rankings Best 4'!A517</f>
        <v>5</v>
      </c>
      <c r="F67" s="20">
        <f>'Rankings Best 4'!B517</f>
        <v>0</v>
      </c>
      <c r="G67" s="21">
        <f>'Rankings Best 4'!H517</f>
        <v>0</v>
      </c>
      <c r="I67" s="20">
        <f>'Rankings Best 4'!A562</f>
        <v>7</v>
      </c>
      <c r="J67" s="20">
        <f>'Rankings Best 4'!B562</f>
        <v>0</v>
      </c>
      <c r="K67" s="21">
        <f>'Rankings Best 4'!H562</f>
        <v>0</v>
      </c>
      <c r="M67" s="20">
        <f>'Rankings Best 4'!A607</f>
        <v>2</v>
      </c>
      <c r="N67" s="20">
        <f>'Rankings Best 4'!B607</f>
        <v>0</v>
      </c>
      <c r="O67" s="21">
        <f>'Rankings Best 4'!H607</f>
        <v>0</v>
      </c>
      <c r="Q67" s="20">
        <f>'Rankings Best 4'!A652</f>
        <v>7</v>
      </c>
      <c r="R67" s="20">
        <f>'Rankings Best 4'!B652</f>
        <v>0</v>
      </c>
      <c r="S67" s="21">
        <f>'Rankings Best 4'!H652</f>
        <v>0</v>
      </c>
      <c r="T67" s="20"/>
      <c r="U67" s="20">
        <f>'Rankings Best 4'!A697</f>
        <v>7</v>
      </c>
      <c r="V67" s="20">
        <f>'Rankings Best 4'!B697</f>
        <v>0</v>
      </c>
      <c r="W67" s="21">
        <f>'Rankings Best 4'!H697</f>
        <v>0</v>
      </c>
      <c r="Y67" s="20">
        <f>'Rankings Best 4'!A742</f>
        <v>3</v>
      </c>
      <c r="Z67" s="20">
        <f>'Rankings Best 4'!B742</f>
        <v>0</v>
      </c>
      <c r="AA67" s="21">
        <f>'Rankings Best 4'!H742</f>
        <v>0</v>
      </c>
      <c r="AB67" s="20"/>
      <c r="AC67" s="20">
        <f>'Rankings Best 4'!A787</f>
        <v>3</v>
      </c>
      <c r="AD67" s="20">
        <f>'Rankings Best 4'!B787</f>
        <v>0</v>
      </c>
      <c r="AE67" s="21">
        <f>'Rankings Best 4'!H787</f>
        <v>0</v>
      </c>
      <c r="AF67" s="20"/>
      <c r="AG67" s="20">
        <f>'Rankings Best 4'!A832</f>
        <v>1</v>
      </c>
      <c r="AH67" s="20">
        <f>'Rankings Best 4'!B832</f>
        <v>0</v>
      </c>
      <c r="AI67" s="21">
        <f>'Rankings Best 4'!H832</f>
        <v>0</v>
      </c>
      <c r="AJ67" s="20"/>
      <c r="AK67" s="20"/>
      <c r="AL67" s="20"/>
      <c r="AM67" s="21"/>
      <c r="AN67" s="20"/>
    </row>
    <row r="68" spans="1:40" s="24" customFormat="1" x14ac:dyDescent="0.2">
      <c r="A68" s="22">
        <f>'Rankings Best 4'!A473</f>
        <v>17</v>
      </c>
      <c r="B68" s="22" t="str">
        <f>'Rankings Best 4'!B473</f>
        <v>Bernie Beattie</v>
      </c>
      <c r="C68" s="23">
        <f>'Rankings Best 4'!H473</f>
        <v>7</v>
      </c>
      <c r="E68" s="20">
        <f>'Rankings Best 4'!A518</f>
        <v>5</v>
      </c>
      <c r="F68" s="20">
        <f>'Rankings Best 4'!B518</f>
        <v>0</v>
      </c>
      <c r="G68" s="21">
        <f>'Rankings Best 4'!H518</f>
        <v>0</v>
      </c>
      <c r="I68" s="20">
        <f>'Rankings Best 4'!A563</f>
        <v>7</v>
      </c>
      <c r="J68" s="20">
        <f>'Rankings Best 4'!B563</f>
        <v>0</v>
      </c>
      <c r="K68" s="21">
        <f>'Rankings Best 4'!H563</f>
        <v>0</v>
      </c>
      <c r="M68" s="20">
        <f>'Rankings Best 4'!A608</f>
        <v>2</v>
      </c>
      <c r="N68" s="20">
        <f>'Rankings Best 4'!B608</f>
        <v>0</v>
      </c>
      <c r="O68" s="21">
        <f>'Rankings Best 4'!H608</f>
        <v>0</v>
      </c>
      <c r="Q68" s="20">
        <f>'Rankings Best 4'!A653</f>
        <v>7</v>
      </c>
      <c r="R68" s="20">
        <f>'Rankings Best 4'!B653</f>
        <v>0</v>
      </c>
      <c r="S68" s="21">
        <f>'Rankings Best 4'!H653</f>
        <v>0</v>
      </c>
      <c r="T68" s="20"/>
      <c r="U68" s="20">
        <f>'Rankings Best 4'!A698</f>
        <v>7</v>
      </c>
      <c r="V68" s="20">
        <f>'Rankings Best 4'!B698</f>
        <v>0</v>
      </c>
      <c r="W68" s="21">
        <f>'Rankings Best 4'!H698</f>
        <v>0</v>
      </c>
      <c r="Y68" s="20">
        <f>'Rankings Best 4'!A743</f>
        <v>3</v>
      </c>
      <c r="Z68" s="20">
        <f>'Rankings Best 4'!B743</f>
        <v>0</v>
      </c>
      <c r="AA68" s="21">
        <f>'Rankings Best 4'!H743</f>
        <v>0</v>
      </c>
      <c r="AB68" s="20"/>
      <c r="AC68" s="20">
        <f>'Rankings Best 4'!A788</f>
        <v>3</v>
      </c>
      <c r="AD68" s="20">
        <f>'Rankings Best 4'!B788</f>
        <v>0</v>
      </c>
      <c r="AE68" s="21">
        <f>'Rankings Best 4'!H788</f>
        <v>0</v>
      </c>
      <c r="AF68" s="20"/>
      <c r="AG68" s="20">
        <f>'Rankings Best 4'!A833</f>
        <v>1</v>
      </c>
      <c r="AH68" s="20">
        <f>'Rankings Best 4'!B833</f>
        <v>0</v>
      </c>
      <c r="AI68" s="21">
        <f>'Rankings Best 4'!H833</f>
        <v>0</v>
      </c>
      <c r="AJ68" s="20"/>
      <c r="AK68" s="20"/>
      <c r="AL68" s="20"/>
      <c r="AM68" s="21"/>
      <c r="AN68" s="20"/>
    </row>
    <row r="69" spans="1:40" s="24" customFormat="1" x14ac:dyDescent="0.2">
      <c r="A69" s="22">
        <f>'Rankings Best 4'!A474</f>
        <v>18</v>
      </c>
      <c r="B69" s="22" t="str">
        <f>'Rankings Best 4'!B474</f>
        <v>Kirsty Higgins</v>
      </c>
      <c r="C69" s="23">
        <f>'Rankings Best 4'!H474</f>
        <v>3</v>
      </c>
      <c r="E69" s="20">
        <f>'Rankings Best 4'!A519</f>
        <v>5</v>
      </c>
      <c r="F69" s="20">
        <f>'Rankings Best 4'!B519</f>
        <v>0</v>
      </c>
      <c r="G69" s="21">
        <f>'Rankings Best 4'!H519</f>
        <v>0</v>
      </c>
      <c r="I69" s="20">
        <f>'Rankings Best 4'!A564</f>
        <v>7</v>
      </c>
      <c r="J69" s="20">
        <f>'Rankings Best 4'!B564</f>
        <v>0</v>
      </c>
      <c r="K69" s="21">
        <f>'Rankings Best 4'!H564</f>
        <v>0</v>
      </c>
      <c r="M69" s="20">
        <f>'Rankings Best 4'!A609</f>
        <v>2</v>
      </c>
      <c r="N69" s="20">
        <f>'Rankings Best 4'!B609</f>
        <v>0</v>
      </c>
      <c r="O69" s="21">
        <f>'Rankings Best 4'!H609</f>
        <v>0</v>
      </c>
      <c r="Q69" s="20">
        <f>'Rankings Best 4'!A654</f>
        <v>7</v>
      </c>
      <c r="R69" s="20">
        <f>'Rankings Best 4'!B654</f>
        <v>0</v>
      </c>
      <c r="S69" s="21">
        <f>'Rankings Best 4'!H654</f>
        <v>0</v>
      </c>
      <c r="U69" s="20">
        <f>'Rankings Best 4'!A699</f>
        <v>7</v>
      </c>
      <c r="V69" s="20">
        <f>'Rankings Best 4'!B699</f>
        <v>0</v>
      </c>
      <c r="W69" s="21">
        <f>'Rankings Best 4'!H699</f>
        <v>0</v>
      </c>
      <c r="Y69" s="20">
        <f>'Rankings Best 4'!A744</f>
        <v>3</v>
      </c>
      <c r="Z69" s="20">
        <f>'Rankings Best 4'!B744</f>
        <v>0</v>
      </c>
      <c r="AA69" s="21">
        <f>'Rankings Best 4'!H744</f>
        <v>0</v>
      </c>
      <c r="AC69" s="20">
        <f>'Rankings Best 4'!A789</f>
        <v>3</v>
      </c>
      <c r="AD69" s="20">
        <f>'Rankings Best 4'!B789</f>
        <v>0</v>
      </c>
      <c r="AE69" s="21">
        <f>'Rankings Best 4'!H789</f>
        <v>0</v>
      </c>
      <c r="AG69" s="20">
        <f>'Rankings Best 4'!A834</f>
        <v>1</v>
      </c>
      <c r="AH69" s="20">
        <f>'Rankings Best 4'!B834</f>
        <v>0</v>
      </c>
      <c r="AI69" s="21">
        <f>'Rankings Best 4'!H834</f>
        <v>0</v>
      </c>
      <c r="AM69" s="26"/>
    </row>
    <row r="70" spans="1:40" s="24" customFormat="1" x14ac:dyDescent="0.2">
      <c r="A70" s="20">
        <f>'Rankings Best 4'!A475</f>
        <v>19</v>
      </c>
      <c r="B70" s="20" t="str">
        <f>'Rankings Best 4'!B475</f>
        <v>(blank)</v>
      </c>
      <c r="C70" s="21">
        <f>'Rankings Best 4'!H475</f>
        <v>0</v>
      </c>
      <c r="E70" s="20">
        <f>'Rankings Best 4'!A520</f>
        <v>5</v>
      </c>
      <c r="F70" s="20">
        <f>'Rankings Best 4'!B520</f>
        <v>0</v>
      </c>
      <c r="G70" s="21">
        <f>'Rankings Best 4'!H520</f>
        <v>0</v>
      </c>
      <c r="I70" s="20">
        <f>'Rankings Best 4'!A565</f>
        <v>7</v>
      </c>
      <c r="J70" s="20">
        <f>'Rankings Best 4'!B565</f>
        <v>0</v>
      </c>
      <c r="K70" s="21">
        <f>'Rankings Best 4'!H565</f>
        <v>0</v>
      </c>
      <c r="M70" s="20">
        <f>'Rankings Best 4'!A610</f>
        <v>2</v>
      </c>
      <c r="N70" s="20">
        <f>'Rankings Best 4'!B610</f>
        <v>0</v>
      </c>
      <c r="O70" s="21">
        <f>'Rankings Best 4'!H610</f>
        <v>0</v>
      </c>
      <c r="Q70" s="20">
        <f>'Rankings Best 4'!A655</f>
        <v>7</v>
      </c>
      <c r="R70" s="20">
        <f>'Rankings Best 4'!B655</f>
        <v>0</v>
      </c>
      <c r="S70" s="21">
        <f>'Rankings Best 4'!H655</f>
        <v>0</v>
      </c>
      <c r="U70" s="20">
        <f>'Rankings Best 4'!A700</f>
        <v>7</v>
      </c>
      <c r="V70" s="20">
        <f>'Rankings Best 4'!B700</f>
        <v>0</v>
      </c>
      <c r="W70" s="21">
        <f>'Rankings Best 4'!H700</f>
        <v>0</v>
      </c>
      <c r="Y70" s="20">
        <f>'Rankings Best 4'!A745</f>
        <v>3</v>
      </c>
      <c r="Z70" s="20">
        <f>'Rankings Best 4'!B745</f>
        <v>0</v>
      </c>
      <c r="AA70" s="21">
        <f>'Rankings Best 4'!H745</f>
        <v>0</v>
      </c>
      <c r="AC70" s="20">
        <f>'Rankings Best 4'!A790</f>
        <v>3</v>
      </c>
      <c r="AD70" s="20">
        <f>'Rankings Best 4'!B790</f>
        <v>0</v>
      </c>
      <c r="AE70" s="21">
        <f>'Rankings Best 4'!H790</f>
        <v>0</v>
      </c>
      <c r="AG70" s="20">
        <f>'Rankings Best 4'!A835</f>
        <v>1</v>
      </c>
      <c r="AH70" s="20">
        <f>'Rankings Best 4'!B835</f>
        <v>0</v>
      </c>
      <c r="AI70" s="21">
        <f>'Rankings Best 4'!H835</f>
        <v>0</v>
      </c>
      <c r="AM70" s="26"/>
    </row>
    <row r="71" spans="1:40" s="24" customFormat="1" x14ac:dyDescent="0.2">
      <c r="A71" s="20">
        <f>'Rankings Best 4'!A476</f>
        <v>19</v>
      </c>
      <c r="B71" s="20">
        <f>'Rankings Best 4'!B476</f>
        <v>0</v>
      </c>
      <c r="C71" s="21">
        <f>'Rankings Best 4'!H476</f>
        <v>0</v>
      </c>
      <c r="E71" s="20">
        <f>'Rankings Best 4'!A521</f>
        <v>5</v>
      </c>
      <c r="F71" s="20">
        <f>'Rankings Best 4'!B521</f>
        <v>0</v>
      </c>
      <c r="G71" s="21">
        <f>'Rankings Best 4'!H521</f>
        <v>0</v>
      </c>
      <c r="I71" s="20">
        <f>'Rankings Best 4'!A566</f>
        <v>7</v>
      </c>
      <c r="J71" s="20">
        <f>'Rankings Best 4'!B566</f>
        <v>0</v>
      </c>
      <c r="K71" s="21">
        <f>'Rankings Best 4'!H566</f>
        <v>0</v>
      </c>
      <c r="M71" s="20">
        <f>'Rankings Best 4'!A611</f>
        <v>2</v>
      </c>
      <c r="N71" s="20">
        <f>'Rankings Best 4'!B611</f>
        <v>0</v>
      </c>
      <c r="O71" s="21">
        <f>'Rankings Best 4'!H611</f>
        <v>0</v>
      </c>
      <c r="Q71" s="20">
        <f>'Rankings Best 4'!A656</f>
        <v>7</v>
      </c>
      <c r="R71" s="20">
        <f>'Rankings Best 4'!B656</f>
        <v>0</v>
      </c>
      <c r="S71" s="21">
        <f>'Rankings Best 4'!H656</f>
        <v>0</v>
      </c>
      <c r="U71" s="20">
        <f>'Rankings Best 4'!A701</f>
        <v>7</v>
      </c>
      <c r="V71" s="20">
        <f>'Rankings Best 4'!B701</f>
        <v>0</v>
      </c>
      <c r="W71" s="21">
        <f>'Rankings Best 4'!H701</f>
        <v>0</v>
      </c>
      <c r="Y71" s="20">
        <f>'Rankings Best 4'!A746</f>
        <v>3</v>
      </c>
      <c r="Z71" s="20">
        <f>'Rankings Best 4'!B746</f>
        <v>0</v>
      </c>
      <c r="AA71" s="21">
        <f>'Rankings Best 4'!H746</f>
        <v>0</v>
      </c>
      <c r="AC71" s="20">
        <f>'Rankings Best 4'!A791</f>
        <v>3</v>
      </c>
      <c r="AD71" s="20">
        <f>'Rankings Best 4'!B791</f>
        <v>0</v>
      </c>
      <c r="AE71" s="21">
        <f>'Rankings Best 4'!H791</f>
        <v>0</v>
      </c>
      <c r="AG71" s="20">
        <f>'Rankings Best 4'!A836</f>
        <v>1</v>
      </c>
      <c r="AH71" s="20">
        <f>'Rankings Best 4'!B836</f>
        <v>0</v>
      </c>
      <c r="AI71" s="21">
        <f>'Rankings Best 4'!H836</f>
        <v>0</v>
      </c>
      <c r="AM71" s="26"/>
    </row>
    <row r="72" spans="1:40" s="24" customFormat="1" x14ac:dyDescent="0.2">
      <c r="A72" s="20">
        <f>'Rankings Best 4'!A477</f>
        <v>19</v>
      </c>
      <c r="B72" s="20">
        <f>'Rankings Best 4'!B477</f>
        <v>0</v>
      </c>
      <c r="C72" s="21">
        <f>'Rankings Best 4'!H477</f>
        <v>0</v>
      </c>
      <c r="E72" s="20">
        <f>'Rankings Best 4'!A522</f>
        <v>5</v>
      </c>
      <c r="F72" s="20">
        <f>'Rankings Best 4'!B522</f>
        <v>0</v>
      </c>
      <c r="G72" s="21">
        <f>'Rankings Best 4'!H522</f>
        <v>0</v>
      </c>
      <c r="I72" s="20">
        <f>'Rankings Best 4'!A567</f>
        <v>7</v>
      </c>
      <c r="J72" s="20">
        <f>'Rankings Best 4'!B567</f>
        <v>0</v>
      </c>
      <c r="K72" s="21">
        <f>'Rankings Best 4'!H567</f>
        <v>0</v>
      </c>
      <c r="M72" s="20">
        <f>'Rankings Best 4'!A612</f>
        <v>2</v>
      </c>
      <c r="N72" s="20">
        <f>'Rankings Best 4'!B612</f>
        <v>0</v>
      </c>
      <c r="O72" s="21">
        <f>'Rankings Best 4'!H612</f>
        <v>0</v>
      </c>
      <c r="Q72" s="20">
        <f>'Rankings Best 4'!A657</f>
        <v>7</v>
      </c>
      <c r="R72" s="20">
        <f>'Rankings Best 4'!B657</f>
        <v>0</v>
      </c>
      <c r="S72" s="21">
        <f>'Rankings Best 4'!H657</f>
        <v>0</v>
      </c>
      <c r="U72" s="20">
        <f>'Rankings Best 4'!A702</f>
        <v>7</v>
      </c>
      <c r="V72" s="20">
        <f>'Rankings Best 4'!B702</f>
        <v>0</v>
      </c>
      <c r="W72" s="21">
        <f>'Rankings Best 4'!H702</f>
        <v>0</v>
      </c>
      <c r="Y72" s="20">
        <f>'Rankings Best 4'!A747</f>
        <v>3</v>
      </c>
      <c r="Z72" s="20">
        <f>'Rankings Best 4'!B747</f>
        <v>0</v>
      </c>
      <c r="AA72" s="21">
        <f>'Rankings Best 4'!H747</f>
        <v>0</v>
      </c>
      <c r="AC72" s="20">
        <f>'Rankings Best 4'!A792</f>
        <v>3</v>
      </c>
      <c r="AD72" s="20">
        <f>'Rankings Best 4'!B792</f>
        <v>0</v>
      </c>
      <c r="AE72" s="21">
        <f>'Rankings Best 4'!H792</f>
        <v>0</v>
      </c>
      <c r="AG72" s="20">
        <f>'Rankings Best 4'!A837</f>
        <v>1</v>
      </c>
      <c r="AH72" s="20">
        <f>'Rankings Best 4'!B837</f>
        <v>0</v>
      </c>
      <c r="AI72" s="21">
        <f>'Rankings Best 4'!H837</f>
        <v>0</v>
      </c>
      <c r="AM72" s="26"/>
    </row>
    <row r="73" spans="1:40" s="24" customFormat="1" x14ac:dyDescent="0.2">
      <c r="A73" s="20">
        <f>'Rankings Best 4'!A478</f>
        <v>19</v>
      </c>
      <c r="B73" s="20">
        <f>'Rankings Best 4'!B478</f>
        <v>0</v>
      </c>
      <c r="C73" s="21">
        <f>'Rankings Best 4'!H478</f>
        <v>0</v>
      </c>
      <c r="E73" s="20">
        <f>'Rankings Best 4'!A523</f>
        <v>5</v>
      </c>
      <c r="F73" s="20">
        <f>'Rankings Best 4'!B523</f>
        <v>0</v>
      </c>
      <c r="G73" s="21">
        <f>'Rankings Best 4'!H523</f>
        <v>0</v>
      </c>
      <c r="I73" s="20">
        <f>'Rankings Best 4'!A568</f>
        <v>7</v>
      </c>
      <c r="J73" s="20">
        <f>'Rankings Best 4'!B568</f>
        <v>0</v>
      </c>
      <c r="K73" s="21">
        <f>'Rankings Best 4'!H568</f>
        <v>0</v>
      </c>
      <c r="M73" s="20">
        <f>'Rankings Best 4'!A613</f>
        <v>2</v>
      </c>
      <c r="N73" s="20">
        <f>'Rankings Best 4'!B613</f>
        <v>0</v>
      </c>
      <c r="O73" s="21">
        <f>'Rankings Best 4'!H613</f>
        <v>0</v>
      </c>
      <c r="Q73" s="20">
        <f>'Rankings Best 4'!A658</f>
        <v>7</v>
      </c>
      <c r="R73" s="20">
        <f>'Rankings Best 4'!B658</f>
        <v>0</v>
      </c>
      <c r="S73" s="21">
        <f>'Rankings Best 4'!H658</f>
        <v>0</v>
      </c>
      <c r="U73" s="20">
        <f>'Rankings Best 4'!A703</f>
        <v>7</v>
      </c>
      <c r="V73" s="20">
        <f>'Rankings Best 4'!B703</f>
        <v>0</v>
      </c>
      <c r="W73" s="21">
        <f>'Rankings Best 4'!H703</f>
        <v>0</v>
      </c>
      <c r="Y73" s="20">
        <f>'Rankings Best 4'!A748</f>
        <v>3</v>
      </c>
      <c r="Z73" s="20">
        <f>'Rankings Best 4'!B748</f>
        <v>0</v>
      </c>
      <c r="AA73" s="21">
        <f>'Rankings Best 4'!H748</f>
        <v>0</v>
      </c>
      <c r="AC73" s="20">
        <f>'Rankings Best 4'!A793</f>
        <v>3</v>
      </c>
      <c r="AD73" s="20">
        <f>'Rankings Best 4'!B793</f>
        <v>0</v>
      </c>
      <c r="AE73" s="21">
        <f>'Rankings Best 4'!H793</f>
        <v>0</v>
      </c>
      <c r="AG73" s="20">
        <f>'Rankings Best 4'!A838</f>
        <v>1</v>
      </c>
      <c r="AH73" s="20">
        <f>'Rankings Best 4'!B838</f>
        <v>0</v>
      </c>
      <c r="AI73" s="21">
        <f>'Rankings Best 4'!H838</f>
        <v>0</v>
      </c>
      <c r="AM73" s="26"/>
    </row>
    <row r="74" spans="1:40" s="24" customFormat="1" x14ac:dyDescent="0.2">
      <c r="A74" s="20">
        <f>'Rankings Best 4'!A479</f>
        <v>19</v>
      </c>
      <c r="B74" s="20">
        <f>'Rankings Best 4'!B479</f>
        <v>0</v>
      </c>
      <c r="C74" s="21">
        <f>'Rankings Best 4'!H479</f>
        <v>0</v>
      </c>
      <c r="E74" s="20">
        <f>'Rankings Best 4'!A524</f>
        <v>5</v>
      </c>
      <c r="F74" s="20">
        <f>'Rankings Best 4'!B524</f>
        <v>0</v>
      </c>
      <c r="G74" s="21">
        <f>'Rankings Best 4'!H524</f>
        <v>0</v>
      </c>
      <c r="I74" s="20">
        <f>'Rankings Best 4'!A569</f>
        <v>7</v>
      </c>
      <c r="J74" s="20">
        <f>'Rankings Best 4'!B569</f>
        <v>0</v>
      </c>
      <c r="K74" s="21">
        <f>'Rankings Best 4'!H569</f>
        <v>0</v>
      </c>
      <c r="M74" s="20">
        <f>'Rankings Best 4'!A614</f>
        <v>2</v>
      </c>
      <c r="N74" s="20">
        <f>'Rankings Best 4'!B614</f>
        <v>0</v>
      </c>
      <c r="O74" s="21">
        <f>'Rankings Best 4'!H614</f>
        <v>0</v>
      </c>
      <c r="Q74" s="20">
        <f>'Rankings Best 4'!A659</f>
        <v>7</v>
      </c>
      <c r="R74" s="20">
        <f>'Rankings Best 4'!B659</f>
        <v>0</v>
      </c>
      <c r="S74" s="21">
        <f>'Rankings Best 4'!H659</f>
        <v>0</v>
      </c>
      <c r="U74" s="20">
        <f>'Rankings Best 4'!A704</f>
        <v>7</v>
      </c>
      <c r="V74" s="20">
        <f>'Rankings Best 4'!B704</f>
        <v>0</v>
      </c>
      <c r="W74" s="21">
        <f>'Rankings Best 4'!H704</f>
        <v>0</v>
      </c>
      <c r="Y74" s="20">
        <f>'Rankings Best 4'!A749</f>
        <v>3</v>
      </c>
      <c r="Z74" s="20">
        <f>'Rankings Best 4'!B749</f>
        <v>0</v>
      </c>
      <c r="AA74" s="21">
        <f>'Rankings Best 4'!H749</f>
        <v>0</v>
      </c>
      <c r="AC74" s="20">
        <f>'Rankings Best 4'!A794</f>
        <v>3</v>
      </c>
      <c r="AD74" s="20">
        <f>'Rankings Best 4'!B794</f>
        <v>0</v>
      </c>
      <c r="AE74" s="21">
        <f>'Rankings Best 4'!H794</f>
        <v>0</v>
      </c>
      <c r="AG74" s="20">
        <f>'Rankings Best 4'!A839</f>
        <v>1</v>
      </c>
      <c r="AH74" s="20">
        <f>'Rankings Best 4'!B839</f>
        <v>0</v>
      </c>
      <c r="AI74" s="21">
        <f>'Rankings Best 4'!H839</f>
        <v>0</v>
      </c>
      <c r="AM74" s="26"/>
    </row>
    <row r="75" spans="1:40" s="24" customFormat="1" x14ac:dyDescent="0.2">
      <c r="A75" s="20">
        <f>'Rankings Best 4'!A480</f>
        <v>19</v>
      </c>
      <c r="B75" s="20">
        <f>'Rankings Best 4'!B480</f>
        <v>0</v>
      </c>
      <c r="C75" s="21">
        <f>'Rankings Best 4'!H480</f>
        <v>0</v>
      </c>
      <c r="E75" s="20">
        <f>'Rankings Best 4'!A525</f>
        <v>5</v>
      </c>
      <c r="F75" s="20">
        <f>'Rankings Best 4'!B525</f>
        <v>0</v>
      </c>
      <c r="G75" s="21">
        <f>'Rankings Best 4'!H525</f>
        <v>0</v>
      </c>
      <c r="I75" s="20">
        <f>'Rankings Best 4'!A570</f>
        <v>7</v>
      </c>
      <c r="J75" s="20">
        <f>'Rankings Best 4'!B570</f>
        <v>0</v>
      </c>
      <c r="K75" s="21">
        <f>'Rankings Best 4'!H570</f>
        <v>0</v>
      </c>
      <c r="M75" s="20">
        <f>'Rankings Best 4'!A615</f>
        <v>2</v>
      </c>
      <c r="N75" s="20">
        <f>'Rankings Best 4'!B615</f>
        <v>0</v>
      </c>
      <c r="O75" s="21">
        <f>'Rankings Best 4'!H615</f>
        <v>0</v>
      </c>
      <c r="Q75" s="20">
        <f>'Rankings Best 4'!A660</f>
        <v>7</v>
      </c>
      <c r="R75" s="20">
        <f>'Rankings Best 4'!B660</f>
        <v>0</v>
      </c>
      <c r="S75" s="21">
        <f>'Rankings Best 4'!H660</f>
        <v>0</v>
      </c>
      <c r="U75" s="20">
        <f>'Rankings Best 4'!A705</f>
        <v>7</v>
      </c>
      <c r="V75" s="20">
        <f>'Rankings Best 4'!B705</f>
        <v>0</v>
      </c>
      <c r="W75" s="21">
        <f>'Rankings Best 4'!H705</f>
        <v>0</v>
      </c>
      <c r="Y75" s="20">
        <f>'Rankings Best 4'!A750</f>
        <v>3</v>
      </c>
      <c r="Z75" s="20">
        <f>'Rankings Best 4'!B750</f>
        <v>0</v>
      </c>
      <c r="AA75" s="21">
        <f>'Rankings Best 4'!H750</f>
        <v>0</v>
      </c>
      <c r="AC75" s="20">
        <f>'Rankings Best 4'!A795</f>
        <v>3</v>
      </c>
      <c r="AD75" s="20">
        <f>'Rankings Best 4'!B795</f>
        <v>0</v>
      </c>
      <c r="AE75" s="21">
        <f>'Rankings Best 4'!H795</f>
        <v>0</v>
      </c>
      <c r="AG75" s="20">
        <f>'Rankings Best 4'!A840</f>
        <v>1</v>
      </c>
      <c r="AH75" s="20">
        <f>'Rankings Best 4'!B840</f>
        <v>0</v>
      </c>
      <c r="AI75" s="21">
        <f>'Rankings Best 4'!H840</f>
        <v>0</v>
      </c>
      <c r="AM75" s="26"/>
    </row>
    <row r="76" spans="1:40" s="24" customFormat="1" x14ac:dyDescent="0.2">
      <c r="A76" s="20">
        <f>'Rankings Best 4'!A481</f>
        <v>19</v>
      </c>
      <c r="B76" s="20">
        <f>'Rankings Best 4'!B481</f>
        <v>0</v>
      </c>
      <c r="C76" s="21">
        <f>'Rankings Best 4'!H481</f>
        <v>0</v>
      </c>
      <c r="E76" s="20">
        <f>'Rankings Best 4'!A526</f>
        <v>5</v>
      </c>
      <c r="F76" s="20">
        <f>'Rankings Best 4'!B526</f>
        <v>0</v>
      </c>
      <c r="G76" s="21">
        <f>'Rankings Best 4'!H526</f>
        <v>0</v>
      </c>
      <c r="I76" s="20">
        <f>'Rankings Best 4'!A571</f>
        <v>7</v>
      </c>
      <c r="J76" s="20">
        <f>'Rankings Best 4'!B571</f>
        <v>0</v>
      </c>
      <c r="K76" s="21">
        <f>'Rankings Best 4'!H571</f>
        <v>0</v>
      </c>
      <c r="M76" s="20">
        <f>'Rankings Best 4'!A616</f>
        <v>2</v>
      </c>
      <c r="N76" s="20">
        <f>'Rankings Best 4'!B616</f>
        <v>0</v>
      </c>
      <c r="O76" s="21">
        <f>'Rankings Best 4'!H616</f>
        <v>0</v>
      </c>
      <c r="Q76" s="20">
        <f>'Rankings Best 4'!A661</f>
        <v>7</v>
      </c>
      <c r="R76" s="20">
        <f>'Rankings Best 4'!B661</f>
        <v>0</v>
      </c>
      <c r="S76" s="21">
        <f>'Rankings Best 4'!H661</f>
        <v>0</v>
      </c>
      <c r="U76" s="20">
        <f>'Rankings Best 4'!A706</f>
        <v>7</v>
      </c>
      <c r="V76" s="20">
        <f>'Rankings Best 4'!B706</f>
        <v>0</v>
      </c>
      <c r="W76" s="21">
        <f>'Rankings Best 4'!H706</f>
        <v>0</v>
      </c>
      <c r="Y76" s="20">
        <f>'Rankings Best 4'!A751</f>
        <v>3</v>
      </c>
      <c r="Z76" s="20">
        <f>'Rankings Best 4'!B751</f>
        <v>0</v>
      </c>
      <c r="AA76" s="21">
        <f>'Rankings Best 4'!H751</f>
        <v>0</v>
      </c>
      <c r="AC76" s="20">
        <f>'Rankings Best 4'!A796</f>
        <v>3</v>
      </c>
      <c r="AD76" s="20">
        <f>'Rankings Best 4'!B796</f>
        <v>0</v>
      </c>
      <c r="AE76" s="21">
        <f>'Rankings Best 4'!H796</f>
        <v>0</v>
      </c>
      <c r="AG76" s="20">
        <f>'Rankings Best 4'!A841</f>
        <v>1</v>
      </c>
      <c r="AH76" s="20">
        <f>'Rankings Best 4'!B841</f>
        <v>0</v>
      </c>
      <c r="AI76" s="21">
        <f>'Rankings Best 4'!H841</f>
        <v>0</v>
      </c>
      <c r="AM76" s="26"/>
    </row>
    <row r="77" spans="1:40" s="24" customFormat="1" x14ac:dyDescent="0.2">
      <c r="A77" s="20">
        <f>'Rankings Best 4'!A482</f>
        <v>19</v>
      </c>
      <c r="B77" s="20">
        <f>'Rankings Best 4'!B482</f>
        <v>0</v>
      </c>
      <c r="C77" s="21">
        <f>'Rankings Best 4'!H482</f>
        <v>0</v>
      </c>
      <c r="E77" s="20">
        <f>'Rankings Best 4'!A527</f>
        <v>5</v>
      </c>
      <c r="F77" s="20">
        <f>'Rankings Best 4'!B527</f>
        <v>0</v>
      </c>
      <c r="G77" s="21">
        <f>'Rankings Best 4'!H527</f>
        <v>0</v>
      </c>
      <c r="I77" s="20">
        <f>'Rankings Best 4'!A572</f>
        <v>7</v>
      </c>
      <c r="J77" s="20">
        <f>'Rankings Best 4'!B572</f>
        <v>0</v>
      </c>
      <c r="K77" s="21">
        <f>'Rankings Best 4'!H572</f>
        <v>0</v>
      </c>
      <c r="M77" s="20">
        <f>'Rankings Best 4'!A617</f>
        <v>2</v>
      </c>
      <c r="N77" s="20">
        <f>'Rankings Best 4'!B617</f>
        <v>0</v>
      </c>
      <c r="O77" s="21">
        <f>'Rankings Best 4'!H617</f>
        <v>0</v>
      </c>
      <c r="Q77" s="20">
        <f>'Rankings Best 4'!A662</f>
        <v>7</v>
      </c>
      <c r="R77" s="20">
        <f>'Rankings Best 4'!B662</f>
        <v>0</v>
      </c>
      <c r="S77" s="21">
        <f>'Rankings Best 4'!H662</f>
        <v>0</v>
      </c>
      <c r="U77" s="20">
        <f>'Rankings Best 4'!A707</f>
        <v>7</v>
      </c>
      <c r="V77" s="20">
        <f>'Rankings Best 4'!B707</f>
        <v>0</v>
      </c>
      <c r="W77" s="21">
        <f>'Rankings Best 4'!H707</f>
        <v>0</v>
      </c>
      <c r="Y77" s="20">
        <f>'Rankings Best 4'!A752</f>
        <v>3</v>
      </c>
      <c r="Z77" s="20">
        <f>'Rankings Best 4'!B752</f>
        <v>0</v>
      </c>
      <c r="AA77" s="21">
        <f>'Rankings Best 4'!H752</f>
        <v>0</v>
      </c>
      <c r="AC77" s="20">
        <f>'Rankings Best 4'!A797</f>
        <v>3</v>
      </c>
      <c r="AD77" s="20">
        <f>'Rankings Best 4'!B797</f>
        <v>0</v>
      </c>
      <c r="AE77" s="21">
        <f>'Rankings Best 4'!H797</f>
        <v>0</v>
      </c>
      <c r="AG77" s="20">
        <f>'Rankings Best 4'!A842</f>
        <v>1</v>
      </c>
      <c r="AH77" s="20">
        <f>'Rankings Best 4'!B842</f>
        <v>0</v>
      </c>
      <c r="AI77" s="21">
        <f>'Rankings Best 4'!H842</f>
        <v>0</v>
      </c>
    </row>
    <row r="78" spans="1:40" s="24" customFormat="1" x14ac:dyDescent="0.2">
      <c r="A78" s="20">
        <f>'Rankings Best 4'!A483</f>
        <v>19</v>
      </c>
      <c r="B78" s="20">
        <f>'Rankings Best 4'!B483</f>
        <v>0</v>
      </c>
      <c r="C78" s="21">
        <f>'Rankings Best 4'!H483</f>
        <v>0</v>
      </c>
      <c r="E78" s="20">
        <f>'Rankings Best 4'!A528</f>
        <v>5</v>
      </c>
      <c r="F78" s="20">
        <f>'Rankings Best 4'!B528</f>
        <v>0</v>
      </c>
      <c r="G78" s="21">
        <f>'Rankings Best 4'!H528</f>
        <v>0</v>
      </c>
      <c r="I78" s="20">
        <f>'Rankings Best 4'!A573</f>
        <v>7</v>
      </c>
      <c r="J78" s="20">
        <f>'Rankings Best 4'!B573</f>
        <v>0</v>
      </c>
      <c r="K78" s="21">
        <f>'Rankings Best 4'!H573</f>
        <v>0</v>
      </c>
      <c r="M78" s="20">
        <f>'Rankings Best 4'!A618</f>
        <v>2</v>
      </c>
      <c r="N78" s="20">
        <f>'Rankings Best 4'!B618</f>
        <v>0</v>
      </c>
      <c r="O78" s="21">
        <f>'Rankings Best 4'!H618</f>
        <v>0</v>
      </c>
      <c r="Q78" s="20">
        <f>'Rankings Best 4'!A663</f>
        <v>7</v>
      </c>
      <c r="R78" s="20">
        <f>'Rankings Best 4'!B663</f>
        <v>0</v>
      </c>
      <c r="S78" s="21">
        <f>'Rankings Best 4'!H663</f>
        <v>0</v>
      </c>
      <c r="U78" s="20">
        <f>'Rankings Best 4'!A708</f>
        <v>7</v>
      </c>
      <c r="V78" s="20">
        <f>'Rankings Best 4'!B708</f>
        <v>0</v>
      </c>
      <c r="W78" s="21">
        <f>'Rankings Best 4'!H708</f>
        <v>0</v>
      </c>
      <c r="Y78" s="20">
        <f>'Rankings Best 4'!A753</f>
        <v>3</v>
      </c>
      <c r="Z78" s="20">
        <f>'Rankings Best 4'!B753</f>
        <v>0</v>
      </c>
      <c r="AA78" s="21">
        <f>'Rankings Best 4'!H753</f>
        <v>0</v>
      </c>
      <c r="AC78" s="20">
        <f>'Rankings Best 4'!A798</f>
        <v>3</v>
      </c>
      <c r="AD78" s="20">
        <f>'Rankings Best 4'!B798</f>
        <v>0</v>
      </c>
      <c r="AE78" s="21">
        <f>'Rankings Best 4'!H798</f>
        <v>0</v>
      </c>
      <c r="AG78" s="20">
        <f>'Rankings Best 4'!A843</f>
        <v>1</v>
      </c>
      <c r="AH78" s="20">
        <f>'Rankings Best 4'!B843</f>
        <v>0</v>
      </c>
      <c r="AI78" s="21">
        <f>'Rankings Best 4'!H843</f>
        <v>0</v>
      </c>
    </row>
    <row r="79" spans="1:40" s="24" customFormat="1" x14ac:dyDescent="0.2">
      <c r="A79" s="20">
        <f>'Rankings Best 4'!A484</f>
        <v>19</v>
      </c>
      <c r="B79" s="20">
        <f>'Rankings Best 4'!B484</f>
        <v>0</v>
      </c>
      <c r="C79" s="21">
        <f>'Rankings Best 4'!H484</f>
        <v>0</v>
      </c>
      <c r="E79" s="20">
        <f>'Rankings Best 4'!A529</f>
        <v>5</v>
      </c>
      <c r="F79" s="20">
        <f>'Rankings Best 4'!B529</f>
        <v>0</v>
      </c>
      <c r="G79" s="21">
        <f>'Rankings Best 4'!H529</f>
        <v>0</v>
      </c>
      <c r="I79" s="20">
        <f>'Rankings Best 4'!A574</f>
        <v>7</v>
      </c>
      <c r="J79" s="20">
        <f>'Rankings Best 4'!B574</f>
        <v>0</v>
      </c>
      <c r="K79" s="21">
        <f>'Rankings Best 4'!H574</f>
        <v>0</v>
      </c>
      <c r="M79" s="20">
        <f>'Rankings Best 4'!A619</f>
        <v>2</v>
      </c>
      <c r="N79" s="20">
        <f>'Rankings Best 4'!B619</f>
        <v>0</v>
      </c>
      <c r="O79" s="21">
        <f>'Rankings Best 4'!H619</f>
        <v>0</v>
      </c>
      <c r="Q79" s="20">
        <f>'Rankings Best 4'!A664</f>
        <v>7</v>
      </c>
      <c r="R79" s="20">
        <f>'Rankings Best 4'!B664</f>
        <v>0</v>
      </c>
      <c r="S79" s="21">
        <f>'Rankings Best 4'!H664</f>
        <v>0</v>
      </c>
      <c r="U79" s="20">
        <f>'Rankings Best 4'!A709</f>
        <v>7</v>
      </c>
      <c r="V79" s="20">
        <f>'Rankings Best 4'!B709</f>
        <v>0</v>
      </c>
      <c r="W79" s="21">
        <f>'Rankings Best 4'!H709</f>
        <v>0</v>
      </c>
      <c r="Y79" s="20">
        <f>'Rankings Best 4'!A754</f>
        <v>3</v>
      </c>
      <c r="Z79" s="20">
        <f>'Rankings Best 4'!B754</f>
        <v>0</v>
      </c>
      <c r="AA79" s="21">
        <f>'Rankings Best 4'!H754</f>
        <v>0</v>
      </c>
      <c r="AC79" s="20">
        <f>'Rankings Best 4'!A799</f>
        <v>3</v>
      </c>
      <c r="AD79" s="20">
        <f>'Rankings Best 4'!B799</f>
        <v>0</v>
      </c>
      <c r="AE79" s="21">
        <f>'Rankings Best 4'!H799</f>
        <v>0</v>
      </c>
      <c r="AG79" s="20">
        <f>'Rankings Best 4'!A844</f>
        <v>1</v>
      </c>
      <c r="AH79" s="20">
        <f>'Rankings Best 4'!B844</f>
        <v>0</v>
      </c>
      <c r="AI79" s="21">
        <f>'Rankings Best 4'!H844</f>
        <v>0</v>
      </c>
    </row>
    <row r="80" spans="1:40" s="24" customFormat="1" x14ac:dyDescent="0.2">
      <c r="A80" s="20">
        <f>'Rankings Best 4'!A485</f>
        <v>19</v>
      </c>
      <c r="B80" s="20">
        <f>'Rankings Best 4'!B485</f>
        <v>0</v>
      </c>
      <c r="C80" s="21">
        <f>'Rankings Best 4'!H485</f>
        <v>0</v>
      </c>
      <c r="E80" s="20">
        <f>'Rankings Best 4'!A530</f>
        <v>5</v>
      </c>
      <c r="F80" s="20">
        <f>'Rankings Best 4'!B530</f>
        <v>0</v>
      </c>
      <c r="G80" s="21">
        <f>'Rankings Best 4'!H530</f>
        <v>0</v>
      </c>
      <c r="I80" s="20">
        <f>'Rankings Best 4'!A575</f>
        <v>7</v>
      </c>
      <c r="J80" s="20">
        <f>'Rankings Best 4'!B575</f>
        <v>0</v>
      </c>
      <c r="K80" s="21">
        <f>'Rankings Best 4'!H575</f>
        <v>0</v>
      </c>
      <c r="M80" s="20">
        <f>'Rankings Best 4'!A620</f>
        <v>2</v>
      </c>
      <c r="N80" s="20">
        <f>'Rankings Best 4'!B620</f>
        <v>0</v>
      </c>
      <c r="O80" s="21">
        <f>'Rankings Best 4'!H620</f>
        <v>0</v>
      </c>
      <c r="Q80" s="20">
        <f>'Rankings Best 4'!A665</f>
        <v>7</v>
      </c>
      <c r="R80" s="20">
        <f>'Rankings Best 4'!B665</f>
        <v>0</v>
      </c>
      <c r="S80" s="21">
        <f>'Rankings Best 4'!H665</f>
        <v>0</v>
      </c>
      <c r="U80" s="20">
        <f>'Rankings Best 4'!A710</f>
        <v>7</v>
      </c>
      <c r="V80" s="20">
        <f>'Rankings Best 4'!B710</f>
        <v>0</v>
      </c>
      <c r="W80" s="21">
        <f>'Rankings Best 4'!H710</f>
        <v>0</v>
      </c>
      <c r="Y80" s="20">
        <f>'Rankings Best 4'!A755</f>
        <v>3</v>
      </c>
      <c r="Z80" s="20">
        <f>'Rankings Best 4'!B755</f>
        <v>0</v>
      </c>
      <c r="AA80" s="21">
        <f>'Rankings Best 4'!H755</f>
        <v>0</v>
      </c>
      <c r="AC80" s="20">
        <f>'Rankings Best 4'!A800</f>
        <v>3</v>
      </c>
      <c r="AD80" s="20">
        <f>'Rankings Best 4'!B800</f>
        <v>0</v>
      </c>
      <c r="AE80" s="21">
        <f>'Rankings Best 4'!H800</f>
        <v>0</v>
      </c>
      <c r="AG80" s="20">
        <f>'Rankings Best 4'!A845</f>
        <v>1</v>
      </c>
      <c r="AH80" s="20">
        <f>'Rankings Best 4'!B845</f>
        <v>0</v>
      </c>
      <c r="AI80" s="21">
        <f>'Rankings Best 4'!H845</f>
        <v>0</v>
      </c>
    </row>
    <row r="81" spans="1:35" s="24" customFormat="1" x14ac:dyDescent="0.2">
      <c r="A81" s="20">
        <f>'Rankings Best 4'!A486</f>
        <v>19</v>
      </c>
      <c r="B81" s="20">
        <f>'Rankings Best 4'!B486</f>
        <v>0</v>
      </c>
      <c r="C81" s="21">
        <f>'Rankings Best 4'!H486</f>
        <v>0</v>
      </c>
      <c r="E81" s="20">
        <f>'Rankings Best 4'!A531</f>
        <v>5</v>
      </c>
      <c r="F81" s="20">
        <f>'Rankings Best 4'!B531</f>
        <v>0</v>
      </c>
      <c r="G81" s="21">
        <f>'Rankings Best 4'!H531</f>
        <v>0</v>
      </c>
      <c r="I81" s="20">
        <f>'Rankings Best 4'!A576</f>
        <v>7</v>
      </c>
      <c r="J81" s="20">
        <f>'Rankings Best 4'!B576</f>
        <v>0</v>
      </c>
      <c r="K81" s="21">
        <f>'Rankings Best 4'!H576</f>
        <v>0</v>
      </c>
      <c r="M81" s="20">
        <f>'Rankings Best 4'!A621</f>
        <v>2</v>
      </c>
      <c r="N81" s="20">
        <f>'Rankings Best 4'!B621</f>
        <v>0</v>
      </c>
      <c r="O81" s="21">
        <f>'Rankings Best 4'!H621</f>
        <v>0</v>
      </c>
      <c r="Q81" s="20">
        <f>'Rankings Best 4'!A666</f>
        <v>7</v>
      </c>
      <c r="R81" s="20">
        <f>'Rankings Best 4'!B666</f>
        <v>0</v>
      </c>
      <c r="S81" s="21">
        <f>'Rankings Best 4'!H666</f>
        <v>0</v>
      </c>
      <c r="U81" s="20">
        <f>'Rankings Best 4'!A711</f>
        <v>7</v>
      </c>
      <c r="V81" s="20">
        <f>'Rankings Best 4'!B711</f>
        <v>0</v>
      </c>
      <c r="W81" s="21">
        <f>'Rankings Best 4'!H711</f>
        <v>0</v>
      </c>
      <c r="Y81" s="20">
        <f>'Rankings Best 4'!A756</f>
        <v>3</v>
      </c>
      <c r="Z81" s="20">
        <f>'Rankings Best 4'!B756</f>
        <v>0</v>
      </c>
      <c r="AA81" s="21">
        <f>'Rankings Best 4'!H756</f>
        <v>0</v>
      </c>
      <c r="AC81" s="20">
        <f>'Rankings Best 4'!A801</f>
        <v>3</v>
      </c>
      <c r="AD81" s="20">
        <f>'Rankings Best 4'!B801</f>
        <v>0</v>
      </c>
      <c r="AE81" s="21">
        <f>'Rankings Best 4'!H801</f>
        <v>0</v>
      </c>
      <c r="AG81" s="20">
        <f>'Rankings Best 4'!A846</f>
        <v>1</v>
      </c>
      <c r="AH81" s="20">
        <f>'Rankings Best 4'!B846</f>
        <v>0</v>
      </c>
      <c r="AI81" s="21">
        <f>'Rankings Best 4'!H846</f>
        <v>0</v>
      </c>
    </row>
    <row r="82" spans="1:35" s="24" customFormat="1" x14ac:dyDescent="0.2">
      <c r="A82" s="20">
        <f>'Rankings Best 4'!A487</f>
        <v>19</v>
      </c>
      <c r="B82" s="20">
        <f>'Rankings Best 4'!B487</f>
        <v>0</v>
      </c>
      <c r="C82" s="21">
        <f>'Rankings Best 4'!H487</f>
        <v>0</v>
      </c>
      <c r="E82" s="20">
        <f>'Rankings Best 4'!A532</f>
        <v>5</v>
      </c>
      <c r="F82" s="20">
        <f>'Rankings Best 4'!B532</f>
        <v>0</v>
      </c>
      <c r="G82" s="21">
        <f>'Rankings Best 4'!H532</f>
        <v>0</v>
      </c>
      <c r="I82" s="20">
        <f>'Rankings Best 4'!A577</f>
        <v>7</v>
      </c>
      <c r="J82" s="20">
        <f>'Rankings Best 4'!B577</f>
        <v>0</v>
      </c>
      <c r="K82" s="21">
        <f>'Rankings Best 4'!H577</f>
        <v>0</v>
      </c>
      <c r="M82" s="20">
        <f>'Rankings Best 4'!A622</f>
        <v>2</v>
      </c>
      <c r="N82" s="20">
        <f>'Rankings Best 4'!B622</f>
        <v>0</v>
      </c>
      <c r="O82" s="21">
        <f>'Rankings Best 4'!H622</f>
        <v>0</v>
      </c>
      <c r="Q82" s="20">
        <f>'Rankings Best 4'!A667</f>
        <v>7</v>
      </c>
      <c r="R82" s="20">
        <f>'Rankings Best 4'!B667</f>
        <v>0</v>
      </c>
      <c r="S82" s="21">
        <f>'Rankings Best 4'!H667</f>
        <v>0</v>
      </c>
      <c r="U82" s="20">
        <f>'Rankings Best 4'!A712</f>
        <v>7</v>
      </c>
      <c r="V82" s="20">
        <f>'Rankings Best 4'!B712</f>
        <v>0</v>
      </c>
      <c r="W82" s="21">
        <f>'Rankings Best 4'!H712</f>
        <v>0</v>
      </c>
      <c r="Y82" s="20">
        <f>'Rankings Best 4'!A757</f>
        <v>3</v>
      </c>
      <c r="Z82" s="20">
        <f>'Rankings Best 4'!B757</f>
        <v>0</v>
      </c>
      <c r="AA82" s="21">
        <f>'Rankings Best 4'!H757</f>
        <v>0</v>
      </c>
      <c r="AC82" s="20">
        <f>'Rankings Best 4'!A802</f>
        <v>3</v>
      </c>
      <c r="AD82" s="20">
        <f>'Rankings Best 4'!B802</f>
        <v>0</v>
      </c>
      <c r="AE82" s="21">
        <f>'Rankings Best 4'!H802</f>
        <v>0</v>
      </c>
      <c r="AG82" s="20">
        <f>'Rankings Best 4'!A847</f>
        <v>1</v>
      </c>
      <c r="AH82" s="20">
        <f>'Rankings Best 4'!B847</f>
        <v>0</v>
      </c>
      <c r="AI82" s="21">
        <f>'Rankings Best 4'!H847</f>
        <v>0</v>
      </c>
    </row>
    <row r="83" spans="1:35" s="24" customFormat="1" x14ac:dyDescent="0.2">
      <c r="A83" s="20">
        <f>'Rankings Best 4'!A488</f>
        <v>19</v>
      </c>
      <c r="B83" s="20">
        <f>'Rankings Best 4'!B488</f>
        <v>0</v>
      </c>
      <c r="C83" s="21">
        <f>'Rankings Best 4'!H488</f>
        <v>0</v>
      </c>
      <c r="E83" s="20">
        <f>'Rankings Best 4'!A533</f>
        <v>5</v>
      </c>
      <c r="F83" s="20">
        <f>'Rankings Best 4'!B533</f>
        <v>0</v>
      </c>
      <c r="G83" s="21">
        <f>'Rankings Best 4'!H533</f>
        <v>0</v>
      </c>
      <c r="I83" s="20">
        <f>'Rankings Best 4'!A578</f>
        <v>7</v>
      </c>
      <c r="J83" s="20">
        <f>'Rankings Best 4'!B578</f>
        <v>0</v>
      </c>
      <c r="K83" s="21">
        <f>'Rankings Best 4'!H578</f>
        <v>0</v>
      </c>
      <c r="M83" s="20">
        <f>'Rankings Best 4'!A623</f>
        <v>2</v>
      </c>
      <c r="N83" s="20">
        <f>'Rankings Best 4'!B623</f>
        <v>0</v>
      </c>
      <c r="O83" s="21">
        <f>'Rankings Best 4'!H623</f>
        <v>0</v>
      </c>
      <c r="Q83" s="20">
        <f>'Rankings Best 4'!A668</f>
        <v>7</v>
      </c>
      <c r="R83" s="20">
        <f>'Rankings Best 4'!B668</f>
        <v>0</v>
      </c>
      <c r="S83" s="21">
        <f>'Rankings Best 4'!H668</f>
        <v>0</v>
      </c>
      <c r="U83" s="20">
        <f>'Rankings Best 4'!A713</f>
        <v>7</v>
      </c>
      <c r="V83" s="20">
        <f>'Rankings Best 4'!B713</f>
        <v>0</v>
      </c>
      <c r="W83" s="21">
        <f>'Rankings Best 4'!H713</f>
        <v>0</v>
      </c>
      <c r="Y83" s="20">
        <f>'Rankings Best 4'!A758</f>
        <v>3</v>
      </c>
      <c r="Z83" s="20">
        <f>'Rankings Best 4'!B758</f>
        <v>0</v>
      </c>
      <c r="AA83" s="21">
        <f>'Rankings Best 4'!H758</f>
        <v>0</v>
      </c>
      <c r="AC83" s="20">
        <f>'Rankings Best 4'!A803</f>
        <v>3</v>
      </c>
      <c r="AD83" s="20">
        <f>'Rankings Best 4'!B803</f>
        <v>0</v>
      </c>
      <c r="AE83" s="21">
        <f>'Rankings Best 4'!H803</f>
        <v>0</v>
      </c>
      <c r="AG83" s="20">
        <f>'Rankings Best 4'!A848</f>
        <v>1</v>
      </c>
      <c r="AH83" s="20">
        <f>'Rankings Best 4'!B848</f>
        <v>0</v>
      </c>
      <c r="AI83" s="21">
        <f>'Rankings Best 4'!H848</f>
        <v>0</v>
      </c>
    </row>
    <row r="84" spans="1:35" s="24" customFormat="1" x14ac:dyDescent="0.2">
      <c r="A84" s="20">
        <f>'Rankings Best 4'!A489</f>
        <v>19</v>
      </c>
      <c r="B84" s="20">
        <f>'Rankings Best 4'!B489</f>
        <v>0</v>
      </c>
      <c r="C84" s="21">
        <f>'Rankings Best 4'!H489</f>
        <v>0</v>
      </c>
      <c r="E84" s="20">
        <f>'Rankings Best 4'!A534</f>
        <v>5</v>
      </c>
      <c r="F84" s="20">
        <f>'Rankings Best 4'!B534</f>
        <v>0</v>
      </c>
      <c r="G84" s="21">
        <f>'Rankings Best 4'!H534</f>
        <v>0</v>
      </c>
      <c r="I84" s="20">
        <f>'Rankings Best 4'!A579</f>
        <v>7</v>
      </c>
      <c r="J84" s="20">
        <f>'Rankings Best 4'!B579</f>
        <v>0</v>
      </c>
      <c r="K84" s="21">
        <f>'Rankings Best 4'!H579</f>
        <v>0</v>
      </c>
      <c r="M84" s="20">
        <f>'Rankings Best 4'!A624</f>
        <v>2</v>
      </c>
      <c r="N84" s="20">
        <f>'Rankings Best 4'!B624</f>
        <v>0</v>
      </c>
      <c r="O84" s="21">
        <f>'Rankings Best 4'!H624</f>
        <v>0</v>
      </c>
      <c r="Q84" s="20">
        <f>'Rankings Best 4'!A669</f>
        <v>7</v>
      </c>
      <c r="R84" s="20">
        <f>'Rankings Best 4'!B669</f>
        <v>0</v>
      </c>
      <c r="S84" s="21">
        <f>'Rankings Best 4'!H669</f>
        <v>0</v>
      </c>
      <c r="U84" s="20">
        <f>'Rankings Best 4'!A714</f>
        <v>7</v>
      </c>
      <c r="V84" s="20">
        <f>'Rankings Best 4'!B714</f>
        <v>0</v>
      </c>
      <c r="W84" s="21">
        <f>'Rankings Best 4'!H714</f>
        <v>0</v>
      </c>
      <c r="Y84" s="20">
        <f>'Rankings Best 4'!A759</f>
        <v>3</v>
      </c>
      <c r="Z84" s="20">
        <f>'Rankings Best 4'!B759</f>
        <v>0</v>
      </c>
      <c r="AA84" s="21">
        <f>'Rankings Best 4'!H759</f>
        <v>0</v>
      </c>
      <c r="AC84" s="20">
        <f>'Rankings Best 4'!A804</f>
        <v>3</v>
      </c>
      <c r="AD84" s="20">
        <f>'Rankings Best 4'!B804</f>
        <v>0</v>
      </c>
      <c r="AE84" s="21">
        <f>'Rankings Best 4'!H804</f>
        <v>0</v>
      </c>
      <c r="AG84" s="20">
        <f>'Rankings Best 4'!A849</f>
        <v>1</v>
      </c>
      <c r="AH84" s="20">
        <f>'Rankings Best 4'!B849</f>
        <v>0</v>
      </c>
      <c r="AI84" s="21">
        <f>'Rankings Best 4'!H849</f>
        <v>0</v>
      </c>
    </row>
    <row r="85" spans="1:35" s="24" customFormat="1" x14ac:dyDescent="0.2">
      <c r="A85" s="20">
        <f>'Rankings Best 4'!A490</f>
        <v>19</v>
      </c>
      <c r="B85" s="20">
        <f>'Rankings Best 4'!B490</f>
        <v>0</v>
      </c>
      <c r="C85" s="21">
        <f>'Rankings Best 4'!H490</f>
        <v>0</v>
      </c>
      <c r="E85" s="20">
        <f>'Rankings Best 4'!A535</f>
        <v>5</v>
      </c>
      <c r="F85" s="20">
        <f>'Rankings Best 4'!B535</f>
        <v>0</v>
      </c>
      <c r="G85" s="21">
        <f>'Rankings Best 4'!H535</f>
        <v>0</v>
      </c>
      <c r="I85" s="20">
        <f>'Rankings Best 4'!A580</f>
        <v>7</v>
      </c>
      <c r="J85" s="20">
        <f>'Rankings Best 4'!B580</f>
        <v>0</v>
      </c>
      <c r="K85" s="21">
        <f>'Rankings Best 4'!H580</f>
        <v>0</v>
      </c>
      <c r="M85" s="20">
        <f>'Rankings Best 4'!A625</f>
        <v>2</v>
      </c>
      <c r="N85" s="20">
        <f>'Rankings Best 4'!B625</f>
        <v>0</v>
      </c>
      <c r="O85" s="21">
        <f>'Rankings Best 4'!H625</f>
        <v>0</v>
      </c>
      <c r="Q85" s="20">
        <f>'Rankings Best 4'!A670</f>
        <v>7</v>
      </c>
      <c r="R85" s="20">
        <f>'Rankings Best 4'!B670</f>
        <v>0</v>
      </c>
      <c r="S85" s="21">
        <f>'Rankings Best 4'!H670</f>
        <v>0</v>
      </c>
      <c r="U85" s="20">
        <f>'Rankings Best 4'!A715</f>
        <v>7</v>
      </c>
      <c r="V85" s="20">
        <f>'Rankings Best 4'!B715</f>
        <v>0</v>
      </c>
      <c r="W85" s="21">
        <f>'Rankings Best 4'!H715</f>
        <v>0</v>
      </c>
      <c r="Y85" s="20">
        <f>'Rankings Best 4'!A760</f>
        <v>3</v>
      </c>
      <c r="Z85" s="20">
        <f>'Rankings Best 4'!B760</f>
        <v>0</v>
      </c>
      <c r="AA85" s="21">
        <f>'Rankings Best 4'!H760</f>
        <v>0</v>
      </c>
      <c r="AC85" s="20">
        <f>'Rankings Best 4'!A805</f>
        <v>3</v>
      </c>
      <c r="AD85" s="20">
        <f>'Rankings Best 4'!B805</f>
        <v>0</v>
      </c>
      <c r="AE85" s="21">
        <f>'Rankings Best 4'!H805</f>
        <v>0</v>
      </c>
      <c r="AG85" s="20">
        <f>'Rankings Best 4'!A850</f>
        <v>1</v>
      </c>
      <c r="AH85" s="20">
        <f>'Rankings Best 4'!B850</f>
        <v>0</v>
      </c>
      <c r="AI85" s="21">
        <f>'Rankings Best 4'!H850</f>
        <v>0</v>
      </c>
    </row>
    <row r="86" spans="1:35" s="24" customFormat="1" x14ac:dyDescent="0.2">
      <c r="A86" s="20">
        <f>'Rankings Best 4'!A491</f>
        <v>19</v>
      </c>
      <c r="B86" s="20">
        <f>'Rankings Best 4'!B491</f>
        <v>0</v>
      </c>
      <c r="C86" s="21">
        <f>'Rankings Best 4'!H491</f>
        <v>0</v>
      </c>
      <c r="E86" s="20">
        <f>'Rankings Best 4'!A536</f>
        <v>5</v>
      </c>
      <c r="F86" s="20">
        <f>'Rankings Best 4'!B536</f>
        <v>0</v>
      </c>
      <c r="G86" s="21">
        <f>'Rankings Best 4'!H536</f>
        <v>0</v>
      </c>
      <c r="I86" s="20">
        <f>'Rankings Best 4'!A581</f>
        <v>7</v>
      </c>
      <c r="J86" s="20">
        <f>'Rankings Best 4'!B581</f>
        <v>0</v>
      </c>
      <c r="K86" s="21">
        <f>'Rankings Best 4'!H581</f>
        <v>0</v>
      </c>
      <c r="M86" s="20">
        <f>'Rankings Best 4'!A626</f>
        <v>2</v>
      </c>
      <c r="N86" s="20">
        <f>'Rankings Best 4'!B626</f>
        <v>0</v>
      </c>
      <c r="O86" s="21">
        <f>'Rankings Best 4'!H626</f>
        <v>0</v>
      </c>
      <c r="Q86" s="20">
        <f>'Rankings Best 4'!A671</f>
        <v>7</v>
      </c>
      <c r="R86" s="20">
        <f>'Rankings Best 4'!B671</f>
        <v>0</v>
      </c>
      <c r="S86" s="21">
        <f>'Rankings Best 4'!H671</f>
        <v>0</v>
      </c>
      <c r="U86" s="20">
        <f>'Rankings Best 4'!A716</f>
        <v>7</v>
      </c>
      <c r="V86" s="20">
        <f>'Rankings Best 4'!B716</f>
        <v>0</v>
      </c>
      <c r="W86" s="21">
        <f>'Rankings Best 4'!H716</f>
        <v>0</v>
      </c>
      <c r="Y86" s="20">
        <f>'Rankings Best 4'!A761</f>
        <v>3</v>
      </c>
      <c r="Z86" s="20">
        <f>'Rankings Best 4'!B761</f>
        <v>0</v>
      </c>
      <c r="AA86" s="21">
        <f>'Rankings Best 4'!H761</f>
        <v>0</v>
      </c>
      <c r="AC86" s="20">
        <f>'Rankings Best 4'!A806</f>
        <v>3</v>
      </c>
      <c r="AD86" s="20">
        <f>'Rankings Best 4'!B806</f>
        <v>0</v>
      </c>
      <c r="AE86" s="21">
        <f>'Rankings Best 4'!H806</f>
        <v>0</v>
      </c>
      <c r="AG86" s="20">
        <f>'Rankings Best 4'!A851</f>
        <v>1</v>
      </c>
      <c r="AH86" s="20">
        <f>'Rankings Best 4'!B851</f>
        <v>0</v>
      </c>
      <c r="AI86" s="21">
        <f>'Rankings Best 4'!H851</f>
        <v>0</v>
      </c>
    </row>
    <row r="87" spans="1:35" s="24" customFormat="1" x14ac:dyDescent="0.2">
      <c r="A87" s="20">
        <f>'Rankings Best 4'!A492</f>
        <v>19</v>
      </c>
      <c r="B87" s="20">
        <f>'Rankings Best 4'!B492</f>
        <v>0</v>
      </c>
      <c r="C87" s="21">
        <f>'Rankings Best 4'!H492</f>
        <v>0</v>
      </c>
      <c r="E87" s="20">
        <f>'Rankings Best 4'!A537</f>
        <v>5</v>
      </c>
      <c r="F87" s="20">
        <f>'Rankings Best 4'!B537</f>
        <v>0</v>
      </c>
      <c r="G87" s="21">
        <f>'Rankings Best 4'!H537</f>
        <v>0</v>
      </c>
      <c r="I87" s="20">
        <f>'Rankings Best 4'!A582</f>
        <v>7</v>
      </c>
      <c r="J87" s="20">
        <f>'Rankings Best 4'!B582</f>
        <v>0</v>
      </c>
      <c r="K87" s="21">
        <f>'Rankings Best 4'!H582</f>
        <v>0</v>
      </c>
      <c r="M87" s="20">
        <f>'Rankings Best 4'!A627</f>
        <v>2</v>
      </c>
      <c r="N87" s="20">
        <f>'Rankings Best 4'!B627</f>
        <v>0</v>
      </c>
      <c r="O87" s="21">
        <f>'Rankings Best 4'!H627</f>
        <v>0</v>
      </c>
      <c r="Q87" s="20">
        <f>'Rankings Best 4'!A672</f>
        <v>7</v>
      </c>
      <c r="R87" s="20">
        <f>'Rankings Best 4'!B672</f>
        <v>0</v>
      </c>
      <c r="S87" s="21">
        <f>'Rankings Best 4'!H672</f>
        <v>0</v>
      </c>
      <c r="U87" s="20">
        <f>'Rankings Best 4'!A717</f>
        <v>7</v>
      </c>
      <c r="V87" s="20">
        <f>'Rankings Best 4'!B717</f>
        <v>0</v>
      </c>
      <c r="W87" s="21">
        <f>'Rankings Best 4'!H717</f>
        <v>0</v>
      </c>
      <c r="Y87" s="20">
        <f>'Rankings Best 4'!A762</f>
        <v>3</v>
      </c>
      <c r="Z87" s="20">
        <f>'Rankings Best 4'!B762</f>
        <v>0</v>
      </c>
      <c r="AA87" s="21">
        <f>'Rankings Best 4'!H762</f>
        <v>0</v>
      </c>
      <c r="AC87" s="20">
        <f>'Rankings Best 4'!A807</f>
        <v>3</v>
      </c>
      <c r="AD87" s="20">
        <f>'Rankings Best 4'!B807</f>
        <v>0</v>
      </c>
      <c r="AE87" s="21">
        <f>'Rankings Best 4'!H807</f>
        <v>0</v>
      </c>
      <c r="AG87" s="20">
        <f>'Rankings Best 4'!A852</f>
        <v>1</v>
      </c>
      <c r="AH87" s="20">
        <f>'Rankings Best 4'!B852</f>
        <v>0</v>
      </c>
      <c r="AI87" s="21">
        <f>'Rankings Best 4'!H852</f>
        <v>0</v>
      </c>
    </row>
    <row r="88" spans="1:35" s="24" customFormat="1" x14ac:dyDescent="0.2">
      <c r="A88" s="20">
        <f>'Rankings Best 4'!A493</f>
        <v>19</v>
      </c>
      <c r="B88" s="20">
        <f>'Rankings Best 4'!B493</f>
        <v>0</v>
      </c>
      <c r="C88" s="21">
        <f>'Rankings Best 4'!H493</f>
        <v>0</v>
      </c>
      <c r="E88" s="20">
        <f>'Rankings Best 4'!A538</f>
        <v>5</v>
      </c>
      <c r="F88" s="20">
        <f>'Rankings Best 4'!B538</f>
        <v>0</v>
      </c>
      <c r="G88" s="21">
        <f>'Rankings Best 4'!H538</f>
        <v>0</v>
      </c>
      <c r="I88" s="20">
        <f>'Rankings Best 4'!A583</f>
        <v>7</v>
      </c>
      <c r="J88" s="20">
        <f>'Rankings Best 4'!B583</f>
        <v>0</v>
      </c>
      <c r="K88" s="21">
        <f>'Rankings Best 4'!H583</f>
        <v>0</v>
      </c>
      <c r="M88" s="20">
        <f>'Rankings Best 4'!A628</f>
        <v>2</v>
      </c>
      <c r="N88" s="20">
        <f>'Rankings Best 4'!B628</f>
        <v>0</v>
      </c>
      <c r="O88" s="21">
        <f>'Rankings Best 4'!H628</f>
        <v>0</v>
      </c>
      <c r="Q88" s="20">
        <f>'Rankings Best 4'!A673</f>
        <v>7</v>
      </c>
      <c r="R88" s="20">
        <f>'Rankings Best 4'!B673</f>
        <v>0</v>
      </c>
      <c r="S88" s="21">
        <f>'Rankings Best 4'!H673</f>
        <v>0</v>
      </c>
      <c r="U88" s="20">
        <f>'Rankings Best 4'!A718</f>
        <v>7</v>
      </c>
      <c r="V88" s="20">
        <f>'Rankings Best 4'!B718</f>
        <v>0</v>
      </c>
      <c r="W88" s="21">
        <f>'Rankings Best 4'!H718</f>
        <v>0</v>
      </c>
      <c r="Y88" s="20">
        <f>'Rankings Best 4'!A763</f>
        <v>3</v>
      </c>
      <c r="Z88" s="20">
        <f>'Rankings Best 4'!B763</f>
        <v>0</v>
      </c>
      <c r="AA88" s="21">
        <f>'Rankings Best 4'!H763</f>
        <v>0</v>
      </c>
      <c r="AC88" s="20">
        <f>'Rankings Best 4'!A808</f>
        <v>3</v>
      </c>
      <c r="AD88" s="20">
        <f>'Rankings Best 4'!B808</f>
        <v>0</v>
      </c>
      <c r="AE88" s="21">
        <f>'Rankings Best 4'!H808</f>
        <v>0</v>
      </c>
      <c r="AG88" s="20">
        <f>'Rankings Best 4'!A853</f>
        <v>1</v>
      </c>
      <c r="AH88" s="20">
        <f>'Rankings Best 4'!B853</f>
        <v>0</v>
      </c>
      <c r="AI88" s="21">
        <f>'Rankings Best 4'!H853</f>
        <v>0</v>
      </c>
    </row>
    <row r="89" spans="1:35" s="24" customFormat="1" x14ac:dyDescent="0.2">
      <c r="A89" s="20">
        <f>'Rankings Best 4'!A494</f>
        <v>19</v>
      </c>
      <c r="B89" s="20">
        <f>'Rankings Best 4'!B494</f>
        <v>0</v>
      </c>
      <c r="C89" s="21">
        <f>'Rankings Best 4'!H494</f>
        <v>0</v>
      </c>
      <c r="E89" s="20">
        <f>'Rankings Best 4'!A539</f>
        <v>5</v>
      </c>
      <c r="F89" s="20">
        <f>'Rankings Best 4'!B539</f>
        <v>0</v>
      </c>
      <c r="G89" s="21">
        <f>'Rankings Best 4'!H539</f>
        <v>0</v>
      </c>
      <c r="I89" s="20">
        <f>'Rankings Best 4'!A584</f>
        <v>7</v>
      </c>
      <c r="J89" s="20">
        <f>'Rankings Best 4'!B584</f>
        <v>0</v>
      </c>
      <c r="K89" s="21">
        <f>'Rankings Best 4'!H584</f>
        <v>0</v>
      </c>
      <c r="M89" s="20">
        <f>'Rankings Best 4'!A629</f>
        <v>2</v>
      </c>
      <c r="N89" s="20">
        <f>'Rankings Best 4'!B629</f>
        <v>0</v>
      </c>
      <c r="O89" s="21">
        <f>'Rankings Best 4'!H629</f>
        <v>0</v>
      </c>
      <c r="Q89" s="20">
        <f>'Rankings Best 4'!A674</f>
        <v>7</v>
      </c>
      <c r="R89" s="20">
        <f>'Rankings Best 4'!B674</f>
        <v>0</v>
      </c>
      <c r="S89" s="21">
        <f>'Rankings Best 4'!H674</f>
        <v>0</v>
      </c>
      <c r="U89" s="20">
        <f>'Rankings Best 4'!A719</f>
        <v>7</v>
      </c>
      <c r="V89" s="20">
        <f>'Rankings Best 4'!B719</f>
        <v>0</v>
      </c>
      <c r="W89" s="21">
        <f>'Rankings Best 4'!H719</f>
        <v>0</v>
      </c>
      <c r="Y89" s="20">
        <f>'Rankings Best 4'!A764</f>
        <v>3</v>
      </c>
      <c r="Z89" s="20">
        <f>'Rankings Best 4'!B764</f>
        <v>0</v>
      </c>
      <c r="AA89" s="21">
        <f>'Rankings Best 4'!H764</f>
        <v>0</v>
      </c>
      <c r="AC89" s="20">
        <f>'Rankings Best 4'!A809</f>
        <v>3</v>
      </c>
      <c r="AD89" s="20">
        <f>'Rankings Best 4'!B809</f>
        <v>0</v>
      </c>
      <c r="AE89" s="21">
        <f>'Rankings Best 4'!H809</f>
        <v>0</v>
      </c>
      <c r="AG89" s="20">
        <f>'Rankings Best 4'!A854</f>
        <v>1</v>
      </c>
      <c r="AH89" s="20">
        <f>'Rankings Best 4'!B854</f>
        <v>0</v>
      </c>
      <c r="AI89" s="21">
        <f>'Rankings Best 4'!H854</f>
        <v>0</v>
      </c>
    </row>
    <row r="90" spans="1:35" s="24" customFormat="1" x14ac:dyDescent="0.2">
      <c r="A90" s="20">
        <f>'Rankings Best 4'!A495</f>
        <v>19</v>
      </c>
      <c r="B90" s="20">
        <f>'Rankings Best 4'!B495</f>
        <v>0</v>
      </c>
      <c r="C90" s="21">
        <f>'Rankings Best 4'!H495</f>
        <v>0</v>
      </c>
      <c r="E90" s="20">
        <f>'Rankings Best 4'!A540</f>
        <v>5</v>
      </c>
      <c r="F90" s="20">
        <f>'Rankings Best 4'!B540</f>
        <v>0</v>
      </c>
      <c r="G90" s="21">
        <f>'Rankings Best 4'!H540</f>
        <v>0</v>
      </c>
      <c r="I90" s="20">
        <f>'Rankings Best 4'!A585</f>
        <v>7</v>
      </c>
      <c r="J90" s="20">
        <f>'Rankings Best 4'!B585</f>
        <v>0</v>
      </c>
      <c r="K90" s="21">
        <f>'Rankings Best 4'!H585</f>
        <v>0</v>
      </c>
      <c r="M90" s="20">
        <f>'Rankings Best 4'!A630</f>
        <v>2</v>
      </c>
      <c r="N90" s="20">
        <f>'Rankings Best 4'!B630</f>
        <v>0</v>
      </c>
      <c r="O90" s="21">
        <f>'Rankings Best 4'!H630</f>
        <v>0</v>
      </c>
      <c r="Q90" s="20">
        <f>'Rankings Best 4'!A675</f>
        <v>7</v>
      </c>
      <c r="R90" s="20">
        <f>'Rankings Best 4'!B675</f>
        <v>0</v>
      </c>
      <c r="S90" s="21">
        <f>'Rankings Best 4'!H675</f>
        <v>0</v>
      </c>
      <c r="U90" s="20">
        <f>'Rankings Best 4'!A720</f>
        <v>7</v>
      </c>
      <c r="V90" s="20">
        <f>'Rankings Best 4'!B720</f>
        <v>0</v>
      </c>
      <c r="W90" s="21">
        <f>'Rankings Best 4'!H720</f>
        <v>0</v>
      </c>
      <c r="Y90" s="20">
        <f>'Rankings Best 4'!A765</f>
        <v>3</v>
      </c>
      <c r="Z90" s="20">
        <f>'Rankings Best 4'!B765</f>
        <v>0</v>
      </c>
      <c r="AA90" s="21">
        <f>'Rankings Best 4'!H765</f>
        <v>0</v>
      </c>
      <c r="AC90" s="20">
        <f>'Rankings Best 4'!A810</f>
        <v>3</v>
      </c>
      <c r="AD90" s="20">
        <f>'Rankings Best 4'!B810</f>
        <v>0</v>
      </c>
      <c r="AE90" s="21">
        <f>'Rankings Best 4'!H810</f>
        <v>0</v>
      </c>
      <c r="AG90" s="20">
        <f>'Rankings Best 4'!A855</f>
        <v>1</v>
      </c>
      <c r="AH90" s="20">
        <f>'Rankings Best 4'!B855</f>
        <v>0</v>
      </c>
      <c r="AI90" s="21">
        <f>'Rankings Best 4'!H855</f>
        <v>0</v>
      </c>
    </row>
    <row r="91" spans="1:35" s="24" customFormat="1" x14ac:dyDescent="0.2">
      <c r="A91" s="20">
        <f>'Rankings Best 4'!A496</f>
        <v>19</v>
      </c>
      <c r="B91" s="20">
        <f>'Rankings Best 4'!B496</f>
        <v>0</v>
      </c>
      <c r="C91" s="21">
        <f>'Rankings Best 4'!H496</f>
        <v>0</v>
      </c>
      <c r="E91" s="20">
        <f>'Rankings Best 4'!A541</f>
        <v>5</v>
      </c>
      <c r="F91" s="20">
        <f>'Rankings Best 4'!B541</f>
        <v>0</v>
      </c>
      <c r="G91" s="21">
        <f>'Rankings Best 4'!H541</f>
        <v>0</v>
      </c>
      <c r="I91" s="20">
        <f>'Rankings Best 4'!A586</f>
        <v>7</v>
      </c>
      <c r="J91" s="20">
        <f>'Rankings Best 4'!B586</f>
        <v>0</v>
      </c>
      <c r="K91" s="21">
        <f>'Rankings Best 4'!H586</f>
        <v>0</v>
      </c>
      <c r="M91" s="20">
        <f>'Rankings Best 4'!A631</f>
        <v>2</v>
      </c>
      <c r="N91" s="20">
        <f>'Rankings Best 4'!B631</f>
        <v>0</v>
      </c>
      <c r="O91" s="21">
        <f>'Rankings Best 4'!H631</f>
        <v>0</v>
      </c>
      <c r="Q91" s="20">
        <f>'Rankings Best 4'!A676</f>
        <v>7</v>
      </c>
      <c r="R91" s="20">
        <f>'Rankings Best 4'!B676</f>
        <v>0</v>
      </c>
      <c r="S91" s="21">
        <f>'Rankings Best 4'!H676</f>
        <v>0</v>
      </c>
      <c r="U91" s="20">
        <f>'Rankings Best 4'!A721</f>
        <v>7</v>
      </c>
      <c r="V91" s="20">
        <f>'Rankings Best 4'!B721</f>
        <v>0</v>
      </c>
      <c r="W91" s="21">
        <f>'Rankings Best 4'!H721</f>
        <v>0</v>
      </c>
      <c r="Y91" s="20">
        <f>'Rankings Best 4'!A766</f>
        <v>3</v>
      </c>
      <c r="Z91" s="20">
        <f>'Rankings Best 4'!B766</f>
        <v>0</v>
      </c>
      <c r="AA91" s="21">
        <f>'Rankings Best 4'!H766</f>
        <v>0</v>
      </c>
      <c r="AC91" s="20">
        <f>'Rankings Best 4'!A811</f>
        <v>3</v>
      </c>
      <c r="AD91" s="20">
        <f>'Rankings Best 4'!B811</f>
        <v>0</v>
      </c>
      <c r="AE91" s="21">
        <f>'Rankings Best 4'!H811</f>
        <v>0</v>
      </c>
      <c r="AG91" s="20">
        <f>'Rankings Best 4'!A856</f>
        <v>1</v>
      </c>
      <c r="AH91" s="20">
        <f>'Rankings Best 4'!B856</f>
        <v>0</v>
      </c>
      <c r="AI91" s="21">
        <f>'Rankings Best 4'!H856</f>
        <v>0</v>
      </c>
    </row>
    <row r="92" spans="1:35" s="24" customFormat="1" x14ac:dyDescent="0.2"/>
    <row r="93" spans="1:35" s="24" customFormat="1" x14ac:dyDescent="0.2"/>
    <row r="94" spans="1:35" s="24" customFormat="1" x14ac:dyDescent="0.2"/>
    <row r="95" spans="1:35" s="24" customFormat="1" x14ac:dyDescent="0.2"/>
    <row r="96" spans="1:35" s="24" customFormat="1" x14ac:dyDescent="0.2"/>
    <row r="97" s="24" customFormat="1" x14ac:dyDescent="0.2"/>
    <row r="98" s="24" customFormat="1" x14ac:dyDescent="0.2"/>
    <row r="99" s="24" customFormat="1" x14ac:dyDescent="0.2"/>
    <row r="100" s="24" customFormat="1" x14ac:dyDescent="0.2"/>
  </sheetData>
  <sortState xmlns:xlrd2="http://schemas.microsoft.com/office/spreadsheetml/2017/richdata2" ref="AC7:AE46">
    <sortCondition descending="1" ref="AE8"/>
  </sortState>
  <pageMargins left="0.70866141732283472" right="0.70866141732283472" top="0.74803149606299213" bottom="0.74803149606299213" header="0.31496062992125984" footer="0.31496062992125984"/>
  <pageSetup paperSize="9" scale="40" orientation="landscape" horizont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T180"/>
  <sheetViews>
    <sheetView workbookViewId="0">
      <pane xSplit="2" ySplit="7" topLeftCell="C134" activePane="bottomRight" state="frozen"/>
      <selection pane="topRight" activeCell="C1" sqref="C1"/>
      <selection pane="bottomLeft" activeCell="A8" sqref="A8"/>
      <selection pane="bottomRight" activeCell="B132" sqref="B132"/>
    </sheetView>
  </sheetViews>
  <sheetFormatPr baseColWidth="10" defaultColWidth="8.83203125" defaultRowHeight="15" x14ac:dyDescent="0.2"/>
  <cols>
    <col min="1" max="1" width="5.33203125" customWidth="1"/>
    <col min="2" max="2" width="21.5" bestFit="1" customWidth="1"/>
    <col min="3" max="3" width="14" bestFit="1" customWidth="1"/>
    <col min="4" max="12" width="4.5" bestFit="1" customWidth="1"/>
    <col min="13" max="20" width="3.6640625" bestFit="1" customWidth="1"/>
    <col min="21" max="21" width="4.83203125" customWidth="1"/>
    <col min="22" max="22" width="11.1640625" bestFit="1" customWidth="1"/>
  </cols>
  <sheetData>
    <row r="1" spans="1:20" x14ac:dyDescent="0.2">
      <c r="A1" s="8" t="s">
        <v>179</v>
      </c>
    </row>
    <row r="6" spans="1:20" hidden="1" x14ac:dyDescent="0.2">
      <c r="B6" s="40" t="s">
        <v>27</v>
      </c>
      <c r="C6" s="40" t="s">
        <v>1</v>
      </c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2"/>
    </row>
    <row r="7" spans="1:20" x14ac:dyDescent="0.2">
      <c r="A7" s="2" t="s">
        <v>28</v>
      </c>
      <c r="B7" s="40" t="s">
        <v>0</v>
      </c>
      <c r="C7" s="43" t="s">
        <v>25</v>
      </c>
      <c r="D7" s="44" t="s">
        <v>26</v>
      </c>
      <c r="E7" s="44" t="s">
        <v>35</v>
      </c>
      <c r="F7" s="44" t="s">
        <v>36</v>
      </c>
      <c r="G7" s="44" t="s">
        <v>37</v>
      </c>
      <c r="H7" s="44" t="s">
        <v>38</v>
      </c>
      <c r="I7" s="44" t="s">
        <v>39</v>
      </c>
      <c r="J7" s="44" t="s">
        <v>40</v>
      </c>
      <c r="K7" s="44" t="s">
        <v>41</v>
      </c>
      <c r="L7" s="44" t="s">
        <v>54</v>
      </c>
      <c r="M7" s="44" t="s">
        <v>56</v>
      </c>
      <c r="N7" s="44" t="s">
        <v>42</v>
      </c>
      <c r="O7" s="44" t="s">
        <v>43</v>
      </c>
      <c r="P7" s="44" t="s">
        <v>44</v>
      </c>
      <c r="Q7" s="44" t="s">
        <v>45</v>
      </c>
      <c r="R7" s="44" t="s">
        <v>46</v>
      </c>
      <c r="S7" s="44" t="s">
        <v>47</v>
      </c>
      <c r="T7" s="47" t="s">
        <v>48</v>
      </c>
    </row>
    <row r="8" spans="1:20" x14ac:dyDescent="0.2">
      <c r="A8" s="2">
        <v>1</v>
      </c>
      <c r="B8" s="2" t="s">
        <v>51</v>
      </c>
      <c r="C8" s="2"/>
      <c r="D8" s="2"/>
      <c r="E8" s="2"/>
      <c r="F8" s="2"/>
      <c r="G8" s="2"/>
      <c r="H8" s="2">
        <v>1</v>
      </c>
      <c r="I8" s="2">
        <v>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</row>
    <row r="9" spans="1:20" x14ac:dyDescent="0.2">
      <c r="A9" s="2">
        <f>A8+1</f>
        <v>2</v>
      </c>
      <c r="B9" s="2" t="s">
        <v>52</v>
      </c>
      <c r="C9" s="2"/>
      <c r="D9" s="2"/>
      <c r="E9" s="2"/>
      <c r="F9" s="2"/>
      <c r="G9" s="2"/>
      <c r="H9" s="2"/>
      <c r="I9" s="2"/>
      <c r="J9" s="2">
        <v>3</v>
      </c>
      <c r="K9" s="2">
        <v>3</v>
      </c>
      <c r="L9" s="2"/>
      <c r="M9" s="2"/>
      <c r="N9" s="2"/>
      <c r="O9" s="2"/>
      <c r="P9" s="2"/>
      <c r="Q9" s="2"/>
      <c r="R9" s="2"/>
      <c r="S9" s="2"/>
      <c r="T9" s="2"/>
    </row>
    <row r="10" spans="1:20" x14ac:dyDescent="0.2">
      <c r="A10" s="2">
        <f t="shared" ref="A10:A73" si="0">A9+1</f>
        <v>3</v>
      </c>
      <c r="B10" s="2" t="s">
        <v>59</v>
      </c>
      <c r="C10" s="2"/>
      <c r="D10" s="2"/>
      <c r="E10" s="2"/>
      <c r="F10" s="2"/>
      <c r="G10" s="2"/>
      <c r="H10" s="2"/>
      <c r="I10" s="2"/>
      <c r="J10" s="2"/>
      <c r="K10" s="2"/>
      <c r="L10" s="2">
        <v>3</v>
      </c>
      <c r="M10" s="2"/>
      <c r="N10" s="2"/>
      <c r="O10" s="2"/>
      <c r="P10" s="2"/>
      <c r="Q10" s="2"/>
      <c r="R10" s="2"/>
      <c r="S10" s="2"/>
      <c r="T10" s="2"/>
    </row>
    <row r="11" spans="1:20" x14ac:dyDescent="0.2">
      <c r="A11" s="2">
        <f t="shared" si="0"/>
        <v>4</v>
      </c>
      <c r="B11" s="2" t="s">
        <v>58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>
        <v>1</v>
      </c>
    </row>
    <row r="12" spans="1:20" x14ac:dyDescent="0.2">
      <c r="A12" s="2">
        <f t="shared" si="0"/>
        <v>5</v>
      </c>
      <c r="B12" s="2" t="s">
        <v>70</v>
      </c>
      <c r="C12" s="2"/>
      <c r="D12" s="2"/>
      <c r="E12" s="2"/>
      <c r="F12" s="2"/>
      <c r="G12" s="2">
        <v>5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</row>
    <row r="13" spans="1:20" x14ac:dyDescent="0.2">
      <c r="A13" s="2">
        <f t="shared" si="0"/>
        <v>6</v>
      </c>
      <c r="B13" s="2" t="s">
        <v>149</v>
      </c>
      <c r="C13" s="2"/>
      <c r="D13" s="2"/>
      <c r="E13" s="2"/>
      <c r="F13" s="2"/>
      <c r="G13" s="2">
        <v>2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</row>
    <row r="14" spans="1:20" x14ac:dyDescent="0.2">
      <c r="A14" s="2">
        <f t="shared" si="0"/>
        <v>7</v>
      </c>
      <c r="B14" s="2" t="s">
        <v>238</v>
      </c>
      <c r="C14" s="2"/>
      <c r="D14" s="2"/>
      <c r="E14" s="2"/>
      <c r="F14" s="2"/>
      <c r="G14" s="2"/>
      <c r="H14" s="2"/>
      <c r="I14" s="2"/>
      <c r="J14" s="2"/>
      <c r="K14" s="2">
        <v>2</v>
      </c>
      <c r="L14" s="2"/>
      <c r="M14" s="2"/>
      <c r="N14" s="2"/>
      <c r="O14" s="2"/>
      <c r="P14" s="2"/>
      <c r="Q14" s="2"/>
      <c r="R14" s="2"/>
      <c r="S14" s="2"/>
      <c r="T14" s="2"/>
    </row>
    <row r="15" spans="1:20" x14ac:dyDescent="0.2">
      <c r="A15" s="2">
        <f t="shared" si="0"/>
        <v>8</v>
      </c>
      <c r="B15" s="2" t="s">
        <v>87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>
        <v>3</v>
      </c>
      <c r="N15" s="2"/>
      <c r="O15" s="2">
        <v>1</v>
      </c>
      <c r="P15" s="2"/>
      <c r="Q15" s="2">
        <v>5</v>
      </c>
      <c r="R15" s="2"/>
      <c r="S15" s="2"/>
      <c r="T15" s="2"/>
    </row>
    <row r="16" spans="1:20" x14ac:dyDescent="0.2">
      <c r="A16" s="2">
        <f t="shared" si="0"/>
        <v>9</v>
      </c>
      <c r="B16" s="2" t="s">
        <v>92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>
        <v>3</v>
      </c>
      <c r="N16" s="2"/>
      <c r="O16" s="2"/>
      <c r="P16" s="2"/>
      <c r="Q16" s="2"/>
      <c r="R16" s="2">
        <v>3</v>
      </c>
      <c r="S16" s="2"/>
      <c r="T16" s="2"/>
    </row>
    <row r="17" spans="1:20" x14ac:dyDescent="0.2">
      <c r="A17" s="2">
        <f t="shared" si="0"/>
        <v>10</v>
      </c>
      <c r="B17" s="2" t="s">
        <v>62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>
        <v>2</v>
      </c>
      <c r="N17" s="2"/>
      <c r="O17" s="2"/>
      <c r="P17" s="2"/>
      <c r="Q17" s="2">
        <v>1</v>
      </c>
      <c r="R17" s="2">
        <v>1</v>
      </c>
      <c r="S17" s="2">
        <v>5</v>
      </c>
      <c r="T17" s="2"/>
    </row>
    <row r="18" spans="1:20" x14ac:dyDescent="0.2">
      <c r="A18" s="2">
        <f t="shared" si="0"/>
        <v>11</v>
      </c>
      <c r="B18" s="2" t="s">
        <v>100</v>
      </c>
      <c r="C18" s="2">
        <v>1</v>
      </c>
      <c r="D18" s="2">
        <v>2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</row>
    <row r="19" spans="1:20" x14ac:dyDescent="0.2">
      <c r="A19" s="2">
        <f t="shared" si="0"/>
        <v>12</v>
      </c>
      <c r="B19" s="2" t="s">
        <v>71</v>
      </c>
      <c r="C19" s="2"/>
      <c r="D19" s="2">
        <v>1</v>
      </c>
      <c r="E19" s="2">
        <v>4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</row>
    <row r="20" spans="1:20" x14ac:dyDescent="0.2">
      <c r="A20" s="2">
        <f t="shared" si="0"/>
        <v>13</v>
      </c>
      <c r="B20" s="2" t="s">
        <v>231</v>
      </c>
      <c r="C20" s="2"/>
      <c r="D20" s="2"/>
      <c r="E20" s="2"/>
      <c r="F20" s="2">
        <v>2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</row>
    <row r="21" spans="1:20" x14ac:dyDescent="0.2">
      <c r="A21" s="2">
        <f t="shared" si="0"/>
        <v>14</v>
      </c>
      <c r="B21" s="2" t="s">
        <v>161</v>
      </c>
      <c r="C21" s="2"/>
      <c r="D21" s="2"/>
      <c r="E21" s="2"/>
      <c r="F21" s="2"/>
      <c r="G21" s="2">
        <v>3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</row>
    <row r="22" spans="1:20" x14ac:dyDescent="0.2">
      <c r="A22" s="2">
        <f t="shared" si="0"/>
        <v>15</v>
      </c>
      <c r="B22" s="2" t="s">
        <v>72</v>
      </c>
      <c r="C22" s="2"/>
      <c r="D22" s="2"/>
      <c r="E22" s="2"/>
      <c r="F22" s="2"/>
      <c r="G22" s="2">
        <v>6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</row>
    <row r="23" spans="1:20" x14ac:dyDescent="0.2">
      <c r="A23" s="2">
        <f t="shared" si="0"/>
        <v>16</v>
      </c>
      <c r="B23" s="2" t="s">
        <v>95</v>
      </c>
      <c r="C23" s="2"/>
      <c r="D23" s="2"/>
      <c r="E23" s="2"/>
      <c r="F23" s="2"/>
      <c r="G23" s="2"/>
      <c r="H23" s="2">
        <v>5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</row>
    <row r="24" spans="1:20" x14ac:dyDescent="0.2">
      <c r="A24" s="2">
        <f t="shared" si="0"/>
        <v>17</v>
      </c>
      <c r="B24" s="2" t="s">
        <v>192</v>
      </c>
      <c r="C24" s="2"/>
      <c r="D24" s="2"/>
      <c r="E24" s="2"/>
      <c r="F24" s="2"/>
      <c r="G24" s="2">
        <v>1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</row>
    <row r="25" spans="1:20" x14ac:dyDescent="0.2">
      <c r="A25" s="2">
        <f t="shared" si="0"/>
        <v>18</v>
      </c>
      <c r="B25" s="2" t="s">
        <v>77</v>
      </c>
      <c r="C25" s="2"/>
      <c r="D25" s="2"/>
      <c r="E25" s="2"/>
      <c r="F25" s="2"/>
      <c r="G25" s="2"/>
      <c r="H25" s="2">
        <v>1</v>
      </c>
      <c r="I25" s="2">
        <v>4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</row>
    <row r="26" spans="1:20" x14ac:dyDescent="0.2">
      <c r="A26" s="2">
        <f t="shared" si="0"/>
        <v>19</v>
      </c>
      <c r="B26" s="2" t="s">
        <v>152</v>
      </c>
      <c r="C26" s="2"/>
      <c r="D26" s="2"/>
      <c r="E26" s="2"/>
      <c r="F26" s="2"/>
      <c r="G26" s="2"/>
      <c r="H26" s="2">
        <v>2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</row>
    <row r="27" spans="1:20" x14ac:dyDescent="0.2">
      <c r="A27" s="2">
        <f t="shared" si="0"/>
        <v>20</v>
      </c>
      <c r="B27" s="2" t="s">
        <v>193</v>
      </c>
      <c r="C27" s="2"/>
      <c r="D27" s="2"/>
      <c r="E27" s="2"/>
      <c r="F27" s="2"/>
      <c r="G27" s="2"/>
      <c r="H27" s="2"/>
      <c r="I27" s="2">
        <v>3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</row>
    <row r="28" spans="1:20" x14ac:dyDescent="0.2">
      <c r="A28" s="2">
        <f t="shared" si="0"/>
        <v>21</v>
      </c>
      <c r="B28" s="2" t="s">
        <v>254</v>
      </c>
      <c r="C28" s="2"/>
      <c r="D28" s="2"/>
      <c r="E28" s="2"/>
      <c r="F28" s="2"/>
      <c r="G28" s="2"/>
      <c r="H28" s="2">
        <v>1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</row>
    <row r="29" spans="1:20" x14ac:dyDescent="0.2">
      <c r="A29" s="2">
        <f t="shared" si="0"/>
        <v>22</v>
      </c>
      <c r="B29" s="2" t="s">
        <v>176</v>
      </c>
      <c r="C29" s="2"/>
      <c r="D29" s="2"/>
      <c r="E29" s="2"/>
      <c r="F29" s="2"/>
      <c r="G29" s="2"/>
      <c r="H29" s="2"/>
      <c r="I29" s="2"/>
      <c r="J29" s="2">
        <v>1</v>
      </c>
      <c r="K29" s="2"/>
      <c r="L29" s="2"/>
      <c r="M29" s="2"/>
      <c r="N29" s="2"/>
      <c r="O29" s="2"/>
      <c r="P29" s="2"/>
      <c r="Q29" s="2"/>
      <c r="R29" s="2"/>
      <c r="S29" s="2"/>
      <c r="T29" s="2"/>
    </row>
    <row r="30" spans="1:20" x14ac:dyDescent="0.2">
      <c r="A30" s="2">
        <f t="shared" si="0"/>
        <v>23</v>
      </c>
      <c r="B30" s="2" t="s">
        <v>80</v>
      </c>
      <c r="C30" s="2"/>
      <c r="D30" s="2"/>
      <c r="E30" s="2"/>
      <c r="F30" s="2"/>
      <c r="G30" s="2"/>
      <c r="H30" s="2"/>
      <c r="I30" s="2"/>
      <c r="J30" s="2">
        <v>5</v>
      </c>
      <c r="K30" s="2"/>
      <c r="L30" s="2"/>
      <c r="M30" s="2"/>
      <c r="N30" s="2"/>
      <c r="O30" s="2"/>
      <c r="P30" s="2"/>
      <c r="Q30" s="2"/>
      <c r="R30" s="2"/>
      <c r="S30" s="2"/>
      <c r="T30" s="2"/>
    </row>
    <row r="31" spans="1:20" x14ac:dyDescent="0.2">
      <c r="A31" s="2">
        <f t="shared" si="0"/>
        <v>24</v>
      </c>
      <c r="B31" s="2" t="s">
        <v>198</v>
      </c>
      <c r="C31" s="2"/>
      <c r="D31" s="2"/>
      <c r="E31" s="2"/>
      <c r="F31" s="2"/>
      <c r="G31" s="2"/>
      <c r="H31" s="2"/>
      <c r="I31" s="2"/>
      <c r="J31" s="2">
        <v>2</v>
      </c>
      <c r="K31" s="2"/>
      <c r="L31" s="2"/>
      <c r="M31" s="2"/>
      <c r="N31" s="2"/>
      <c r="O31" s="2"/>
      <c r="P31" s="2"/>
      <c r="Q31" s="2"/>
      <c r="R31" s="2"/>
      <c r="S31" s="2"/>
      <c r="T31" s="2"/>
    </row>
    <row r="32" spans="1:20" x14ac:dyDescent="0.2">
      <c r="A32" s="2">
        <f t="shared" si="0"/>
        <v>25</v>
      </c>
      <c r="B32" s="2" t="s">
        <v>83</v>
      </c>
      <c r="C32" s="2"/>
      <c r="D32" s="2"/>
      <c r="E32" s="2"/>
      <c r="F32" s="2"/>
      <c r="G32" s="2"/>
      <c r="H32" s="2"/>
      <c r="I32" s="2"/>
      <c r="J32" s="2">
        <v>2</v>
      </c>
      <c r="K32" s="2"/>
      <c r="L32" s="2"/>
      <c r="M32" s="2"/>
      <c r="N32" s="2"/>
      <c r="O32" s="2"/>
      <c r="P32" s="2"/>
      <c r="Q32" s="2"/>
      <c r="R32" s="2"/>
      <c r="S32" s="2"/>
      <c r="T32" s="2"/>
    </row>
    <row r="33" spans="1:20" x14ac:dyDescent="0.2">
      <c r="A33" s="2">
        <f t="shared" si="0"/>
        <v>26</v>
      </c>
      <c r="B33" s="2" t="s">
        <v>234</v>
      </c>
      <c r="C33" s="2"/>
      <c r="D33" s="2"/>
      <c r="E33" s="2"/>
      <c r="F33" s="2"/>
      <c r="G33" s="2"/>
      <c r="H33" s="2"/>
      <c r="I33" s="2"/>
      <c r="J33" s="2"/>
      <c r="K33" s="2">
        <v>1</v>
      </c>
      <c r="L33" s="2"/>
      <c r="M33" s="2"/>
      <c r="N33" s="2"/>
      <c r="O33" s="2"/>
      <c r="P33" s="2"/>
      <c r="Q33" s="2"/>
      <c r="R33" s="2"/>
      <c r="S33" s="2"/>
      <c r="T33" s="2"/>
    </row>
    <row r="34" spans="1:20" x14ac:dyDescent="0.2">
      <c r="A34" s="2">
        <f t="shared" si="0"/>
        <v>27</v>
      </c>
      <c r="B34" s="2" t="s">
        <v>88</v>
      </c>
      <c r="C34" s="2">
        <v>1</v>
      </c>
      <c r="D34" s="2">
        <v>6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</row>
    <row r="35" spans="1:20" x14ac:dyDescent="0.2">
      <c r="A35" s="2">
        <f t="shared" si="0"/>
        <v>28</v>
      </c>
      <c r="B35" s="2" t="s">
        <v>166</v>
      </c>
      <c r="C35" s="2"/>
      <c r="D35" s="2"/>
      <c r="E35" s="2">
        <v>4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</row>
    <row r="36" spans="1:20" x14ac:dyDescent="0.2">
      <c r="A36" s="2">
        <f t="shared" si="0"/>
        <v>29</v>
      </c>
      <c r="B36" s="2" t="s">
        <v>209</v>
      </c>
      <c r="C36" s="2"/>
      <c r="D36" s="2"/>
      <c r="E36" s="2">
        <v>1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</row>
    <row r="37" spans="1:20" x14ac:dyDescent="0.2">
      <c r="A37" s="2">
        <f t="shared" si="0"/>
        <v>30</v>
      </c>
      <c r="B37" s="2" t="s">
        <v>101</v>
      </c>
      <c r="C37" s="2"/>
      <c r="D37" s="2"/>
      <c r="E37" s="2"/>
      <c r="F37" s="2"/>
      <c r="G37" s="2">
        <v>4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</row>
    <row r="38" spans="1:20" x14ac:dyDescent="0.2">
      <c r="A38" s="2">
        <f t="shared" si="0"/>
        <v>31</v>
      </c>
      <c r="B38" s="2" t="s">
        <v>252</v>
      </c>
      <c r="C38" s="2"/>
      <c r="D38" s="2"/>
      <c r="E38" s="2"/>
      <c r="F38" s="2"/>
      <c r="G38" s="2"/>
      <c r="H38" s="2">
        <v>2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</row>
    <row r="39" spans="1:20" x14ac:dyDescent="0.2">
      <c r="A39" s="2">
        <f t="shared" si="0"/>
        <v>32</v>
      </c>
      <c r="B39" s="2" t="s">
        <v>200</v>
      </c>
      <c r="C39" s="2"/>
      <c r="D39" s="2"/>
      <c r="E39" s="2"/>
      <c r="F39" s="2"/>
      <c r="G39" s="2"/>
      <c r="H39" s="2"/>
      <c r="I39" s="2"/>
      <c r="J39" s="2">
        <v>2</v>
      </c>
      <c r="K39" s="2"/>
      <c r="L39" s="2"/>
      <c r="M39" s="2"/>
      <c r="N39" s="2"/>
      <c r="O39" s="2"/>
      <c r="P39" s="2"/>
      <c r="Q39" s="2"/>
      <c r="R39" s="2"/>
      <c r="S39" s="2"/>
      <c r="T39" s="2"/>
    </row>
    <row r="40" spans="1:20" x14ac:dyDescent="0.2">
      <c r="A40" s="2">
        <f t="shared" si="0"/>
        <v>33</v>
      </c>
      <c r="B40" s="2" t="s">
        <v>78</v>
      </c>
      <c r="C40" s="2"/>
      <c r="D40" s="2"/>
      <c r="E40" s="2"/>
      <c r="F40" s="2"/>
      <c r="G40" s="2"/>
      <c r="H40" s="2">
        <v>1</v>
      </c>
      <c r="I40" s="2">
        <v>4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</row>
    <row r="41" spans="1:20" x14ac:dyDescent="0.2">
      <c r="A41" s="2">
        <f t="shared" si="0"/>
        <v>34</v>
      </c>
      <c r="B41" s="2" t="s">
        <v>220</v>
      </c>
      <c r="C41" s="2"/>
      <c r="D41" s="2"/>
      <c r="E41" s="2"/>
      <c r="F41" s="2"/>
      <c r="G41" s="2"/>
      <c r="H41" s="2"/>
      <c r="I41" s="2"/>
      <c r="J41" s="2">
        <v>3</v>
      </c>
      <c r="K41" s="2"/>
      <c r="L41" s="2"/>
      <c r="M41" s="2"/>
      <c r="N41" s="2"/>
      <c r="O41" s="2"/>
      <c r="P41" s="2"/>
      <c r="Q41" s="2"/>
      <c r="R41" s="2"/>
      <c r="S41" s="2"/>
      <c r="T41" s="2"/>
    </row>
    <row r="42" spans="1:20" x14ac:dyDescent="0.2">
      <c r="A42" s="2">
        <f t="shared" si="0"/>
        <v>35</v>
      </c>
      <c r="B42" s="2" t="s">
        <v>82</v>
      </c>
      <c r="C42" s="2"/>
      <c r="D42" s="2"/>
      <c r="E42" s="2"/>
      <c r="F42" s="2"/>
      <c r="G42" s="2"/>
      <c r="H42" s="2"/>
      <c r="I42" s="2"/>
      <c r="J42" s="2">
        <v>5</v>
      </c>
      <c r="K42" s="2"/>
      <c r="L42" s="2"/>
      <c r="M42" s="2"/>
      <c r="N42" s="2"/>
      <c r="O42" s="2"/>
      <c r="P42" s="2"/>
      <c r="Q42" s="2"/>
      <c r="R42" s="2"/>
      <c r="S42" s="2"/>
      <c r="T42" s="2"/>
    </row>
    <row r="43" spans="1:20" x14ac:dyDescent="0.2">
      <c r="A43" s="2">
        <f t="shared" si="0"/>
        <v>36</v>
      </c>
      <c r="B43" s="2" t="s">
        <v>222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>
        <v>1</v>
      </c>
      <c r="N43" s="2"/>
      <c r="O43" s="2"/>
      <c r="P43" s="2"/>
      <c r="Q43" s="2"/>
      <c r="R43" s="2">
        <v>2</v>
      </c>
      <c r="S43" s="2"/>
      <c r="T43" s="2"/>
    </row>
    <row r="44" spans="1:20" x14ac:dyDescent="0.2">
      <c r="A44" s="2">
        <f t="shared" si="0"/>
        <v>37</v>
      </c>
      <c r="B44" s="2" t="s">
        <v>187</v>
      </c>
      <c r="C44" s="2"/>
      <c r="D44" s="2"/>
      <c r="E44" s="2">
        <v>2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</row>
    <row r="45" spans="1:20" x14ac:dyDescent="0.2">
      <c r="A45" s="2">
        <f t="shared" si="0"/>
        <v>38</v>
      </c>
      <c r="B45" s="2" t="s">
        <v>165</v>
      </c>
      <c r="C45" s="2"/>
      <c r="D45" s="2"/>
      <c r="E45" s="2">
        <v>1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</row>
    <row r="46" spans="1:20" x14ac:dyDescent="0.2">
      <c r="A46" s="2">
        <f t="shared" si="0"/>
        <v>39</v>
      </c>
      <c r="B46" s="2" t="s">
        <v>170</v>
      </c>
      <c r="C46" s="2"/>
      <c r="D46" s="2"/>
      <c r="E46" s="2">
        <v>5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</row>
    <row r="47" spans="1:20" x14ac:dyDescent="0.2">
      <c r="A47" s="2">
        <f t="shared" si="0"/>
        <v>40</v>
      </c>
      <c r="B47" s="2" t="s">
        <v>75</v>
      </c>
      <c r="C47" s="2"/>
      <c r="D47" s="2"/>
      <c r="E47" s="2"/>
      <c r="F47" s="2"/>
      <c r="G47" s="2">
        <v>6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</row>
    <row r="48" spans="1:20" x14ac:dyDescent="0.2">
      <c r="A48" s="2">
        <f t="shared" si="0"/>
        <v>41</v>
      </c>
      <c r="B48" s="2" t="s">
        <v>178</v>
      </c>
      <c r="C48" s="2"/>
      <c r="D48" s="2"/>
      <c r="E48" s="2"/>
      <c r="F48" s="2"/>
      <c r="G48" s="2"/>
      <c r="H48" s="2"/>
      <c r="I48" s="2"/>
      <c r="J48" s="2">
        <v>1</v>
      </c>
      <c r="K48" s="2">
        <v>1</v>
      </c>
      <c r="L48" s="2"/>
      <c r="M48" s="2"/>
      <c r="N48" s="2"/>
      <c r="O48" s="2"/>
      <c r="P48" s="2"/>
      <c r="Q48" s="2"/>
      <c r="R48" s="2"/>
      <c r="S48" s="2"/>
      <c r="T48" s="2"/>
    </row>
    <row r="49" spans="1:20" x14ac:dyDescent="0.2">
      <c r="A49" s="2">
        <f t="shared" si="0"/>
        <v>42</v>
      </c>
      <c r="B49" s="2" t="s">
        <v>60</v>
      </c>
      <c r="C49" s="2"/>
      <c r="D49" s="2"/>
      <c r="E49" s="2"/>
      <c r="F49" s="2"/>
      <c r="G49" s="2"/>
      <c r="H49" s="2"/>
      <c r="I49" s="2"/>
      <c r="J49" s="2">
        <v>2</v>
      </c>
      <c r="K49" s="2">
        <v>7</v>
      </c>
      <c r="L49" s="2"/>
      <c r="M49" s="2"/>
      <c r="N49" s="2"/>
      <c r="O49" s="2"/>
      <c r="P49" s="2"/>
      <c r="Q49" s="2"/>
      <c r="R49" s="2"/>
      <c r="S49" s="2"/>
      <c r="T49" s="2"/>
    </row>
    <row r="50" spans="1:20" x14ac:dyDescent="0.2">
      <c r="A50" s="2">
        <f t="shared" si="0"/>
        <v>43</v>
      </c>
      <c r="B50" s="2" t="s">
        <v>61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>
        <v>2</v>
      </c>
      <c r="S50" s="2"/>
      <c r="T50" s="2"/>
    </row>
    <row r="51" spans="1:20" x14ac:dyDescent="0.2">
      <c r="A51" s="2">
        <f t="shared" si="0"/>
        <v>44</v>
      </c>
      <c r="B51" s="2" t="s">
        <v>230</v>
      </c>
      <c r="C51" s="2"/>
      <c r="D51" s="2"/>
      <c r="E51" s="2"/>
      <c r="F51" s="2">
        <v>2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</row>
    <row r="52" spans="1:20" x14ac:dyDescent="0.2">
      <c r="A52" s="2">
        <f t="shared" si="0"/>
        <v>45</v>
      </c>
      <c r="B52" s="2" t="s">
        <v>96</v>
      </c>
      <c r="C52" s="2"/>
      <c r="D52" s="2"/>
      <c r="E52" s="2"/>
      <c r="F52" s="2">
        <v>3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</row>
    <row r="53" spans="1:20" x14ac:dyDescent="0.2">
      <c r="A53" s="2">
        <f t="shared" si="0"/>
        <v>46</v>
      </c>
      <c r="B53" s="2" t="s">
        <v>262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>
        <v>1</v>
      </c>
      <c r="S53" s="2"/>
      <c r="T53" s="2"/>
    </row>
    <row r="54" spans="1:20" x14ac:dyDescent="0.2">
      <c r="A54" s="2">
        <f t="shared" si="0"/>
        <v>47</v>
      </c>
      <c r="B54" s="2" t="s">
        <v>53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>
        <v>2</v>
      </c>
      <c r="N54" s="2"/>
      <c r="O54" s="2"/>
      <c r="P54" s="2"/>
      <c r="Q54" s="2"/>
      <c r="R54" s="2"/>
      <c r="S54" s="2">
        <v>3</v>
      </c>
      <c r="T54" s="2">
        <v>1</v>
      </c>
    </row>
    <row r="55" spans="1:20" x14ac:dyDescent="0.2">
      <c r="A55" s="2">
        <f t="shared" si="0"/>
        <v>48</v>
      </c>
      <c r="B55" s="2" t="s">
        <v>233</v>
      </c>
      <c r="C55" s="2"/>
      <c r="D55" s="2"/>
      <c r="E55" s="2"/>
      <c r="F55" s="2"/>
      <c r="G55" s="2"/>
      <c r="H55" s="2"/>
      <c r="I55" s="2"/>
      <c r="J55" s="2">
        <v>2</v>
      </c>
      <c r="K55" s="2"/>
      <c r="L55" s="2"/>
      <c r="M55" s="2"/>
      <c r="N55" s="2"/>
      <c r="O55" s="2"/>
      <c r="P55" s="2"/>
      <c r="Q55" s="2"/>
      <c r="R55" s="2"/>
      <c r="S55" s="2"/>
      <c r="T55" s="2"/>
    </row>
    <row r="56" spans="1:20" x14ac:dyDescent="0.2">
      <c r="A56" s="2">
        <f t="shared" si="0"/>
        <v>49</v>
      </c>
      <c r="B56" s="2" t="s">
        <v>177</v>
      </c>
      <c r="C56" s="2"/>
      <c r="D56" s="2"/>
      <c r="E56" s="2"/>
      <c r="F56" s="2"/>
      <c r="G56" s="2"/>
      <c r="H56" s="2"/>
      <c r="I56" s="2"/>
      <c r="J56" s="2">
        <v>5</v>
      </c>
      <c r="K56" s="2"/>
      <c r="L56" s="2"/>
      <c r="M56" s="2"/>
      <c r="N56" s="2"/>
      <c r="O56" s="2"/>
      <c r="P56" s="2"/>
      <c r="Q56" s="2"/>
      <c r="R56" s="2"/>
      <c r="S56" s="2"/>
      <c r="T56" s="2"/>
    </row>
    <row r="57" spans="1:20" x14ac:dyDescent="0.2">
      <c r="A57" s="2">
        <f t="shared" si="0"/>
        <v>50</v>
      </c>
      <c r="B57" s="2" t="s">
        <v>216</v>
      </c>
      <c r="C57" s="2"/>
      <c r="D57" s="2"/>
      <c r="E57" s="2"/>
      <c r="F57" s="2">
        <v>1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</row>
    <row r="58" spans="1:20" x14ac:dyDescent="0.2">
      <c r="A58" s="2">
        <f t="shared" si="0"/>
        <v>51</v>
      </c>
      <c r="B58" s="2" t="s">
        <v>167</v>
      </c>
      <c r="C58" s="2"/>
      <c r="D58" s="2"/>
      <c r="E58" s="2">
        <v>2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</row>
    <row r="59" spans="1:20" x14ac:dyDescent="0.2">
      <c r="A59" s="2">
        <f t="shared" si="0"/>
        <v>52</v>
      </c>
      <c r="B59" s="2" t="s">
        <v>168</v>
      </c>
      <c r="C59" s="2"/>
      <c r="D59" s="2"/>
      <c r="E59" s="2">
        <v>4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</row>
    <row r="60" spans="1:20" x14ac:dyDescent="0.2">
      <c r="A60" s="2">
        <f t="shared" si="0"/>
        <v>53</v>
      </c>
      <c r="B60" s="2" t="s">
        <v>235</v>
      </c>
      <c r="C60" s="2"/>
      <c r="D60" s="2"/>
      <c r="E60" s="2"/>
      <c r="F60" s="2"/>
      <c r="G60" s="2"/>
      <c r="H60" s="2"/>
      <c r="I60" s="2"/>
      <c r="J60" s="2"/>
      <c r="K60" s="2">
        <v>2</v>
      </c>
      <c r="L60" s="2"/>
      <c r="M60" s="2"/>
      <c r="N60" s="2"/>
      <c r="O60" s="2"/>
      <c r="P60" s="2"/>
      <c r="Q60" s="2"/>
      <c r="R60" s="2"/>
      <c r="S60" s="2"/>
      <c r="T60" s="2"/>
    </row>
    <row r="61" spans="1:20" x14ac:dyDescent="0.2">
      <c r="A61" s="2">
        <f t="shared" si="0"/>
        <v>54</v>
      </c>
      <c r="B61" s="2" t="s">
        <v>253</v>
      </c>
      <c r="C61" s="2"/>
      <c r="D61" s="2"/>
      <c r="E61" s="2"/>
      <c r="F61" s="2"/>
      <c r="G61" s="2"/>
      <c r="H61" s="2">
        <v>1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</row>
    <row r="62" spans="1:20" x14ac:dyDescent="0.2">
      <c r="A62" s="2">
        <f t="shared" si="0"/>
        <v>55</v>
      </c>
      <c r="B62" s="2" t="s">
        <v>91</v>
      </c>
      <c r="C62" s="2"/>
      <c r="D62" s="2"/>
      <c r="E62" s="2"/>
      <c r="F62" s="2"/>
      <c r="G62" s="2"/>
      <c r="H62" s="2">
        <v>4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</row>
    <row r="63" spans="1:20" x14ac:dyDescent="0.2">
      <c r="A63" s="2">
        <f t="shared" si="0"/>
        <v>56</v>
      </c>
      <c r="B63" s="2" t="s">
        <v>69</v>
      </c>
      <c r="C63" s="2"/>
      <c r="D63" s="2">
        <v>4</v>
      </c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</row>
    <row r="64" spans="1:20" x14ac:dyDescent="0.2">
      <c r="A64" s="2">
        <f t="shared" si="0"/>
        <v>57</v>
      </c>
      <c r="B64" s="2" t="s">
        <v>163</v>
      </c>
      <c r="C64" s="2">
        <v>3</v>
      </c>
      <c r="D64" s="2">
        <v>4</v>
      </c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</row>
    <row r="65" spans="1:20" x14ac:dyDescent="0.2">
      <c r="A65" s="2">
        <f t="shared" si="0"/>
        <v>58</v>
      </c>
      <c r="B65" s="2" t="s">
        <v>185</v>
      </c>
      <c r="C65" s="2"/>
      <c r="D65" s="2">
        <v>2</v>
      </c>
      <c r="E65" s="2">
        <v>2</v>
      </c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</row>
    <row r="66" spans="1:20" x14ac:dyDescent="0.2">
      <c r="A66" s="2">
        <f t="shared" si="0"/>
        <v>59</v>
      </c>
      <c r="B66" s="2" t="s">
        <v>245</v>
      </c>
      <c r="C66" s="2"/>
      <c r="D66" s="2"/>
      <c r="E66" s="2"/>
      <c r="F66" s="2">
        <v>1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</row>
    <row r="67" spans="1:20" x14ac:dyDescent="0.2">
      <c r="A67" s="2">
        <f t="shared" si="0"/>
        <v>60</v>
      </c>
      <c r="B67" s="2" t="s">
        <v>173</v>
      </c>
      <c r="C67" s="2"/>
      <c r="D67" s="2"/>
      <c r="E67" s="2"/>
      <c r="F67" s="2"/>
      <c r="G67" s="2"/>
      <c r="H67" s="2">
        <v>1</v>
      </c>
      <c r="I67" s="2">
        <v>5</v>
      </c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</row>
    <row r="68" spans="1:20" x14ac:dyDescent="0.2">
      <c r="A68" s="2">
        <f t="shared" si="0"/>
        <v>61</v>
      </c>
      <c r="B68" s="2" t="s">
        <v>81</v>
      </c>
      <c r="C68" s="2"/>
      <c r="D68" s="2"/>
      <c r="E68" s="2"/>
      <c r="F68" s="2"/>
      <c r="G68" s="2"/>
      <c r="H68" s="2"/>
      <c r="I68" s="2"/>
      <c r="J68" s="2">
        <v>2</v>
      </c>
      <c r="K68" s="2">
        <v>2</v>
      </c>
      <c r="L68" s="2"/>
      <c r="M68" s="2"/>
      <c r="N68" s="2"/>
      <c r="O68" s="2"/>
      <c r="P68" s="2"/>
      <c r="Q68" s="2"/>
      <c r="R68" s="2"/>
      <c r="S68" s="2"/>
      <c r="T68" s="2"/>
    </row>
    <row r="69" spans="1:20" x14ac:dyDescent="0.2">
      <c r="A69" s="2">
        <f t="shared" si="0"/>
        <v>62</v>
      </c>
      <c r="B69" s="2" t="s">
        <v>190</v>
      </c>
      <c r="C69" s="2"/>
      <c r="D69" s="2"/>
      <c r="E69" s="2"/>
      <c r="F69" s="2"/>
      <c r="G69" s="2">
        <v>3</v>
      </c>
      <c r="H69" s="2">
        <v>1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</row>
    <row r="70" spans="1:20" x14ac:dyDescent="0.2">
      <c r="A70" s="2">
        <f t="shared" si="0"/>
        <v>63</v>
      </c>
      <c r="B70" s="2" t="s">
        <v>227</v>
      </c>
      <c r="C70" s="2"/>
      <c r="D70" s="2"/>
      <c r="E70" s="2">
        <v>2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</row>
    <row r="71" spans="1:20" x14ac:dyDescent="0.2">
      <c r="A71" s="2">
        <f t="shared" si="0"/>
        <v>64</v>
      </c>
      <c r="B71" s="2" t="s">
        <v>229</v>
      </c>
      <c r="C71" s="2"/>
      <c r="D71" s="2"/>
      <c r="E71" s="2">
        <v>2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</row>
    <row r="72" spans="1:20" x14ac:dyDescent="0.2">
      <c r="A72" s="2">
        <f t="shared" si="0"/>
        <v>65</v>
      </c>
      <c r="B72" s="2" t="s">
        <v>250</v>
      </c>
      <c r="C72" s="2"/>
      <c r="D72" s="2"/>
      <c r="E72" s="2"/>
      <c r="F72" s="2"/>
      <c r="G72" s="2">
        <v>1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</row>
    <row r="73" spans="1:20" x14ac:dyDescent="0.2">
      <c r="A73" s="2">
        <f t="shared" si="0"/>
        <v>66</v>
      </c>
      <c r="B73" s="2" t="s">
        <v>97</v>
      </c>
      <c r="C73" s="2"/>
      <c r="D73" s="2"/>
      <c r="E73" s="2"/>
      <c r="F73" s="2"/>
      <c r="G73" s="2"/>
      <c r="H73" s="2">
        <v>6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</row>
    <row r="74" spans="1:20" x14ac:dyDescent="0.2">
      <c r="A74" s="2">
        <f t="shared" ref="A74:A137" si="1">A73+1</f>
        <v>67</v>
      </c>
      <c r="B74" s="2" t="s">
        <v>194</v>
      </c>
      <c r="C74" s="2"/>
      <c r="D74" s="2"/>
      <c r="E74" s="2"/>
      <c r="F74" s="2"/>
      <c r="G74" s="2"/>
      <c r="H74" s="2"/>
      <c r="I74" s="2">
        <v>2</v>
      </c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</row>
    <row r="75" spans="1:20" x14ac:dyDescent="0.2">
      <c r="A75" s="2">
        <f t="shared" si="1"/>
        <v>68</v>
      </c>
      <c r="B75" s="2" t="s">
        <v>219</v>
      </c>
      <c r="C75" s="2"/>
      <c r="D75" s="2"/>
      <c r="E75" s="2"/>
      <c r="F75" s="2"/>
      <c r="G75" s="2"/>
      <c r="H75" s="2"/>
      <c r="I75" s="2"/>
      <c r="J75" s="2">
        <v>2</v>
      </c>
      <c r="K75" s="2"/>
      <c r="L75" s="2"/>
      <c r="M75" s="2"/>
      <c r="N75" s="2"/>
      <c r="O75" s="2"/>
      <c r="P75" s="2"/>
      <c r="Q75" s="2"/>
      <c r="R75" s="2"/>
      <c r="S75" s="2"/>
      <c r="T75" s="2"/>
    </row>
    <row r="76" spans="1:20" x14ac:dyDescent="0.2">
      <c r="A76" s="2">
        <f t="shared" si="1"/>
        <v>69</v>
      </c>
      <c r="B76" s="2" t="s">
        <v>63</v>
      </c>
      <c r="C76" s="2"/>
      <c r="D76" s="2"/>
      <c r="E76" s="2"/>
      <c r="F76" s="2"/>
      <c r="G76" s="2"/>
      <c r="H76" s="2"/>
      <c r="I76" s="2"/>
      <c r="J76" s="2">
        <v>3</v>
      </c>
      <c r="K76" s="2"/>
      <c r="L76" s="2"/>
      <c r="M76" s="2"/>
      <c r="N76" s="2"/>
      <c r="O76" s="2"/>
      <c r="P76" s="2"/>
      <c r="Q76" s="2"/>
      <c r="R76" s="2"/>
      <c r="S76" s="2"/>
      <c r="T76" s="2"/>
    </row>
    <row r="77" spans="1:20" x14ac:dyDescent="0.2">
      <c r="A77" s="2">
        <f t="shared" si="1"/>
        <v>70</v>
      </c>
      <c r="B77" s="2" t="s">
        <v>99</v>
      </c>
      <c r="C77" s="2"/>
      <c r="D77" s="2"/>
      <c r="E77" s="2"/>
      <c r="F77" s="2"/>
      <c r="G77" s="2"/>
      <c r="H77" s="2"/>
      <c r="I77" s="2"/>
      <c r="J77" s="2">
        <v>6</v>
      </c>
      <c r="K77" s="2"/>
      <c r="L77" s="2"/>
      <c r="M77" s="2"/>
      <c r="N77" s="2"/>
      <c r="O77" s="2"/>
      <c r="P77" s="2"/>
      <c r="Q77" s="2"/>
      <c r="R77" s="2"/>
      <c r="S77" s="2"/>
      <c r="T77" s="2"/>
    </row>
    <row r="78" spans="1:20" x14ac:dyDescent="0.2">
      <c r="A78" s="2">
        <f t="shared" si="1"/>
        <v>71</v>
      </c>
      <c r="B78" s="2" t="s">
        <v>85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>
        <v>2</v>
      </c>
      <c r="N78" s="2"/>
      <c r="O78" s="2">
        <v>2</v>
      </c>
      <c r="P78" s="2"/>
      <c r="Q78" s="2"/>
      <c r="R78" s="2"/>
      <c r="S78" s="2"/>
      <c r="T78" s="2"/>
    </row>
    <row r="79" spans="1:20" x14ac:dyDescent="0.2">
      <c r="A79" s="2">
        <f t="shared" si="1"/>
        <v>72</v>
      </c>
      <c r="B79" s="2" t="s">
        <v>260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>
        <v>1</v>
      </c>
      <c r="P79" s="2"/>
      <c r="Q79" s="2"/>
      <c r="R79" s="2"/>
      <c r="S79" s="2"/>
      <c r="T79" s="2"/>
    </row>
    <row r="80" spans="1:20" x14ac:dyDescent="0.2">
      <c r="A80" s="2">
        <f t="shared" si="1"/>
        <v>73</v>
      </c>
      <c r="B80" s="2" t="s">
        <v>84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>
        <v>1</v>
      </c>
      <c r="N80" s="2"/>
      <c r="O80" s="2"/>
      <c r="P80" s="2"/>
      <c r="Q80" s="2">
        <v>1</v>
      </c>
      <c r="R80" s="2"/>
      <c r="S80" s="2"/>
      <c r="T80" s="2"/>
    </row>
    <row r="81" spans="1:20" x14ac:dyDescent="0.2">
      <c r="A81" s="2">
        <f t="shared" si="1"/>
        <v>74</v>
      </c>
      <c r="B81" s="2" t="s">
        <v>184</v>
      </c>
      <c r="C81" s="2">
        <v>1</v>
      </c>
      <c r="D81" s="2">
        <v>1</v>
      </c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</row>
    <row r="82" spans="1:20" x14ac:dyDescent="0.2">
      <c r="A82" s="2">
        <f t="shared" si="1"/>
        <v>75</v>
      </c>
      <c r="B82" s="2" t="s">
        <v>228</v>
      </c>
      <c r="C82" s="2"/>
      <c r="D82" s="2"/>
      <c r="E82" s="2">
        <v>2</v>
      </c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</row>
    <row r="83" spans="1:20" x14ac:dyDescent="0.2">
      <c r="A83" s="2">
        <f t="shared" si="1"/>
        <v>76</v>
      </c>
      <c r="B83" s="2" t="s">
        <v>73</v>
      </c>
      <c r="C83" s="2"/>
      <c r="D83" s="2"/>
      <c r="E83" s="2"/>
      <c r="F83" s="2"/>
      <c r="G83" s="2">
        <v>4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</row>
    <row r="84" spans="1:20" x14ac:dyDescent="0.2">
      <c r="A84" s="2">
        <f t="shared" si="1"/>
        <v>77</v>
      </c>
      <c r="B84" s="2" t="s">
        <v>156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>
        <v>1</v>
      </c>
      <c r="N84" s="2"/>
      <c r="O84" s="2"/>
      <c r="P84" s="2"/>
      <c r="Q84" s="2">
        <v>1</v>
      </c>
      <c r="R84" s="2"/>
      <c r="S84" s="2"/>
      <c r="T84" s="2"/>
    </row>
    <row r="85" spans="1:20" x14ac:dyDescent="0.2">
      <c r="A85" s="2">
        <f t="shared" si="1"/>
        <v>78</v>
      </c>
      <c r="B85" s="2" t="s">
        <v>86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>
        <v>1</v>
      </c>
      <c r="N85" s="2"/>
      <c r="O85" s="2"/>
      <c r="P85" s="2"/>
      <c r="Q85" s="2">
        <v>1</v>
      </c>
      <c r="R85" s="2"/>
      <c r="S85" s="2"/>
      <c r="T85" s="2"/>
    </row>
    <row r="86" spans="1:20" x14ac:dyDescent="0.2">
      <c r="A86" s="2">
        <f t="shared" si="1"/>
        <v>79</v>
      </c>
      <c r="B86" s="2" t="s">
        <v>162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>
        <v>2</v>
      </c>
      <c r="N86" s="2">
        <v>2</v>
      </c>
      <c r="O86" s="2"/>
      <c r="P86" s="2"/>
      <c r="Q86" s="2"/>
      <c r="R86" s="2"/>
      <c r="S86" s="2"/>
      <c r="T86" s="2"/>
    </row>
    <row r="87" spans="1:20" x14ac:dyDescent="0.2">
      <c r="A87" s="2">
        <f t="shared" si="1"/>
        <v>80</v>
      </c>
      <c r="B87" s="2" t="s">
        <v>203</v>
      </c>
      <c r="C87" s="2">
        <v>1</v>
      </c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</row>
    <row r="88" spans="1:20" x14ac:dyDescent="0.2">
      <c r="A88" s="2">
        <f t="shared" si="1"/>
        <v>81</v>
      </c>
      <c r="B88" s="2" t="s">
        <v>205</v>
      </c>
      <c r="C88" s="2"/>
      <c r="D88" s="2">
        <v>1</v>
      </c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</row>
    <row r="89" spans="1:20" x14ac:dyDescent="0.2">
      <c r="A89" s="2">
        <f t="shared" si="1"/>
        <v>82</v>
      </c>
      <c r="B89" s="2" t="s">
        <v>211</v>
      </c>
      <c r="C89" s="2"/>
      <c r="D89" s="2"/>
      <c r="E89" s="2">
        <v>1</v>
      </c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</row>
    <row r="90" spans="1:20" x14ac:dyDescent="0.2">
      <c r="A90" s="2">
        <f t="shared" si="1"/>
        <v>83</v>
      </c>
      <c r="B90" s="2" t="s">
        <v>89</v>
      </c>
      <c r="C90" s="2"/>
      <c r="D90" s="2"/>
      <c r="E90" s="2">
        <v>5</v>
      </c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</row>
    <row r="91" spans="1:20" x14ac:dyDescent="0.2">
      <c r="A91" s="2">
        <f t="shared" si="1"/>
        <v>84</v>
      </c>
      <c r="B91" s="2" t="s">
        <v>164</v>
      </c>
      <c r="C91" s="2"/>
      <c r="D91" s="2"/>
      <c r="E91" s="2">
        <v>1</v>
      </c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</row>
    <row r="92" spans="1:20" x14ac:dyDescent="0.2">
      <c r="A92" s="2">
        <f t="shared" si="1"/>
        <v>85</v>
      </c>
      <c r="B92" s="2" t="s">
        <v>76</v>
      </c>
      <c r="C92" s="2"/>
      <c r="D92" s="2"/>
      <c r="E92" s="2"/>
      <c r="F92" s="2"/>
      <c r="G92" s="2">
        <v>3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</row>
    <row r="93" spans="1:20" x14ac:dyDescent="0.2">
      <c r="A93" s="2">
        <f t="shared" si="1"/>
        <v>86</v>
      </c>
      <c r="B93" s="2" t="s">
        <v>174</v>
      </c>
      <c r="C93" s="2"/>
      <c r="D93" s="2"/>
      <c r="E93" s="2"/>
      <c r="F93" s="2"/>
      <c r="G93" s="2"/>
      <c r="H93" s="2">
        <v>1</v>
      </c>
      <c r="I93" s="2">
        <v>3</v>
      </c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</row>
    <row r="94" spans="1:20" x14ac:dyDescent="0.2">
      <c r="A94" s="2">
        <f t="shared" si="1"/>
        <v>87</v>
      </c>
      <c r="B94" s="2" t="s">
        <v>218</v>
      </c>
      <c r="C94" s="2"/>
      <c r="D94" s="2"/>
      <c r="E94" s="2"/>
      <c r="F94" s="2"/>
      <c r="G94" s="2"/>
      <c r="H94" s="2"/>
      <c r="I94" s="2"/>
      <c r="J94" s="2">
        <v>1</v>
      </c>
      <c r="K94" s="2"/>
      <c r="L94" s="2"/>
      <c r="M94" s="2"/>
      <c r="N94" s="2"/>
      <c r="O94" s="2"/>
      <c r="P94" s="2"/>
      <c r="Q94" s="2"/>
      <c r="R94" s="2"/>
      <c r="S94" s="2"/>
      <c r="T94" s="2"/>
    </row>
    <row r="95" spans="1:20" x14ac:dyDescent="0.2">
      <c r="A95" s="2">
        <f t="shared" si="1"/>
        <v>88</v>
      </c>
      <c r="B95" s="2" t="s">
        <v>79</v>
      </c>
      <c r="C95" s="2"/>
      <c r="D95" s="2"/>
      <c r="E95" s="2"/>
      <c r="F95" s="2"/>
      <c r="G95" s="2"/>
      <c r="H95" s="2"/>
      <c r="I95" s="2"/>
      <c r="J95" s="2">
        <v>5</v>
      </c>
      <c r="K95" s="2"/>
      <c r="L95" s="2"/>
      <c r="M95" s="2"/>
      <c r="N95" s="2"/>
      <c r="O95" s="2"/>
      <c r="P95" s="2"/>
      <c r="Q95" s="2"/>
      <c r="R95" s="2"/>
      <c r="S95" s="2"/>
      <c r="T95" s="2"/>
    </row>
    <row r="96" spans="1:20" x14ac:dyDescent="0.2">
      <c r="A96" s="2">
        <f t="shared" si="1"/>
        <v>89</v>
      </c>
      <c r="B96" s="2" t="s">
        <v>223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>
        <v>1</v>
      </c>
      <c r="N96" s="2"/>
      <c r="O96" s="2"/>
      <c r="P96" s="2"/>
      <c r="Q96" s="2"/>
      <c r="R96" s="2"/>
      <c r="S96" s="2"/>
      <c r="T96" s="2"/>
    </row>
    <row r="97" spans="1:20" x14ac:dyDescent="0.2">
      <c r="A97" s="2">
        <f t="shared" si="1"/>
        <v>90</v>
      </c>
      <c r="B97" s="2" t="s">
        <v>261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>
        <v>1</v>
      </c>
      <c r="S97" s="2"/>
      <c r="T97" s="2"/>
    </row>
    <row r="98" spans="1:20" x14ac:dyDescent="0.2">
      <c r="A98" s="2">
        <f t="shared" si="1"/>
        <v>91</v>
      </c>
      <c r="B98" s="2" t="s">
        <v>171</v>
      </c>
      <c r="C98" s="2"/>
      <c r="D98" s="2"/>
      <c r="E98" s="2"/>
      <c r="F98" s="2">
        <v>5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</row>
    <row r="99" spans="1:20" x14ac:dyDescent="0.2">
      <c r="A99" s="2">
        <f t="shared" si="1"/>
        <v>92</v>
      </c>
      <c r="B99" s="2" t="s">
        <v>202</v>
      </c>
      <c r="C99" s="2">
        <v>1</v>
      </c>
      <c r="D99" s="2">
        <v>1</v>
      </c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</row>
    <row r="100" spans="1:20" x14ac:dyDescent="0.2">
      <c r="A100" s="2">
        <f t="shared" si="1"/>
        <v>93</v>
      </c>
      <c r="B100" s="2" t="s">
        <v>93</v>
      </c>
      <c r="C100" s="2">
        <v>1</v>
      </c>
      <c r="D100" s="2">
        <v>6</v>
      </c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</row>
    <row r="101" spans="1:20" x14ac:dyDescent="0.2">
      <c r="A101" s="2">
        <f t="shared" si="1"/>
        <v>94</v>
      </c>
      <c r="B101" s="2" t="s">
        <v>160</v>
      </c>
      <c r="C101" s="2"/>
      <c r="D101" s="2">
        <v>1</v>
      </c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</row>
    <row r="102" spans="1:20" x14ac:dyDescent="0.2">
      <c r="A102" s="2">
        <f t="shared" si="1"/>
        <v>95</v>
      </c>
      <c r="B102" s="2" t="s">
        <v>175</v>
      </c>
      <c r="C102" s="2"/>
      <c r="D102" s="2"/>
      <c r="E102" s="2"/>
      <c r="F102" s="2"/>
      <c r="G102" s="2">
        <v>1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</row>
    <row r="103" spans="1:20" x14ac:dyDescent="0.2">
      <c r="A103" s="2">
        <f t="shared" si="1"/>
        <v>96</v>
      </c>
      <c r="B103" s="2" t="s">
        <v>210</v>
      </c>
      <c r="C103" s="2"/>
      <c r="D103" s="2"/>
      <c r="E103" s="2">
        <v>1</v>
      </c>
      <c r="F103" s="2">
        <v>2</v>
      </c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</row>
    <row r="104" spans="1:20" x14ac:dyDescent="0.2">
      <c r="A104" s="2">
        <f t="shared" si="1"/>
        <v>97</v>
      </c>
      <c r="B104" s="2" t="s">
        <v>154</v>
      </c>
      <c r="C104" s="2"/>
      <c r="D104" s="2"/>
      <c r="E104" s="2"/>
      <c r="F104" s="2"/>
      <c r="G104" s="2"/>
      <c r="H104" s="2"/>
      <c r="I104" s="2"/>
      <c r="J104" s="2">
        <v>1</v>
      </c>
      <c r="K104" s="2">
        <v>5</v>
      </c>
      <c r="L104" s="2"/>
      <c r="M104" s="2"/>
      <c r="N104" s="2"/>
      <c r="O104" s="2"/>
      <c r="P104" s="2"/>
      <c r="Q104" s="2"/>
      <c r="R104" s="2"/>
      <c r="S104" s="2"/>
      <c r="T104" s="2"/>
    </row>
    <row r="105" spans="1:20" x14ac:dyDescent="0.2">
      <c r="A105" s="2">
        <f t="shared" si="1"/>
        <v>98</v>
      </c>
      <c r="B105" s="2" t="s">
        <v>236</v>
      </c>
      <c r="C105" s="2"/>
      <c r="D105" s="2"/>
      <c r="E105" s="2"/>
      <c r="F105" s="2"/>
      <c r="G105" s="2"/>
      <c r="H105" s="2"/>
      <c r="I105" s="2"/>
      <c r="J105" s="2"/>
      <c r="K105" s="2">
        <v>1</v>
      </c>
      <c r="L105" s="2"/>
      <c r="M105" s="2"/>
      <c r="N105" s="2"/>
      <c r="O105" s="2"/>
      <c r="P105" s="2"/>
      <c r="Q105" s="2"/>
      <c r="R105" s="2"/>
      <c r="S105" s="2"/>
      <c r="T105" s="2"/>
    </row>
    <row r="106" spans="1:20" x14ac:dyDescent="0.2">
      <c r="A106" s="2">
        <f t="shared" si="1"/>
        <v>99</v>
      </c>
      <c r="B106" s="2" t="s">
        <v>67</v>
      </c>
      <c r="C106" s="2">
        <v>4</v>
      </c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</row>
    <row r="107" spans="1:20" x14ac:dyDescent="0.2">
      <c r="A107" s="2">
        <f t="shared" si="1"/>
        <v>100</v>
      </c>
      <c r="B107" s="2" t="s">
        <v>74</v>
      </c>
      <c r="C107" s="2"/>
      <c r="D107" s="2"/>
      <c r="E107" s="2"/>
      <c r="F107" s="2">
        <v>5</v>
      </c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</row>
    <row r="108" spans="1:20" x14ac:dyDescent="0.2">
      <c r="A108" s="2">
        <f t="shared" si="1"/>
        <v>101</v>
      </c>
      <c r="B108" s="2" t="s">
        <v>243</v>
      </c>
      <c r="C108" s="2"/>
      <c r="D108" s="2"/>
      <c r="E108" s="2">
        <v>1</v>
      </c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</row>
    <row r="109" spans="1:20" x14ac:dyDescent="0.2">
      <c r="A109" s="2">
        <f t="shared" si="1"/>
        <v>102</v>
      </c>
      <c r="B109" s="2" t="s">
        <v>256</v>
      </c>
      <c r="C109" s="2"/>
      <c r="D109" s="2"/>
      <c r="E109" s="2"/>
      <c r="F109" s="2"/>
      <c r="G109" s="2"/>
      <c r="H109" s="2"/>
      <c r="I109" s="2"/>
      <c r="J109" s="2"/>
      <c r="K109" s="2">
        <v>1</v>
      </c>
      <c r="L109" s="2"/>
      <c r="M109" s="2"/>
      <c r="N109" s="2"/>
      <c r="O109" s="2"/>
      <c r="P109" s="2"/>
      <c r="Q109" s="2"/>
      <c r="R109" s="2"/>
      <c r="S109" s="2"/>
      <c r="T109" s="2"/>
    </row>
    <row r="110" spans="1:20" x14ac:dyDescent="0.2">
      <c r="A110" s="2">
        <f t="shared" si="1"/>
        <v>103</v>
      </c>
      <c r="B110" s="2" t="s">
        <v>257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>
        <v>1</v>
      </c>
      <c r="N110" s="2">
        <v>1</v>
      </c>
      <c r="O110" s="2"/>
      <c r="P110" s="2"/>
      <c r="Q110" s="2"/>
      <c r="R110" s="2"/>
      <c r="S110" s="2"/>
      <c r="T110" s="2"/>
    </row>
    <row r="111" spans="1:20" x14ac:dyDescent="0.2">
      <c r="A111" s="2">
        <f t="shared" si="1"/>
        <v>104</v>
      </c>
      <c r="B111" s="2" t="s">
        <v>237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>
        <v>2</v>
      </c>
      <c r="N111" s="2">
        <v>2</v>
      </c>
      <c r="O111" s="2"/>
      <c r="P111" s="2"/>
      <c r="Q111" s="2"/>
      <c r="R111" s="2"/>
      <c r="S111" s="2"/>
      <c r="T111" s="2"/>
    </row>
    <row r="112" spans="1:20" x14ac:dyDescent="0.2">
      <c r="A112" s="2">
        <f t="shared" si="1"/>
        <v>105</v>
      </c>
      <c r="B112" s="2" t="s">
        <v>68</v>
      </c>
      <c r="C112" s="2">
        <v>5</v>
      </c>
      <c r="D112" s="2">
        <v>1</v>
      </c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</row>
    <row r="113" spans="1:20" x14ac:dyDescent="0.2">
      <c r="A113" s="2">
        <f t="shared" si="1"/>
        <v>106</v>
      </c>
      <c r="B113" s="2" t="s">
        <v>182</v>
      </c>
      <c r="C113" s="2"/>
      <c r="D113" s="2">
        <v>3</v>
      </c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</row>
    <row r="114" spans="1:20" x14ac:dyDescent="0.2">
      <c r="A114" s="2">
        <f t="shared" si="1"/>
        <v>107</v>
      </c>
      <c r="B114" s="2" t="s">
        <v>188</v>
      </c>
      <c r="C114" s="2"/>
      <c r="D114" s="2"/>
      <c r="E114" s="2">
        <v>3</v>
      </c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</row>
    <row r="115" spans="1:20" x14ac:dyDescent="0.2">
      <c r="A115" s="2">
        <f t="shared" si="1"/>
        <v>108</v>
      </c>
      <c r="B115" s="2" t="s">
        <v>214</v>
      </c>
      <c r="C115" s="2"/>
      <c r="D115" s="2"/>
      <c r="E115" s="2"/>
      <c r="F115" s="2">
        <v>5</v>
      </c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</row>
    <row r="116" spans="1:20" x14ac:dyDescent="0.2">
      <c r="A116" s="2">
        <f t="shared" si="1"/>
        <v>109</v>
      </c>
      <c r="B116" s="2" t="s">
        <v>90</v>
      </c>
      <c r="C116" s="2"/>
      <c r="D116" s="2"/>
      <c r="E116" s="2"/>
      <c r="F116" s="2">
        <v>6</v>
      </c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</row>
    <row r="117" spans="1:20" x14ac:dyDescent="0.2">
      <c r="A117" s="2">
        <f t="shared" si="1"/>
        <v>110</v>
      </c>
      <c r="B117" s="2" t="s">
        <v>199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>
        <v>2</v>
      </c>
      <c r="N117" s="2"/>
      <c r="O117" s="2">
        <v>3</v>
      </c>
      <c r="P117" s="2"/>
      <c r="Q117" s="2"/>
      <c r="R117" s="2"/>
      <c r="S117" s="2"/>
      <c r="T117" s="2"/>
    </row>
    <row r="118" spans="1:20" x14ac:dyDescent="0.2">
      <c r="A118" s="2">
        <f t="shared" si="1"/>
        <v>111</v>
      </c>
      <c r="B118" s="2" t="s">
        <v>224</v>
      </c>
      <c r="C118" s="2">
        <v>2</v>
      </c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</row>
    <row r="119" spans="1:20" x14ac:dyDescent="0.2">
      <c r="A119" s="2">
        <f t="shared" si="1"/>
        <v>112</v>
      </c>
      <c r="B119" s="2" t="s">
        <v>94</v>
      </c>
      <c r="C119" s="2"/>
      <c r="D119" s="2"/>
      <c r="E119" s="2"/>
      <c r="F119" s="2">
        <v>4</v>
      </c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</row>
    <row r="120" spans="1:20" x14ac:dyDescent="0.2">
      <c r="A120" s="2">
        <f t="shared" si="1"/>
        <v>113</v>
      </c>
      <c r="B120" s="2" t="s">
        <v>98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>
        <v>1</v>
      </c>
      <c r="N120" s="2"/>
      <c r="O120" s="2">
        <v>1</v>
      </c>
      <c r="P120" s="2">
        <v>1</v>
      </c>
      <c r="Q120" s="2">
        <v>6</v>
      </c>
      <c r="R120" s="2"/>
      <c r="S120" s="2"/>
      <c r="T120" s="2"/>
    </row>
    <row r="121" spans="1:20" x14ac:dyDescent="0.2">
      <c r="A121" s="2">
        <f t="shared" si="1"/>
        <v>114</v>
      </c>
      <c r="B121" s="2" t="s">
        <v>195</v>
      </c>
      <c r="C121" s="2"/>
      <c r="D121" s="2"/>
      <c r="E121" s="2"/>
      <c r="F121" s="2"/>
      <c r="G121" s="2"/>
      <c r="H121" s="2"/>
      <c r="I121" s="2">
        <v>4</v>
      </c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</row>
    <row r="122" spans="1:20" x14ac:dyDescent="0.2">
      <c r="A122" s="2">
        <f t="shared" si="1"/>
        <v>115</v>
      </c>
      <c r="B122" s="2" t="s">
        <v>240</v>
      </c>
      <c r="C122" s="2">
        <v>1</v>
      </c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</row>
    <row r="123" spans="1:20" x14ac:dyDescent="0.2">
      <c r="A123" s="2">
        <f t="shared" si="1"/>
        <v>116</v>
      </c>
      <c r="B123" s="2" t="s">
        <v>212</v>
      </c>
      <c r="C123" s="2"/>
      <c r="D123" s="2"/>
      <c r="E123" s="2">
        <v>1</v>
      </c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</row>
    <row r="124" spans="1:20" x14ac:dyDescent="0.2">
      <c r="A124" s="2">
        <f t="shared" si="1"/>
        <v>117</v>
      </c>
      <c r="B124" s="2" t="s">
        <v>204</v>
      </c>
      <c r="C124" s="2"/>
      <c r="D124" s="2">
        <v>1</v>
      </c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</row>
    <row r="125" spans="1:20" x14ac:dyDescent="0.2">
      <c r="A125" s="2">
        <f t="shared" si="1"/>
        <v>118</v>
      </c>
      <c r="B125" s="2" t="s">
        <v>119</v>
      </c>
      <c r="C125" s="2"/>
      <c r="D125" s="2"/>
      <c r="E125" s="2"/>
      <c r="F125" s="2"/>
      <c r="G125" s="2"/>
      <c r="H125" s="2"/>
      <c r="I125" s="2">
        <v>1</v>
      </c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</row>
    <row r="126" spans="1:20" x14ac:dyDescent="0.2">
      <c r="A126" s="2">
        <f t="shared" si="1"/>
        <v>119</v>
      </c>
      <c r="B126" s="2" t="s">
        <v>140</v>
      </c>
      <c r="C126" s="2">
        <v>4</v>
      </c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</row>
    <row r="127" spans="1:20" x14ac:dyDescent="0.2">
      <c r="A127" s="2">
        <f t="shared" si="1"/>
        <v>120</v>
      </c>
      <c r="B127" s="2" t="s">
        <v>142</v>
      </c>
      <c r="C127" s="2">
        <v>1</v>
      </c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</row>
    <row r="128" spans="1:20" x14ac:dyDescent="0.2">
      <c r="A128" s="2">
        <f t="shared" si="1"/>
        <v>121</v>
      </c>
      <c r="B128" s="2" t="s">
        <v>141</v>
      </c>
      <c r="C128" s="2">
        <v>1</v>
      </c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</row>
    <row r="129" spans="1:20" x14ac:dyDescent="0.2">
      <c r="A129" s="2">
        <f t="shared" si="1"/>
        <v>122</v>
      </c>
      <c r="B129" s="2" t="s">
        <v>143</v>
      </c>
      <c r="C129" s="2"/>
      <c r="D129" s="2">
        <v>1</v>
      </c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</row>
    <row r="130" spans="1:20" x14ac:dyDescent="0.2">
      <c r="A130" s="2">
        <f t="shared" si="1"/>
        <v>123</v>
      </c>
      <c r="B130" s="2" t="s">
        <v>144</v>
      </c>
      <c r="C130" s="2"/>
      <c r="D130" s="2">
        <v>1</v>
      </c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</row>
    <row r="131" spans="1:20" x14ac:dyDescent="0.2">
      <c r="A131" s="2">
        <f t="shared" si="1"/>
        <v>124</v>
      </c>
      <c r="B131" s="2" t="s">
        <v>145</v>
      </c>
      <c r="C131" s="2"/>
      <c r="D131" s="2"/>
      <c r="E131" s="2">
        <v>5</v>
      </c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</row>
    <row r="132" spans="1:20" x14ac:dyDescent="0.2">
      <c r="A132" s="2">
        <f t="shared" si="1"/>
        <v>125</v>
      </c>
      <c r="B132" s="2" t="s">
        <v>147</v>
      </c>
      <c r="C132" s="2"/>
      <c r="D132" s="2"/>
      <c r="E132" s="2"/>
      <c r="F132" s="2">
        <v>4</v>
      </c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</row>
    <row r="133" spans="1:20" x14ac:dyDescent="0.2">
      <c r="A133" s="2">
        <f t="shared" si="1"/>
        <v>126</v>
      </c>
      <c r="B133" s="2" t="s">
        <v>148</v>
      </c>
      <c r="C133" s="2"/>
      <c r="D133" s="2"/>
      <c r="E133" s="2"/>
      <c r="F133" s="2">
        <v>3</v>
      </c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</row>
    <row r="134" spans="1:20" x14ac:dyDescent="0.2">
      <c r="A134" s="2">
        <f t="shared" si="1"/>
        <v>127</v>
      </c>
      <c r="B134" s="2" t="s">
        <v>151</v>
      </c>
      <c r="C134" s="2"/>
      <c r="D134" s="2"/>
      <c r="E134" s="2"/>
      <c r="F134" s="2"/>
      <c r="G134" s="2"/>
      <c r="H134" s="2">
        <v>6</v>
      </c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</row>
    <row r="135" spans="1:20" x14ac:dyDescent="0.2">
      <c r="A135" s="2">
        <f t="shared" si="1"/>
        <v>128</v>
      </c>
      <c r="B135" s="2" t="s">
        <v>153</v>
      </c>
      <c r="C135" s="2"/>
      <c r="D135" s="2"/>
      <c r="E135" s="2"/>
      <c r="F135" s="2"/>
      <c r="G135" s="2"/>
      <c r="H135" s="2"/>
      <c r="I135" s="2"/>
      <c r="J135" s="2">
        <v>4</v>
      </c>
      <c r="K135" s="2"/>
      <c r="L135" s="2"/>
      <c r="M135" s="2"/>
      <c r="N135" s="2"/>
      <c r="O135" s="2"/>
      <c r="P135" s="2"/>
      <c r="Q135" s="2"/>
      <c r="R135" s="2"/>
      <c r="S135" s="2"/>
      <c r="T135" s="2"/>
    </row>
    <row r="136" spans="1:20" x14ac:dyDescent="0.2">
      <c r="A136" s="2">
        <f t="shared" si="1"/>
        <v>129</v>
      </c>
      <c r="B136" s="2" t="s">
        <v>155</v>
      </c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>
        <v>4</v>
      </c>
      <c r="N136" s="2"/>
      <c r="O136" s="2"/>
      <c r="P136" s="2"/>
      <c r="Q136" s="2"/>
      <c r="R136" s="2"/>
      <c r="S136" s="2"/>
      <c r="T136" s="2"/>
    </row>
    <row r="137" spans="1:20" x14ac:dyDescent="0.2">
      <c r="A137" s="2">
        <f t="shared" si="1"/>
        <v>130</v>
      </c>
      <c r="B137" s="2" t="s">
        <v>169</v>
      </c>
      <c r="C137" s="2"/>
      <c r="D137" s="2"/>
      <c r="E137" s="2">
        <v>1</v>
      </c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</row>
    <row r="138" spans="1:20" x14ac:dyDescent="0.2">
      <c r="A138" s="2">
        <f t="shared" ref="A138:A180" si="2">A137+1</f>
        <v>131</v>
      </c>
      <c r="B138" s="2" t="s">
        <v>172</v>
      </c>
      <c r="C138" s="2"/>
      <c r="D138" s="2"/>
      <c r="E138" s="2"/>
      <c r="F138" s="2">
        <v>1</v>
      </c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</row>
    <row r="139" spans="1:20" x14ac:dyDescent="0.2">
      <c r="A139" s="2">
        <f t="shared" si="2"/>
        <v>132</v>
      </c>
      <c r="B139" s="2" t="s">
        <v>180</v>
      </c>
      <c r="C139" s="2">
        <v>1</v>
      </c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</row>
    <row r="140" spans="1:20" x14ac:dyDescent="0.2">
      <c r="A140" s="2">
        <f t="shared" si="2"/>
        <v>133</v>
      </c>
      <c r="B140" s="2" t="s">
        <v>181</v>
      </c>
      <c r="C140" s="2">
        <v>1</v>
      </c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</row>
    <row r="141" spans="1:20" x14ac:dyDescent="0.2">
      <c r="A141" s="2">
        <f t="shared" si="2"/>
        <v>134</v>
      </c>
      <c r="B141" s="2" t="s">
        <v>183</v>
      </c>
      <c r="C141" s="2"/>
      <c r="D141" s="2">
        <v>4</v>
      </c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</row>
    <row r="142" spans="1:20" x14ac:dyDescent="0.2">
      <c r="A142" s="2">
        <f t="shared" si="2"/>
        <v>135</v>
      </c>
      <c r="B142" s="2" t="s">
        <v>186</v>
      </c>
      <c r="C142" s="2"/>
      <c r="D142" s="2">
        <v>1</v>
      </c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</row>
    <row r="143" spans="1:20" x14ac:dyDescent="0.2">
      <c r="A143" s="2">
        <f t="shared" si="2"/>
        <v>136</v>
      </c>
      <c r="B143" s="2" t="s">
        <v>189</v>
      </c>
      <c r="C143" s="2"/>
      <c r="D143" s="2"/>
      <c r="E143" s="2"/>
      <c r="F143" s="2">
        <v>1</v>
      </c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</row>
    <row r="144" spans="1:20" x14ac:dyDescent="0.2">
      <c r="A144" s="2">
        <f t="shared" si="2"/>
        <v>137</v>
      </c>
      <c r="B144" s="2" t="s">
        <v>191</v>
      </c>
      <c r="C144" s="2"/>
      <c r="D144" s="2"/>
      <c r="E144" s="2"/>
      <c r="F144" s="2"/>
      <c r="G144" s="2">
        <v>1</v>
      </c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</row>
    <row r="145" spans="1:20" x14ac:dyDescent="0.2">
      <c r="A145" s="2">
        <f t="shared" si="2"/>
        <v>138</v>
      </c>
      <c r="B145" s="2" t="s">
        <v>196</v>
      </c>
      <c r="C145" s="2"/>
      <c r="D145" s="2"/>
      <c r="E145" s="2"/>
      <c r="F145" s="2"/>
      <c r="G145" s="2"/>
      <c r="H145" s="2"/>
      <c r="I145" s="2"/>
      <c r="J145" s="2">
        <v>3</v>
      </c>
      <c r="K145" s="2"/>
      <c r="L145" s="2"/>
      <c r="M145" s="2"/>
      <c r="N145" s="2"/>
      <c r="O145" s="2"/>
      <c r="P145" s="2"/>
      <c r="Q145" s="2"/>
      <c r="R145" s="2"/>
      <c r="S145" s="2"/>
      <c r="T145" s="2"/>
    </row>
    <row r="146" spans="1:20" x14ac:dyDescent="0.2">
      <c r="A146" s="2">
        <f t="shared" si="2"/>
        <v>139</v>
      </c>
      <c r="B146" s="2" t="s">
        <v>197</v>
      </c>
      <c r="C146" s="2"/>
      <c r="D146" s="2"/>
      <c r="E146" s="2"/>
      <c r="F146" s="2"/>
      <c r="G146" s="2"/>
      <c r="H146" s="2"/>
      <c r="I146" s="2"/>
      <c r="J146" s="2">
        <v>1</v>
      </c>
      <c r="K146" s="2"/>
      <c r="L146" s="2"/>
      <c r="M146" s="2"/>
      <c r="N146" s="2"/>
      <c r="O146" s="2"/>
      <c r="P146" s="2"/>
      <c r="Q146" s="2"/>
      <c r="R146" s="2"/>
      <c r="S146" s="2"/>
      <c r="T146" s="2"/>
    </row>
    <row r="147" spans="1:20" x14ac:dyDescent="0.2">
      <c r="A147" s="2">
        <f t="shared" si="2"/>
        <v>140</v>
      </c>
      <c r="B147" s="2" t="s">
        <v>201</v>
      </c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>
        <v>1</v>
      </c>
      <c r="N147" s="2">
        <v>1</v>
      </c>
      <c r="O147" s="2"/>
      <c r="P147" s="2"/>
      <c r="Q147" s="2"/>
      <c r="R147" s="2"/>
      <c r="S147" s="2"/>
      <c r="T147" s="2"/>
    </row>
    <row r="148" spans="1:20" x14ac:dyDescent="0.2">
      <c r="A148" s="2">
        <f t="shared" si="2"/>
        <v>141</v>
      </c>
      <c r="B148" s="2" t="s">
        <v>206</v>
      </c>
      <c r="C148" s="2"/>
      <c r="D148" s="2">
        <v>1</v>
      </c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</row>
    <row r="149" spans="1:20" x14ac:dyDescent="0.2">
      <c r="A149" s="2">
        <f t="shared" si="2"/>
        <v>142</v>
      </c>
      <c r="B149" s="2" t="s">
        <v>207</v>
      </c>
      <c r="C149" s="2"/>
      <c r="D149" s="2">
        <v>3</v>
      </c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</row>
    <row r="150" spans="1:20" x14ac:dyDescent="0.2">
      <c r="A150" s="2">
        <f t="shared" si="2"/>
        <v>143</v>
      </c>
      <c r="B150" s="2" t="s">
        <v>208</v>
      </c>
      <c r="C150" s="2"/>
      <c r="D150" s="2">
        <v>1</v>
      </c>
      <c r="E150" s="2">
        <v>1</v>
      </c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</row>
    <row r="151" spans="1:20" x14ac:dyDescent="0.2">
      <c r="A151" s="2">
        <f t="shared" si="2"/>
        <v>144</v>
      </c>
      <c r="B151" s="2" t="s">
        <v>213</v>
      </c>
      <c r="C151" s="2"/>
      <c r="D151" s="2"/>
      <c r="E151" s="2"/>
      <c r="F151" s="2">
        <v>1</v>
      </c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</row>
    <row r="152" spans="1:20" x14ac:dyDescent="0.2">
      <c r="A152" s="2">
        <f t="shared" si="2"/>
        <v>145</v>
      </c>
      <c r="B152" s="2" t="s">
        <v>215</v>
      </c>
      <c r="C152" s="2"/>
      <c r="D152" s="2"/>
      <c r="E152" s="2"/>
      <c r="F152" s="2">
        <v>1</v>
      </c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</row>
    <row r="153" spans="1:20" x14ac:dyDescent="0.2">
      <c r="A153" s="2">
        <f t="shared" si="2"/>
        <v>146</v>
      </c>
      <c r="B153" s="2" t="s">
        <v>217</v>
      </c>
      <c r="C153" s="2"/>
      <c r="D153" s="2"/>
      <c r="E153" s="2"/>
      <c r="F153" s="2"/>
      <c r="G153" s="2"/>
      <c r="H153" s="2"/>
      <c r="I153" s="2">
        <v>1</v>
      </c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</row>
    <row r="154" spans="1:20" x14ac:dyDescent="0.2">
      <c r="A154" s="2">
        <f t="shared" si="2"/>
        <v>147</v>
      </c>
      <c r="B154" s="2" t="s">
        <v>221</v>
      </c>
      <c r="C154" s="2"/>
      <c r="D154" s="2"/>
      <c r="E154" s="2"/>
      <c r="F154" s="2"/>
      <c r="G154" s="2"/>
      <c r="H154" s="2"/>
      <c r="I154" s="2"/>
      <c r="J154" s="2"/>
      <c r="K154" s="2">
        <v>1</v>
      </c>
      <c r="L154" s="2"/>
      <c r="M154" s="2"/>
      <c r="N154" s="2"/>
      <c r="O154" s="2"/>
      <c r="P154" s="2"/>
      <c r="Q154" s="2"/>
      <c r="R154" s="2"/>
      <c r="S154" s="2"/>
      <c r="T154" s="2"/>
    </row>
    <row r="155" spans="1:20" x14ac:dyDescent="0.2">
      <c r="A155" s="2">
        <f t="shared" si="2"/>
        <v>148</v>
      </c>
      <c r="B155" s="2" t="s">
        <v>225</v>
      </c>
      <c r="C155" s="2">
        <v>1</v>
      </c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</row>
    <row r="156" spans="1:20" x14ac:dyDescent="0.2">
      <c r="A156" s="2">
        <f t="shared" si="2"/>
        <v>149</v>
      </c>
      <c r="B156" s="2" t="s">
        <v>226</v>
      </c>
      <c r="C156" s="2"/>
      <c r="D156" s="2">
        <v>1</v>
      </c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</row>
    <row r="157" spans="1:20" x14ac:dyDescent="0.2">
      <c r="A157" s="2">
        <f t="shared" si="2"/>
        <v>150</v>
      </c>
      <c r="B157" s="2" t="s">
        <v>232</v>
      </c>
      <c r="C157" s="2"/>
      <c r="D157" s="2"/>
      <c r="E157" s="2"/>
      <c r="F157" s="2"/>
      <c r="G157" s="2"/>
      <c r="H157" s="2"/>
      <c r="I157" s="2"/>
      <c r="J157" s="2">
        <v>1</v>
      </c>
      <c r="K157" s="2"/>
      <c r="L157" s="2"/>
      <c r="M157" s="2"/>
      <c r="N157" s="2"/>
      <c r="O157" s="2"/>
      <c r="P157" s="2"/>
      <c r="Q157" s="2"/>
      <c r="R157" s="2"/>
      <c r="S157" s="2"/>
      <c r="T157" s="2"/>
    </row>
    <row r="158" spans="1:20" x14ac:dyDescent="0.2">
      <c r="A158" s="2">
        <f t="shared" si="2"/>
        <v>151</v>
      </c>
      <c r="B158" s="2" t="s">
        <v>239</v>
      </c>
      <c r="C158" s="2">
        <v>1</v>
      </c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</row>
    <row r="159" spans="1:20" x14ac:dyDescent="0.2">
      <c r="A159" s="2">
        <f t="shared" si="2"/>
        <v>152</v>
      </c>
      <c r="B159" s="2" t="s">
        <v>241</v>
      </c>
      <c r="C159" s="2">
        <v>1</v>
      </c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</row>
    <row r="160" spans="1:20" x14ac:dyDescent="0.2">
      <c r="A160" s="2">
        <f t="shared" si="2"/>
        <v>153</v>
      </c>
      <c r="B160" s="2" t="s">
        <v>242</v>
      </c>
      <c r="C160" s="2"/>
      <c r="D160" s="2">
        <v>1</v>
      </c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</row>
    <row r="161" spans="1:20" x14ac:dyDescent="0.2">
      <c r="A161" s="2">
        <f t="shared" si="2"/>
        <v>154</v>
      </c>
      <c r="B161" s="2" t="s">
        <v>244</v>
      </c>
      <c r="C161" s="2"/>
      <c r="D161" s="2"/>
      <c r="E161" s="2"/>
      <c r="F161" s="2">
        <v>1</v>
      </c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</row>
    <row r="162" spans="1:20" x14ac:dyDescent="0.2">
      <c r="A162" s="2">
        <f t="shared" si="2"/>
        <v>155</v>
      </c>
      <c r="B162" s="2" t="s">
        <v>246</v>
      </c>
      <c r="C162" s="2"/>
      <c r="D162" s="2"/>
      <c r="E162" s="2"/>
      <c r="F162" s="2">
        <v>1</v>
      </c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</row>
    <row r="163" spans="1:20" x14ac:dyDescent="0.2">
      <c r="A163" s="2">
        <f t="shared" si="2"/>
        <v>156</v>
      </c>
      <c r="B163" s="2" t="s">
        <v>247</v>
      </c>
      <c r="C163" s="2"/>
      <c r="D163" s="2"/>
      <c r="E163" s="2"/>
      <c r="F163" s="2"/>
      <c r="G163" s="2">
        <v>1</v>
      </c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</row>
    <row r="164" spans="1:20" x14ac:dyDescent="0.2">
      <c r="A164" s="2">
        <f t="shared" si="2"/>
        <v>157</v>
      </c>
      <c r="B164" s="2" t="s">
        <v>248</v>
      </c>
      <c r="C164" s="2"/>
      <c r="D164" s="2"/>
      <c r="E164" s="2"/>
      <c r="F164" s="2"/>
      <c r="G164" s="2">
        <v>1</v>
      </c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</row>
    <row r="165" spans="1:20" x14ac:dyDescent="0.2">
      <c r="A165" s="2">
        <f t="shared" si="2"/>
        <v>158</v>
      </c>
      <c r="B165" s="2" t="s">
        <v>249</v>
      </c>
      <c r="C165" s="2"/>
      <c r="D165" s="2"/>
      <c r="E165" s="2"/>
      <c r="F165" s="2"/>
      <c r="G165" s="2">
        <v>1</v>
      </c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</row>
    <row r="166" spans="1:20" x14ac:dyDescent="0.2">
      <c r="A166" s="2">
        <f t="shared" si="2"/>
        <v>159</v>
      </c>
      <c r="B166" s="2" t="s">
        <v>251</v>
      </c>
      <c r="C166" s="2"/>
      <c r="D166" s="2"/>
      <c r="E166" s="2"/>
      <c r="F166" s="2"/>
      <c r="G166" s="2">
        <v>1</v>
      </c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</row>
    <row r="167" spans="1:20" x14ac:dyDescent="0.2">
      <c r="A167" s="2">
        <f t="shared" si="2"/>
        <v>160</v>
      </c>
      <c r="B167" s="2" t="s">
        <v>255</v>
      </c>
      <c r="C167" s="2"/>
      <c r="D167" s="2"/>
      <c r="E167" s="2"/>
      <c r="F167" s="2"/>
      <c r="G167" s="2"/>
      <c r="H167" s="2"/>
      <c r="I167" s="2">
        <v>1</v>
      </c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</row>
    <row r="168" spans="1:20" x14ac:dyDescent="0.2">
      <c r="A168" s="2">
        <f t="shared" si="2"/>
        <v>161</v>
      </c>
      <c r="B168" s="2" t="s">
        <v>258</v>
      </c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>
        <v>1</v>
      </c>
      <c r="N168" s="2"/>
      <c r="O168" s="2"/>
      <c r="P168" s="2"/>
      <c r="Q168" s="2"/>
      <c r="R168" s="2"/>
      <c r="S168" s="2"/>
      <c r="T168" s="2"/>
    </row>
    <row r="169" spans="1:20" x14ac:dyDescent="0.2">
      <c r="A169" s="2">
        <f t="shared" si="2"/>
        <v>162</v>
      </c>
      <c r="B169" s="2" t="s">
        <v>259</v>
      </c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>
        <v>1</v>
      </c>
      <c r="P169" s="2"/>
      <c r="Q169" s="2"/>
      <c r="R169" s="2"/>
      <c r="S169" s="2"/>
      <c r="T169" s="2"/>
    </row>
    <row r="170" spans="1:20" x14ac:dyDescent="0.2">
      <c r="A170" s="2">
        <f t="shared" si="2"/>
        <v>163</v>
      </c>
    </row>
    <row r="171" spans="1:20" x14ac:dyDescent="0.2">
      <c r="A171" s="2">
        <f t="shared" si="2"/>
        <v>164</v>
      </c>
    </row>
    <row r="172" spans="1:20" x14ac:dyDescent="0.2">
      <c r="A172" s="2">
        <f t="shared" si="2"/>
        <v>165</v>
      </c>
    </row>
    <row r="173" spans="1:20" x14ac:dyDescent="0.2">
      <c r="A173" s="2">
        <f t="shared" si="2"/>
        <v>166</v>
      </c>
    </row>
    <row r="174" spans="1:20" x14ac:dyDescent="0.2">
      <c r="A174" s="2">
        <f t="shared" si="2"/>
        <v>167</v>
      </c>
    </row>
    <row r="175" spans="1:20" x14ac:dyDescent="0.2">
      <c r="A175" s="2">
        <f t="shared" si="2"/>
        <v>168</v>
      </c>
    </row>
    <row r="176" spans="1:20" x14ac:dyDescent="0.2">
      <c r="A176" s="2">
        <f t="shared" si="2"/>
        <v>169</v>
      </c>
    </row>
    <row r="177" spans="1:1" x14ac:dyDescent="0.2">
      <c r="A177" s="2">
        <f t="shared" si="2"/>
        <v>170</v>
      </c>
    </row>
    <row r="178" spans="1:1" x14ac:dyDescent="0.2">
      <c r="A178" s="2">
        <f t="shared" si="2"/>
        <v>171</v>
      </c>
    </row>
    <row r="179" spans="1:1" x14ac:dyDescent="0.2">
      <c r="A179" s="2">
        <f t="shared" si="2"/>
        <v>172</v>
      </c>
    </row>
    <row r="180" spans="1:1" x14ac:dyDescent="0.2">
      <c r="A180" s="2">
        <f t="shared" si="2"/>
        <v>173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B68A9-55B3-4C55-A55F-7CD438BF6939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Results</vt:lpstr>
      <vt:lpstr>Draft Points</vt:lpstr>
      <vt:lpstr>Points Calculation</vt:lpstr>
      <vt:lpstr>Rankings Detailed</vt:lpstr>
      <vt:lpstr>Rankings Best 4</vt:lpstr>
      <vt:lpstr>Rankings Summary</vt:lpstr>
      <vt:lpstr>Players</vt:lpstr>
      <vt:lpstr>Look Up</vt:lpstr>
    </vt:vector>
  </TitlesOfParts>
  <Company>Barchester Healthcare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Kynoch</dc:creator>
  <cp:lastModifiedBy>Philip Lyons</cp:lastModifiedBy>
  <cp:lastPrinted>2023-11-22T12:35:06Z</cp:lastPrinted>
  <dcterms:created xsi:type="dcterms:W3CDTF">2018-05-21T09:55:18Z</dcterms:created>
  <dcterms:modified xsi:type="dcterms:W3CDTF">2026-03-04T10:58:58Z</dcterms:modified>
</cp:coreProperties>
</file>